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<sst xmlns="http://schemas.openxmlformats.org/spreadsheetml/2006/main" count="13218" uniqueCount="592">
  <si>
    <t>Название теста: Тест по математике</t>
  </si>
  <si>
    <t>18.10.2021 15:56</t>
  </si>
  <si>
    <t>% выполнения</t>
  </si>
  <si>
    <t>Всего правильных</t>
  </si>
  <si>
    <t>Всего неправильных</t>
  </si>
  <si>
    <t>Отсутвует</t>
  </si>
  <si>
    <t>Муниципалитет 1, % правильных ответов</t>
  </si>
  <si>
    <t>Код школы, 10003</t>
  </si>
  <si>
    <t>процент правильных</t>
  </si>
  <si>
    <t>Итого ответов</t>
  </si>
  <si>
    <t>Правильных ответов</t>
  </si>
  <si>
    <t>Класс 9Я, % правильных ответов</t>
  </si>
  <si>
    <t>Неправильных ответов</t>
  </si>
  <si>
    <t>9Я</t>
  </si>
  <si>
    <t>0 4 0</t>
  </si>
  <si>
    <t>Класс 9Г, % правильных ответов</t>
  </si>
  <si>
    <t>9Г</t>
  </si>
  <si>
    <t>0 0 1</t>
  </si>
  <si>
    <t>0 0 2</t>
  </si>
  <si>
    <t>0 0 3</t>
  </si>
  <si>
    <t>0 0 4</t>
  </si>
  <si>
    <t>0 0 5</t>
  </si>
  <si>
    <t>0 0 6</t>
  </si>
  <si>
    <t>0 0 7</t>
  </si>
  <si>
    <t>0 0 9</t>
  </si>
  <si>
    <t>0 1 0</t>
  </si>
  <si>
    <t>0 1 1</t>
  </si>
  <si>
    <t>0 1 3</t>
  </si>
  <si>
    <t>0 1 5</t>
  </si>
  <si>
    <t>0 1 6</t>
  </si>
  <si>
    <t>0 1 7</t>
  </si>
  <si>
    <t>0 1 8</t>
  </si>
  <si>
    <t>0 1 9</t>
  </si>
  <si>
    <t>0 2 0</t>
  </si>
  <si>
    <t>0 2 1</t>
  </si>
  <si>
    <t>0 2 2</t>
  </si>
  <si>
    <t>0 2 3</t>
  </si>
  <si>
    <t>0 2 4</t>
  </si>
  <si>
    <t>0 2 5</t>
  </si>
  <si>
    <t>0 2 6</t>
  </si>
  <si>
    <t>Класс 9Б, % правильных ответов</t>
  </si>
  <si>
    <t>9Б</t>
  </si>
  <si>
    <t>0 1 4</t>
  </si>
  <si>
    <t>Класс 9А, % правильных ответов</t>
  </si>
  <si>
    <t>9А</t>
  </si>
  <si>
    <t>0 0 8</t>
  </si>
  <si>
    <t>0 1 2</t>
  </si>
  <si>
    <t>Класс 9В, % правильных ответов</t>
  </si>
  <si>
    <t>9В</t>
  </si>
  <si>
    <t>Класс 9З, % правильных ответов</t>
  </si>
  <si>
    <t>9З</t>
  </si>
  <si>
    <t>Класс 9Д, % правильных ответов</t>
  </si>
  <si>
    <t>9Д</t>
  </si>
  <si>
    <t>Класс 9Е, % правильных ответов</t>
  </si>
  <si>
    <t>9Е</t>
  </si>
  <si>
    <t>Код школы, 10004</t>
  </si>
  <si>
    <t>Код школы, 10005</t>
  </si>
  <si>
    <t>Класс 9С, % правильных ответов</t>
  </si>
  <si>
    <t>9С</t>
  </si>
  <si>
    <t>Код школы, 10007</t>
  </si>
  <si>
    <t>0 3 0</t>
  </si>
  <si>
    <t>Код школы, 10051</t>
  </si>
  <si>
    <t>0 3 9</t>
  </si>
  <si>
    <t>Код школы, 10001</t>
  </si>
  <si>
    <t>Код школы, 10002</t>
  </si>
  <si>
    <t>0 2 7</t>
  </si>
  <si>
    <t>0 2 8</t>
  </si>
  <si>
    <t>Класс 8В, % правильных ответов</t>
  </si>
  <si>
    <t>8В</t>
  </si>
  <si>
    <t>Муниципалитет 2, % правильных ответов</t>
  </si>
  <si>
    <t>Код школы, 20011</t>
  </si>
  <si>
    <t>Класс 9У, % правильных ответов</t>
  </si>
  <si>
    <t>9У</t>
  </si>
  <si>
    <t>Класс 9Ю, % правильных ответов</t>
  </si>
  <si>
    <t>9Ю</t>
  </si>
  <si>
    <t>Код школы, 20016</t>
  </si>
  <si>
    <t>Класс 9Л, % правильных ответов</t>
  </si>
  <si>
    <t>9Л</t>
  </si>
  <si>
    <t>0 3 4</t>
  </si>
  <si>
    <t>Код школы, 20001</t>
  </si>
  <si>
    <t>Код школы, 20004</t>
  </si>
  <si>
    <t>Код школы, 20005</t>
  </si>
  <si>
    <t>Код школы, 20008</t>
  </si>
  <si>
    <t>Код школы, 20012</t>
  </si>
  <si>
    <t>0 3 1</t>
  </si>
  <si>
    <t>Муниципалитет 3, % правильных ответов</t>
  </si>
  <si>
    <t>Код школы, 30003</t>
  </si>
  <si>
    <t>Код школы, 200010</t>
  </si>
  <si>
    <t>Код школы, 200014</t>
  </si>
  <si>
    <t>Код школы, 200017</t>
  </si>
  <si>
    <t>Код школы, 200021</t>
  </si>
  <si>
    <t>Код школы, 200022</t>
  </si>
  <si>
    <t>Код школы, 30002</t>
  </si>
  <si>
    <t>Код школы, 30004</t>
  </si>
  <si>
    <t>Код школы, 30007</t>
  </si>
  <si>
    <t>Муниципалитет 4, % правильных ответов</t>
  </si>
  <si>
    <t>Код школы, 50002</t>
  </si>
  <si>
    <t>Код школы, 50007</t>
  </si>
  <si>
    <t>Муниципалитет 5, % правильных ответов</t>
  </si>
  <si>
    <t>Код школы, 70002</t>
  </si>
  <si>
    <t>Код школы, 70005</t>
  </si>
  <si>
    <t>Код школы, 70007</t>
  </si>
  <si>
    <t>Код школы, 70012</t>
  </si>
  <si>
    <t>Код школы, 70034</t>
  </si>
  <si>
    <t>Код школы, 70039</t>
  </si>
  <si>
    <t>Код школы, 70099</t>
  </si>
  <si>
    <t>Код школы, 70109</t>
  </si>
  <si>
    <t>Код школы, 70507</t>
  </si>
  <si>
    <t>Код школы, 70001</t>
  </si>
  <si>
    <t>Класс 9Ж, % правильных ответов</t>
  </si>
  <si>
    <t>9Ж</t>
  </si>
  <si>
    <t>Код школы, 70003</t>
  </si>
  <si>
    <t>0 2 9</t>
  </si>
  <si>
    <t>Код школы, 70006</t>
  </si>
  <si>
    <t>Код школы, 70016</t>
  </si>
  <si>
    <t>Код школы, 70023</t>
  </si>
  <si>
    <t>Код школы, 70024</t>
  </si>
  <si>
    <t>Класс 9П, % правильных ответов</t>
  </si>
  <si>
    <t>9П</t>
  </si>
  <si>
    <t>Код школы, 70032</t>
  </si>
  <si>
    <t>Код школы, 70040</t>
  </si>
  <si>
    <t>Класс 9Ц, % правильных ответов</t>
  </si>
  <si>
    <t>9Ц</t>
  </si>
  <si>
    <t>Код школы, 70041</t>
  </si>
  <si>
    <t>Код школы, 70051</t>
  </si>
  <si>
    <t>Код школы, 70057</t>
  </si>
  <si>
    <t>Класс 9К, % правильных ответов</t>
  </si>
  <si>
    <t>9К</t>
  </si>
  <si>
    <t>0 3 7</t>
  </si>
  <si>
    <t>Код школы, 70061</t>
  </si>
  <si>
    <t>Код школы, 70067</t>
  </si>
  <si>
    <t>Код школы, 70068</t>
  </si>
  <si>
    <t>Код школы, 70074</t>
  </si>
  <si>
    <t>0 3 2</t>
  </si>
  <si>
    <t>Код школы, 70076</t>
  </si>
  <si>
    <t>Код школы, 70094</t>
  </si>
  <si>
    <t>Код школы, 70534</t>
  </si>
  <si>
    <t>0 3 5</t>
  </si>
  <si>
    <t>Код школы, 70531</t>
  </si>
  <si>
    <t>Муниципалитет 6, % правильных ответов</t>
  </si>
  <si>
    <t>Код школы, 60006</t>
  </si>
  <si>
    <t>Код школы, 60016</t>
  </si>
  <si>
    <t>Код школы, 60004</t>
  </si>
  <si>
    <t>Код школы, 60005</t>
  </si>
  <si>
    <t>Код школы, 60013</t>
  </si>
  <si>
    <t>Код школы, 60014</t>
  </si>
  <si>
    <t>Код школы, 60017</t>
  </si>
  <si>
    <t>Код школы, 60019</t>
  </si>
  <si>
    <t>Муниципалитет 7, % правильных ответов</t>
  </si>
  <si>
    <t>Код школы, 380002</t>
  </si>
  <si>
    <t>Код школы, 380003</t>
  </si>
  <si>
    <t>Код школы, 380005</t>
  </si>
  <si>
    <t>Муниципалитет 8, % правильных ответов</t>
  </si>
  <si>
    <t>Код школы, 220006</t>
  </si>
  <si>
    <t>Код школы, 220020</t>
  </si>
  <si>
    <t>Код школы, 220023</t>
  </si>
  <si>
    <t>Код школы, 220021</t>
  </si>
  <si>
    <t>Муниципалитет 9, % правильных ответов</t>
  </si>
  <si>
    <t>Код школы, 290002</t>
  </si>
  <si>
    <t>Код школы, 290006</t>
  </si>
  <si>
    <t>Код школы, 290008</t>
  </si>
  <si>
    <t>Код школы, 290009</t>
  </si>
  <si>
    <t>Код школы, 290012</t>
  </si>
  <si>
    <t>Код школы, 290014</t>
  </si>
  <si>
    <t>Код школы, 290001</t>
  </si>
  <si>
    <t>Код школы, 290020</t>
  </si>
  <si>
    <t>Код школы, 290024</t>
  </si>
  <si>
    <t>Код школы, 290018</t>
  </si>
  <si>
    <t>Муниципалитет 10, % правильных ответов</t>
  </si>
  <si>
    <t>Код школы, 80002</t>
  </si>
  <si>
    <t>Код школы, 80004</t>
  </si>
  <si>
    <t>Код школы, 80006</t>
  </si>
  <si>
    <t>Код школы, 80015</t>
  </si>
  <si>
    <t>Код школы, 80022</t>
  </si>
  <si>
    <t>Код школы, 80040</t>
  </si>
  <si>
    <t>Код школы, 80041</t>
  </si>
  <si>
    <t>Код школы, 80043</t>
  </si>
  <si>
    <t>Код школы, 80049</t>
  </si>
  <si>
    <t>Код школы, 80050</t>
  </si>
  <si>
    <t>Код школы, 80052</t>
  </si>
  <si>
    <t>Код школы, 80063</t>
  </si>
  <si>
    <t>Класс 9Ф, % правильных ответов</t>
  </si>
  <si>
    <t>9Ф</t>
  </si>
  <si>
    <t>Код школы, 80088</t>
  </si>
  <si>
    <t>Код школы, 80090</t>
  </si>
  <si>
    <t>Код школы, 80001</t>
  </si>
  <si>
    <t>Код школы, 80003</t>
  </si>
  <si>
    <t>Код школы, 80005</t>
  </si>
  <si>
    <t>Код школы, 80010</t>
  </si>
  <si>
    <t>Код школы, 80011</t>
  </si>
  <si>
    <t>Код школы, 80017</t>
  </si>
  <si>
    <t>Код школы, 80021</t>
  </si>
  <si>
    <t>Код школы, 80023</t>
  </si>
  <si>
    <t>Код школы, 80025</t>
  </si>
  <si>
    <t>Код школы, 80026</t>
  </si>
  <si>
    <t>Код школы, 80027</t>
  </si>
  <si>
    <t>Код школы, 80028</t>
  </si>
  <si>
    <t>Код школы, 80029</t>
  </si>
  <si>
    <t>Код школы, 80031</t>
  </si>
  <si>
    <t>Код школы, 80032</t>
  </si>
  <si>
    <t>Код школы, 80035</t>
  </si>
  <si>
    <t>Код школы, 80037</t>
  </si>
  <si>
    <t>Муниципалитет 11, % правильных ответов</t>
  </si>
  <si>
    <t>Код школы, 440002</t>
  </si>
  <si>
    <t>Код школы, 440003</t>
  </si>
  <si>
    <t>Код школы, 440004</t>
  </si>
  <si>
    <t>Код школы, 440008</t>
  </si>
  <si>
    <t>Код школы, 440009</t>
  </si>
  <si>
    <t>Код школы, 440013</t>
  </si>
  <si>
    <t>Код школы, 440015</t>
  </si>
  <si>
    <t>Класс 9Й, % правильных ответов</t>
  </si>
  <si>
    <t>9Й</t>
  </si>
  <si>
    <t>Код школы, 440017</t>
  </si>
  <si>
    <t>Код школы, 440022</t>
  </si>
  <si>
    <t>Код школы, 440024</t>
  </si>
  <si>
    <t>Код школы, 440030</t>
  </si>
  <si>
    <t>Муниципалитет 12, % правильных ответов</t>
  </si>
  <si>
    <t>Код школы, 100007</t>
  </si>
  <si>
    <t>Код школы, 410003</t>
  </si>
  <si>
    <t>Код школы, 410030</t>
  </si>
  <si>
    <t>Код школы, 410032</t>
  </si>
  <si>
    <t>Код школы, 100001</t>
  </si>
  <si>
    <t>Код школы, 100003</t>
  </si>
  <si>
    <t>Код школы, 410020</t>
  </si>
  <si>
    <t>Муниципалитет 13, % правильных ответов</t>
  </si>
  <si>
    <t>Код школы, 120025</t>
  </si>
  <si>
    <t>Код школы, 120001</t>
  </si>
  <si>
    <t>Код школы, 120006</t>
  </si>
  <si>
    <t>Код школы, 120007</t>
  </si>
  <si>
    <t>Код школы, 120029</t>
  </si>
  <si>
    <t>Код школы, 120037</t>
  </si>
  <si>
    <t>Код школы, 120044</t>
  </si>
  <si>
    <t>Муниципалитет 14, % правильных ответов</t>
  </si>
  <si>
    <t>Код школы, 400004</t>
  </si>
  <si>
    <t>Код школы, 400015</t>
  </si>
  <si>
    <t>Класс 5М, % правильных ответов</t>
  </si>
  <si>
    <t>5М</t>
  </si>
  <si>
    <t>Код школы, 400024</t>
  </si>
  <si>
    <t>Код школы, 400026</t>
  </si>
  <si>
    <t>Код школы, 400035</t>
  </si>
  <si>
    <t>Код школы, 400039</t>
  </si>
  <si>
    <t>Код школы, 400042</t>
  </si>
  <si>
    <t>Код школы, 400045</t>
  </si>
  <si>
    <t>Код школы, 400046</t>
  </si>
  <si>
    <t>Код школы, 400083</t>
  </si>
  <si>
    <t>Код школы, 400021</t>
  </si>
  <si>
    <t>Код школы, 400023</t>
  </si>
  <si>
    <t>Код школы, 400027</t>
  </si>
  <si>
    <t>Код школы, 400028</t>
  </si>
  <si>
    <t>Код школы, 400029</t>
  </si>
  <si>
    <t>Код школы, 400032</t>
  </si>
  <si>
    <t>Код школы, 400033</t>
  </si>
  <si>
    <t>Код школы, 400034</t>
  </si>
  <si>
    <t>Код школы, 400041</t>
  </si>
  <si>
    <t>Код школы, 400002</t>
  </si>
  <si>
    <t>Код школы, 400003</t>
  </si>
  <si>
    <t>Код школы, 400007</t>
  </si>
  <si>
    <t>0 3 3</t>
  </si>
  <si>
    <t>0 3 8</t>
  </si>
  <si>
    <t>Код школы, 400010</t>
  </si>
  <si>
    <t>Код школы, 400013</t>
  </si>
  <si>
    <t>Класс 9Ш, % правильных ответов</t>
  </si>
  <si>
    <t>9Ш</t>
  </si>
  <si>
    <t>Код школы, 400016</t>
  </si>
  <si>
    <t>Муниципалитет 15, % правильных ответов</t>
  </si>
  <si>
    <t>Код школы, 130001</t>
  </si>
  <si>
    <t>Код школы, 130002</t>
  </si>
  <si>
    <t>Код школы, 130004</t>
  </si>
  <si>
    <t>Код школы, 130006</t>
  </si>
  <si>
    <t>Код школы, 130008</t>
  </si>
  <si>
    <t>Код школы, 130011</t>
  </si>
  <si>
    <t>Код школы, 130013</t>
  </si>
  <si>
    <t>Код школы, 130014</t>
  </si>
  <si>
    <t>Код школы, 130015</t>
  </si>
  <si>
    <t>Код школы, 130016</t>
  </si>
  <si>
    <t>Код школы, 130023</t>
  </si>
  <si>
    <t>Код школы, 130033</t>
  </si>
  <si>
    <t>Муниципалитет 16, % правильных ответов</t>
  </si>
  <si>
    <t>Код школы, 140001</t>
  </si>
  <si>
    <t>Код школы, 140010</t>
  </si>
  <si>
    <t>Код школы, 140014</t>
  </si>
  <si>
    <t>Код школы, 140037</t>
  </si>
  <si>
    <t>Код школы, 140004</t>
  </si>
  <si>
    <t>Код школы, 0</t>
  </si>
  <si>
    <t>Муниципалитет 17, % правильных ответов</t>
  </si>
  <si>
    <t>Код школы, 150009</t>
  </si>
  <si>
    <t>Код школы, 150020</t>
  </si>
  <si>
    <t>Код школы, 150022</t>
  </si>
  <si>
    <t>Муниципалитет 18, % правильных ответов</t>
  </si>
  <si>
    <t>Код школы, 160016</t>
  </si>
  <si>
    <t>Код школы, 160021</t>
  </si>
  <si>
    <t>Код школы, 160003</t>
  </si>
  <si>
    <t>Код школы, 160004</t>
  </si>
  <si>
    <t>Код школы, 160010</t>
  </si>
  <si>
    <t>Код школы, 160012</t>
  </si>
  <si>
    <t>Код школы, 160014</t>
  </si>
  <si>
    <t>Муниципалитет 19, % правильных ответов</t>
  </si>
  <si>
    <t>Код школы, 170001</t>
  </si>
  <si>
    <t>Код школы, 170007</t>
  </si>
  <si>
    <t>Код школы, 170014</t>
  </si>
  <si>
    <t>Код школы, 170016</t>
  </si>
  <si>
    <t>Код школы, 170017</t>
  </si>
  <si>
    <t>Код школы, 170018</t>
  </si>
  <si>
    <t>Код школы, 170019</t>
  </si>
  <si>
    <t>Код школы, 170025</t>
  </si>
  <si>
    <t>Код школы, 170027</t>
  </si>
  <si>
    <t>Код школы, 170005</t>
  </si>
  <si>
    <t>Код школы, 170015</t>
  </si>
  <si>
    <t>Код школы, 170020</t>
  </si>
  <si>
    <t>Муниципалитет 20, % правильных ответов</t>
  </si>
  <si>
    <t>Код школы, 180004</t>
  </si>
  <si>
    <t>Код школы, 180011</t>
  </si>
  <si>
    <t>Код школы, 180012</t>
  </si>
  <si>
    <t>Код школы, 180016</t>
  </si>
  <si>
    <t>Код школы, 180019</t>
  </si>
  <si>
    <t>Код школы, 180022</t>
  </si>
  <si>
    <t>Код школы, 180027</t>
  </si>
  <si>
    <t>Код школы, 180033</t>
  </si>
  <si>
    <t>Код школы, 180040</t>
  </si>
  <si>
    <t>Код школы, 180042</t>
  </si>
  <si>
    <t>Код школы, 180025</t>
  </si>
  <si>
    <t>Код школы, 180031</t>
  </si>
  <si>
    <t>Код школы, 180032</t>
  </si>
  <si>
    <t>Код школы, 180034</t>
  </si>
  <si>
    <t>Код школы, 180035</t>
  </si>
  <si>
    <t>Код школы, 180001</t>
  </si>
  <si>
    <t>Код школы, 180014</t>
  </si>
  <si>
    <t>Муниципалитет 21, % правильных ответов</t>
  </si>
  <si>
    <t>Код школы, 360001</t>
  </si>
  <si>
    <t>Код школы, 360003</t>
  </si>
  <si>
    <t>Код школы, 360006</t>
  </si>
  <si>
    <t>Код школы, 360007</t>
  </si>
  <si>
    <t>Код школы, 360010</t>
  </si>
  <si>
    <t>Код школы, 360016</t>
  </si>
  <si>
    <t>Код школы, 360021</t>
  </si>
  <si>
    <t>Муниципалитет 22, % правильных ответов</t>
  </si>
  <si>
    <t>Код школы, 190006</t>
  </si>
  <si>
    <t>Код школы, 190011</t>
  </si>
  <si>
    <t>Код школы, 190014</t>
  </si>
  <si>
    <t>Код школы, 190017</t>
  </si>
  <si>
    <t>Код школы, 190021</t>
  </si>
  <si>
    <t>Код школы, 190030</t>
  </si>
  <si>
    <t>Код школы, 190043</t>
  </si>
  <si>
    <t>Код школы, 190004</t>
  </si>
  <si>
    <t>Код школы, 190009</t>
  </si>
  <si>
    <t>Код школы, 190013</t>
  </si>
  <si>
    <t>Код школы, 190016</t>
  </si>
  <si>
    <t>Код школы, 190018</t>
  </si>
  <si>
    <t>Код школы, 190023</t>
  </si>
  <si>
    <t>Код школы, 190026</t>
  </si>
  <si>
    <t>Код школы, 190029</t>
  </si>
  <si>
    <t>Код школы, 190033</t>
  </si>
  <si>
    <t>Код школы, 190036</t>
  </si>
  <si>
    <t>Код школы, 190038</t>
  </si>
  <si>
    <t>Код школы, 190042</t>
  </si>
  <si>
    <t>Муниципалитет 23, % правильных ответов</t>
  </si>
  <si>
    <t>Код школы, 460020</t>
  </si>
  <si>
    <t>Код школы, 460003</t>
  </si>
  <si>
    <t>Код школы, 460009</t>
  </si>
  <si>
    <t>Муниципалитет 24, % правильных ответов</t>
  </si>
  <si>
    <t>Код школы, 450001</t>
  </si>
  <si>
    <t>Код школы, 450007</t>
  </si>
  <si>
    <t>Код школы, 450018</t>
  </si>
  <si>
    <t>Код школы, 450020</t>
  </si>
  <si>
    <t>Код школы, 450030</t>
  </si>
  <si>
    <t>Код школы, 450034</t>
  </si>
  <si>
    <t>Муниципалитет 25, % правильных ответов</t>
  </si>
  <si>
    <t>Код школы, 210006</t>
  </si>
  <si>
    <t>Код школы, 210007</t>
  </si>
  <si>
    <t>Код школы, 210015</t>
  </si>
  <si>
    <t>Код школы, 210016</t>
  </si>
  <si>
    <t>Код школы, 210017</t>
  </si>
  <si>
    <t>Код школы, 210020</t>
  </si>
  <si>
    <t>Код школы, 210021</t>
  </si>
  <si>
    <t>Код школы, 210022</t>
  </si>
  <si>
    <t>Муниципалитет 26, % правильных ответов</t>
  </si>
  <si>
    <t>Код школы, 230003</t>
  </si>
  <si>
    <t>Код школы, 230004</t>
  </si>
  <si>
    <t>Код школы, 230007</t>
  </si>
  <si>
    <t>Код школы, 230009</t>
  </si>
  <si>
    <t>Код школы, 230010</t>
  </si>
  <si>
    <t>Код школы, 230012</t>
  </si>
  <si>
    <t>Код школы, 230014</t>
  </si>
  <si>
    <t>Код школы, 230005</t>
  </si>
  <si>
    <t>Код школы, 230006</t>
  </si>
  <si>
    <t>Код школы, 230008</t>
  </si>
  <si>
    <t>Код школы, 230011</t>
  </si>
  <si>
    <t>Код школы, 230013</t>
  </si>
  <si>
    <t>Муниципалитет 27, % правильных ответов</t>
  </si>
  <si>
    <t>Код школы, 330008</t>
  </si>
  <si>
    <t>Муниципалитет 28, % правильных ответов</t>
  </si>
  <si>
    <t>Код школы, 240012</t>
  </si>
  <si>
    <t>Код школы, 240016</t>
  </si>
  <si>
    <t>Код школы, 240018</t>
  </si>
  <si>
    <t>Класс 5Г, % правильных ответов</t>
  </si>
  <si>
    <t>5Г</t>
  </si>
  <si>
    <t>Код школы, 240019</t>
  </si>
  <si>
    <t>Код школы, 240026</t>
  </si>
  <si>
    <t>Код школы, 240028</t>
  </si>
  <si>
    <t>Код школы, 240031</t>
  </si>
  <si>
    <t>Код школы, 240039</t>
  </si>
  <si>
    <t>Муниципалитет 29, % правильных ответов</t>
  </si>
  <si>
    <t>Код школы, 420009</t>
  </si>
  <si>
    <t>Код школы, 420011</t>
  </si>
  <si>
    <t>Код школы, 420012</t>
  </si>
  <si>
    <t>Код школы, 420027</t>
  </si>
  <si>
    <t>Код школы, 420002</t>
  </si>
  <si>
    <t>Код школы, 420004</t>
  </si>
  <si>
    <t>Код школы, 420005</t>
  </si>
  <si>
    <t>Код школы, 420008</t>
  </si>
  <si>
    <t>Код школы, 420010</t>
  </si>
  <si>
    <t>Код школы, 420001</t>
  </si>
  <si>
    <t>Код школы, 420013</t>
  </si>
  <si>
    <t>Код школы, 420017</t>
  </si>
  <si>
    <t>Код школы, 420018</t>
  </si>
  <si>
    <t>Код школы, 420019</t>
  </si>
  <si>
    <t>Код школы, 420021</t>
  </si>
  <si>
    <t>Муниципалитет 30, % правильных ответов</t>
  </si>
  <si>
    <t>Код школы, 320001</t>
  </si>
  <si>
    <t>Код школы, 320011</t>
  </si>
  <si>
    <t>Код школы, 320013</t>
  </si>
  <si>
    <t>Код школы, 320030</t>
  </si>
  <si>
    <t>Код школы, 320034</t>
  </si>
  <si>
    <t>Код школы, 320036</t>
  </si>
  <si>
    <t>Код школы, 320043</t>
  </si>
  <si>
    <t>Код школы, 320049</t>
  </si>
  <si>
    <t>Код школы, 320053</t>
  </si>
  <si>
    <t>Код школы, 320017</t>
  </si>
  <si>
    <t>Код школы, 320018</t>
  </si>
  <si>
    <t>Код школы, 320019</t>
  </si>
  <si>
    <t>Код школы, 320003</t>
  </si>
  <si>
    <t>Код школы, 320020</t>
  </si>
  <si>
    <t>Код школы, 320021</t>
  </si>
  <si>
    <t>Код школы, 320025</t>
  </si>
  <si>
    <t>Код школы, 320028</t>
  </si>
  <si>
    <t>Код школы, 320038</t>
  </si>
  <si>
    <t>Код школы, 320039</t>
  </si>
  <si>
    <t>Код школы, 320050</t>
  </si>
  <si>
    <t>Код школы, 320051</t>
  </si>
  <si>
    <t>Код школы, 320008</t>
  </si>
  <si>
    <t>Муниципалитет 31, % правильных ответов</t>
  </si>
  <si>
    <t>Код школы, 250009</t>
  </si>
  <si>
    <t>Код школы, 250019</t>
  </si>
  <si>
    <t>Код школы, 250020</t>
  </si>
  <si>
    <t>Код школы, 250027</t>
  </si>
  <si>
    <t>Код школы, 250031</t>
  </si>
  <si>
    <t>Код школы, 250033</t>
  </si>
  <si>
    <t>Код школы, 250035</t>
  </si>
  <si>
    <t>Код школы, 250037</t>
  </si>
  <si>
    <t>Код школы, 250038</t>
  </si>
  <si>
    <t>Код школы, 250040</t>
  </si>
  <si>
    <t>Код школы, 250044</t>
  </si>
  <si>
    <t>Код школы, 250047</t>
  </si>
  <si>
    <t>Муниципалитет 32, % правильных ответов</t>
  </si>
  <si>
    <t>Код школы, 260001</t>
  </si>
  <si>
    <t>Код школы, 260002</t>
  </si>
  <si>
    <t>Код школы, 260003</t>
  </si>
  <si>
    <t>Код школы, 260007</t>
  </si>
  <si>
    <t>Код школы, 260022</t>
  </si>
  <si>
    <t>Код школы, 260029</t>
  </si>
  <si>
    <t>Код школы, 260044</t>
  </si>
  <si>
    <t>Код школы, 260049</t>
  </si>
  <si>
    <t>Код школы, 260059</t>
  </si>
  <si>
    <t>Муниципалитет 33, % правильных ответов</t>
  </si>
  <si>
    <t>Код школы, 390001</t>
  </si>
  <si>
    <t>Код школы, 390003</t>
  </si>
  <si>
    <t>Код школы, 390006</t>
  </si>
  <si>
    <t>Код школы, 390018</t>
  </si>
  <si>
    <t>Код школы, 390019</t>
  </si>
  <si>
    <t>Код школы, 390022</t>
  </si>
  <si>
    <t>Код школы, 390035</t>
  </si>
  <si>
    <t>Код школы, 390037</t>
  </si>
  <si>
    <t>Код школы, 390041</t>
  </si>
  <si>
    <t>Код школы, 390040</t>
  </si>
  <si>
    <t>Муниципалитет 34, % правильных ответов</t>
  </si>
  <si>
    <t>Код школы, 270001</t>
  </si>
  <si>
    <t>Код школы, 270004</t>
  </si>
  <si>
    <t>Класс 8З, % правильных ответов</t>
  </si>
  <si>
    <t>8З</t>
  </si>
  <si>
    <t>Код школы, 270005</t>
  </si>
  <si>
    <t>Код школы, 270007</t>
  </si>
  <si>
    <t>Код школы, 270009</t>
  </si>
  <si>
    <t>Код школы, 270010</t>
  </si>
  <si>
    <t>Код школы, 270024</t>
  </si>
  <si>
    <t>Муниципалитет 35, % правильных ответов</t>
  </si>
  <si>
    <t>Код школы, 340001</t>
  </si>
  <si>
    <t>Код школы, 340002</t>
  </si>
  <si>
    <t>Код школы, 340003</t>
  </si>
  <si>
    <t>Код школы, 340004</t>
  </si>
  <si>
    <t>Код школы, 340006</t>
  </si>
  <si>
    <t>Код школы, 340007</t>
  </si>
  <si>
    <t>Код школы, 340012</t>
  </si>
  <si>
    <t>Код школы, 340014</t>
  </si>
  <si>
    <t>Код школы, 340015</t>
  </si>
  <si>
    <t>Код школы, 340016</t>
  </si>
  <si>
    <t>Код школы, 340019</t>
  </si>
  <si>
    <t>Код школы, 340027</t>
  </si>
  <si>
    <t>Муниципалитет 36, % правильных ответов</t>
  </si>
  <si>
    <t>Код школы, 280005</t>
  </si>
  <si>
    <t>Код школы, 280010</t>
  </si>
  <si>
    <t>Код школы, 280012</t>
  </si>
  <si>
    <t>Код школы, 280020</t>
  </si>
  <si>
    <t>Код школы, 280002</t>
  </si>
  <si>
    <t>Код школы, 280004</t>
  </si>
  <si>
    <t>Код школы, 280008</t>
  </si>
  <si>
    <t>Код школы, 280009</t>
  </si>
  <si>
    <t>Код школы, 280011</t>
  </si>
  <si>
    <t>Код школы, 280013</t>
  </si>
  <si>
    <t>Код школы, 280021</t>
  </si>
  <si>
    <t>Муниципалитет 37, % правильных ответов</t>
  </si>
  <si>
    <t>Код школы, 300017</t>
  </si>
  <si>
    <t>Код школы, 300026</t>
  </si>
  <si>
    <t>Код школы, 300028</t>
  </si>
  <si>
    <t>Код школы, 300030</t>
  </si>
  <si>
    <t>Код школы, 300033</t>
  </si>
  <si>
    <t>Код школы, 300035</t>
  </si>
  <si>
    <t>Код школы, 300001</t>
  </si>
  <si>
    <t>Код школы, 300002</t>
  </si>
  <si>
    <t>Код школы, 300003</t>
  </si>
  <si>
    <t>Код школы, 300005</t>
  </si>
  <si>
    <t>Код школы, 300006</t>
  </si>
  <si>
    <t>Код школы, 300008</t>
  </si>
  <si>
    <t>Код школы, 300010</t>
  </si>
  <si>
    <t>Код школы, 300012</t>
  </si>
  <si>
    <t>Код школы, 300013</t>
  </si>
  <si>
    <t>Код школы, 300014</t>
  </si>
  <si>
    <t>Код школы, 300015</t>
  </si>
  <si>
    <t>Код школы, 300018</t>
  </si>
  <si>
    <t>Код школы, 300019</t>
  </si>
  <si>
    <t>Код школы, 300021</t>
  </si>
  <si>
    <t>Муниципалитет 38, % правильных ответов</t>
  </si>
  <si>
    <t>Код школы, 310013</t>
  </si>
  <si>
    <t>Код школы, 310018</t>
  </si>
  <si>
    <t>Код школы, 310021</t>
  </si>
  <si>
    <t>Код школы, 310023</t>
  </si>
  <si>
    <t>Код школы, 310026</t>
  </si>
  <si>
    <t>Муниципалитет 39, % правильных ответов</t>
  </si>
  <si>
    <t>Код школы, 350010</t>
  </si>
  <si>
    <t>Код школы, 350016</t>
  </si>
  <si>
    <t>Код школы, 350021</t>
  </si>
  <si>
    <t>Код школы, 350022</t>
  </si>
  <si>
    <t>Код школы, 350025</t>
  </si>
  <si>
    <t>Код школы, 350006</t>
  </si>
  <si>
    <t>Код школы, 350009</t>
  </si>
  <si>
    <t>Код школы, 350014</t>
  </si>
  <si>
    <t>Код школы, 350019</t>
  </si>
  <si>
    <t>Код школы, 350024</t>
  </si>
  <si>
    <t>Муниципалитет 40, % правильных ответов</t>
  </si>
  <si>
    <t>Код школы, 370005</t>
  </si>
  <si>
    <t>Код школы, 370007</t>
  </si>
  <si>
    <t>Код школы, 370010</t>
  </si>
  <si>
    <t>Код школы, 370020</t>
  </si>
  <si>
    <t>Код школы, 370023</t>
  </si>
  <si>
    <t>Код школы, 370024</t>
  </si>
  <si>
    <t>Код школы, 370033</t>
  </si>
  <si>
    <t>Код школы, 370036</t>
  </si>
  <si>
    <t>Код школы, 370041</t>
  </si>
  <si>
    <t>Код школы, 370044</t>
  </si>
  <si>
    <t>Код школы, 370046</t>
  </si>
  <si>
    <t>Код школы, 370050</t>
  </si>
  <si>
    <t>Код школы, 370001</t>
  </si>
  <si>
    <t>Класс 9Т, % правильных ответов</t>
  </si>
  <si>
    <t>9Т</t>
  </si>
  <si>
    <t>Код школы, 370002</t>
  </si>
  <si>
    <t>Код школы, 370003</t>
  </si>
  <si>
    <t>Код школы, 370013</t>
  </si>
  <si>
    <t>Код школы, 370014</t>
  </si>
  <si>
    <t>Код школы, 370021</t>
  </si>
  <si>
    <t>Код школы, 370022</t>
  </si>
  <si>
    <t>Код школы, 370025</t>
  </si>
  <si>
    <t>Код школы, 370030</t>
  </si>
  <si>
    <t>Код школы, 370031</t>
  </si>
  <si>
    <t>Код школы, 370038</t>
  </si>
  <si>
    <t>Код школы, 370039</t>
  </si>
  <si>
    <t>Код школы, 370040</t>
  </si>
  <si>
    <t>Код школы, 370045</t>
  </si>
  <si>
    <t>Код школы, 370047</t>
  </si>
  <si>
    <t>Код школы, 370051</t>
  </si>
  <si>
    <t>Муниципалитет 41, % правильных ответов</t>
  </si>
  <si>
    <t>Код школы, 430008</t>
  </si>
  <si>
    <t>Код школы, 430017</t>
  </si>
  <si>
    <t>Код школы, 430029</t>
  </si>
  <si>
    <t>Код школы, 430013</t>
  </si>
  <si>
    <t>Код школы, 430001</t>
  </si>
  <si>
    <t>Код школы, 430005</t>
  </si>
  <si>
    <t>Код школы, 430006</t>
  </si>
  <si>
    <t>Код школы, 430007</t>
  </si>
  <si>
    <t>Код школы, 430009</t>
  </si>
  <si>
    <t>Муниципалитет 42, % правильных ответов</t>
  </si>
  <si>
    <t>Код школы, 470001</t>
  </si>
  <si>
    <t>Класс 8Б, % правильных ответов</t>
  </si>
  <si>
    <t>8Б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</si>
</sst>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2"/>
  <sheetViews>
    <sheetView tabSelected="1" workbookViewId="0"/>
  </sheetViews>
  <sheetFormatPr defaultRowHeight="15" outlineLevelRow="2"/>
  <sheetData>
    <row r="1" spans="1:17">
      <c r="A1" t="s">
        <v>0</v>
      </c>
      <c r="B1" t="s">
        <v>1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B2" t="s">
        <v>2</v>
      </c>
      <c r="D2" s="1">
        <f>IFERROR(AVERAGE(D5,D430,D563,D694,D805,D1354,D1552,D1576,D1639,D1810,D2757,D2874,D2965,D3094,D3552,D3704,D3770,D3803,D3868,D3988,D4213,D4285,D4599,D4672,D4747,D4833,D5043,D5053,D5172,D5438,D5859,D6049,D6220,D6348,D6467,D6652,D6773,D7034,D7114,D7251,D7721,D7949), 0)</f>
        <v>0</v>
      </c>
      <c r="E2" s="1">
        <f>IFERROR(AVERAGE(E5,E430,E563,E694,E805,E1354,E1552,E1576,E1639,E1810,E2757,E2874,E2965,E3094,E3552,E3704,E3770,E3803,E3868,E3988,E4213,E4285,E4599,E4672,E4747,E4833,E5043,E5053,E5172,E5438,E5859,E6049,E6220,E6348,E6467,E6652,E6773,E7034,E7114,E7251,E7721,E7949), 0)</f>
        <v>0</v>
      </c>
      <c r="F2" s="1">
        <f>IFERROR(AVERAGE(F5,F430,F563,F694,F805,F1354,F1552,F1576,F1639,F1810,F2757,F2874,F2965,F3094,F3552,F3704,F3770,F3803,F3868,F3988,F4213,F4285,F4599,F4672,F4747,F4833,F5043,F5053,F5172,F5438,F5859,F6049,F6220,F6348,F6467,F6652,F6773,F7034,F7114,F7251,F7721,F7949), 0)</f>
        <v>0</v>
      </c>
      <c r="G2" s="1">
        <f>IFERROR(AVERAGE(G5,G430,G563,G694,G805,G1354,G1552,G1576,G1639,G1810,G2757,G2874,G2965,G3094,G3552,G3704,G3770,G3803,G3868,G3988,G4213,G4285,G4599,G4672,G4747,G4833,G5043,G5053,G5172,G5438,G5859,G6049,G6220,G6348,G6467,G6652,G6773,G7034,G7114,G7251,G7721,G7949), 0)</f>
        <v>0</v>
      </c>
      <c r="H2" s="1">
        <f>IFERROR(AVERAGE(H5,H430,H563,H694,H805,H1354,H1552,H1576,H1639,H1810,H2757,H2874,H2965,H3094,H3552,H3704,H3770,H3803,H3868,H3988,H4213,H4285,H4599,H4672,H4747,H4833,H5043,H5053,H5172,H5438,H5859,H6049,H6220,H6348,H6467,H6652,H6773,H7034,H7114,H7251,H7721,H7949), 0)</f>
        <v>0</v>
      </c>
      <c r="I2" s="1">
        <f>IFERROR(AVERAGE(I5,I430,I563,I694,I805,I1354,I1552,I1576,I1639,I1810,I2757,I2874,I2965,I3094,I3552,I3704,I3770,I3803,I3868,I3988,I4213,I4285,I4599,I4672,I4747,I4833,I5043,I5053,I5172,I5438,I5859,I6049,I6220,I6348,I6467,I6652,I6773,I7034,I7114,I7251,I7721,I7949), 0)</f>
        <v>0</v>
      </c>
      <c r="J2" s="1">
        <f>IFERROR(AVERAGE(J5,J430,J563,J694,J805,J1354,J1552,J1576,J1639,J1810,J2757,J2874,J2965,J3094,J3552,J3704,J3770,J3803,J3868,J3988,J4213,J4285,J4599,J4672,J4747,J4833,J5043,J5053,J5172,J5438,J5859,J6049,J6220,J6348,J6467,J6652,J6773,J7034,J7114,J7251,J7721,J7949), 0)</f>
        <v>0</v>
      </c>
      <c r="K2" s="1">
        <f>IFERROR(AVERAGE(K5,K430,K563,K694,K805,K1354,K1552,K1576,K1639,K1810,K2757,K2874,K2965,K3094,K3552,K3704,K3770,K3803,K3868,K3988,K4213,K4285,K4599,K4672,K4747,K4833,K5043,K5053,K5172,K5438,K5859,K6049,K6220,K6348,K6467,K6652,K6773,K7034,K7114,K7251,K7721,K7949), 0)</f>
        <v>0</v>
      </c>
      <c r="L2" s="1">
        <f>IFERROR(AVERAGE(L5,L430,L563,L694,L805,L1354,L1552,L1576,L1639,L1810,L2757,L2874,L2965,L3094,L3552,L3704,L3770,L3803,L3868,L3988,L4213,L4285,L4599,L4672,L4747,L4833,L5043,L5053,L5172,L5438,L5859,L6049,L6220,L6348,L6467,L6652,L6773,L7034,L7114,L7251,L7721,L7949), 0)</f>
        <v>0</v>
      </c>
      <c r="M2" s="1">
        <f>IFERROR(AVERAGE(M5,M430,M563,M694,M805,M1354,M1552,M1576,M1639,M1810,M2757,M2874,M2965,M3094,M3552,M3704,M3770,M3803,M3868,M3988,M4213,M4285,M4599,M4672,M4747,M4833,M5043,M5053,M5172,M5438,M5859,M6049,M6220,M6348,M6467,M6652,M6773,M7034,M7114,M7251,M7721,M7949), 0)</f>
        <v>0</v>
      </c>
      <c r="N2" s="1">
        <f>IFERROR(AVERAGE(N5,N430,N563,N694,N805,N1354,N1552,N1576,N1639,N1810,N2757,N2874,N2965,N3094,N3552,N3704,N3770,N3803,N3868,N3988,N4213,N4285,N4599,N4672,N4747,N4833,N5043,N5053,N5172,N5438,N5859,N6049,N6220,N6348,N6467,N6652,N6773,N7034,N7114,N7251,N7721,N7949), 0)</f>
        <v>0</v>
      </c>
      <c r="O2" s="1">
        <f>IFERROR(AVERAGE(O5,O430,O563,O694,O805,O1354,O1552,O1576,O1639,O1810,O2757,O2874,O2965,O3094,O3552,O3704,O3770,O3803,O3868,O3988,O4213,O4285,O4599,O4672,O4747,O4833,O5043,O5053,O5172,O5438,O5859,O6049,O6220,O6348,O6467,O6652,O6773,O7034,O7114,O7251,O7721,O7949), 0)</f>
        <v>0</v>
      </c>
      <c r="P2" s="1">
        <f>IFERROR(AVERAGE(P5,P430,P563,P694,P805,P1354,P1552,P1576,P1639,P1810,P2757,P2874,P2965,P3094,P3552,P3704,P3770,P3803,P3868,P3988,P4213,P4285,P4599,P4672,P4747,P4833,P5043,P5053,P5172,P5438,P5859,P6049,P6220,P6348,P6467,P6652,P6773,P7034,P7114,P7251,P7721,P7949), 0)</f>
        <v>0</v>
      </c>
      <c r="Q2" s="1">
        <f>IFERROR(AVERAGE(Q5,Q430,Q563,Q694,Q805,Q1354,Q1552,Q1576,Q1639,Q1810,Q2757,Q2874,Q2965,Q3094,Q3552,Q3704,Q3770,Q3803,Q3868,Q3988,Q4213,Q4285,Q4599,Q4672,Q4747,Q4833,Q5043,Q5053,Q5172,Q5438,Q5859,Q6049,Q6220,Q6348,Q6467,Q6652,Q6773,Q7034,Q7114,Q7251,Q7721,Q7949), 0)</f>
        <v>0</v>
      </c>
    </row>
    <row r="3" spans="1:17">
      <c r="B3" t="s">
        <v>3</v>
      </c>
      <c r="D3">
        <f>D6+D431+D564+D695+D806+D1355+D1553+D1577+D1640+D1811+D2758+D2875+D2966+D3095+D3553+D3705+D3771+D3804+D3869+D3989+D4214+D4286+D4600+D4673+D4748+D4834+D5044+D5054+D5173+D5439+D5860+D6050+D6221+D6349+D6468+D6653+D6774+D7035+D7115+D7252+D7722+D7950</f>
        <v>0</v>
      </c>
      <c r="E3">
        <f>E6+E431+E564+E695+E806+E1355+E1553+E1577+E1640+E1811+E2758+E2875+E2966+E3095+E3553+E3705+E3771+E3804+E3869+E3989+E4214+E4286+E4600+E4673+E4748+E4834+E5044+E5054+E5173+E5439+E5860+E6050+E6221+E6349+E6468+E6653+E6774+E7035+E7115+E7252+E7722+E7950</f>
        <v>0</v>
      </c>
      <c r="F3">
        <f>F6+F431+F564+F695+F806+F1355+F1553+F1577+F1640+F1811+F2758+F2875+F2966+F3095+F3553+F3705+F3771+F3804+F3869+F3989+F4214+F4286+F4600+F4673+F4748+F4834+F5044+F5054+F5173+F5439+F5860+F6050+F6221+F6349+F6468+F6653+F6774+F7035+F7115+F7252+F7722+F7950</f>
        <v>0</v>
      </c>
      <c r="G3">
        <f>G6+G431+G564+G695+G806+G1355+G1553+G1577+G1640+G1811+G2758+G2875+G2966+G3095+G3553+G3705+G3771+G3804+G3869+G3989+G4214+G4286+G4600+G4673+G4748+G4834+G5044+G5054+G5173+G5439+G5860+G6050+G6221+G6349+G6468+G6653+G6774+G7035+G7115+G7252+G7722+G7950</f>
        <v>0</v>
      </c>
      <c r="H3">
        <f>H6+H431+H564+H695+H806+H1355+H1553+H1577+H1640+H1811+H2758+H2875+H2966+H3095+H3553+H3705+H3771+H3804+H3869+H3989+H4214+H4286+H4600+H4673+H4748+H4834+H5044+H5054+H5173+H5439+H5860+H6050+H6221+H6349+H6468+H6653+H6774+H7035+H7115+H7252+H7722+H7950</f>
        <v>0</v>
      </c>
      <c r="I3">
        <f>I6+I431+I564+I695+I806+I1355+I1553+I1577+I1640+I1811+I2758+I2875+I2966+I3095+I3553+I3705+I3771+I3804+I3869+I3989+I4214+I4286+I4600+I4673+I4748+I4834+I5044+I5054+I5173+I5439+I5860+I6050+I6221+I6349+I6468+I6653+I6774+I7035+I7115+I7252+I7722+I7950</f>
        <v>0</v>
      </c>
      <c r="J3">
        <f>J6+J431+J564+J695+J806+J1355+J1553+J1577+J1640+J1811+J2758+J2875+J2966+J3095+J3553+J3705+J3771+J3804+J3869+J3989+J4214+J4286+J4600+J4673+J4748+J4834+J5044+J5054+J5173+J5439+J5860+J6050+J6221+J6349+J6468+J6653+J6774+J7035+J7115+J7252+J7722+J7950</f>
        <v>0</v>
      </c>
      <c r="K3">
        <f>K6+K431+K564+K695+K806+K1355+K1553+K1577+K1640+K1811+K2758+K2875+K2966+K3095+K3553+K3705+K3771+K3804+K3869+K3989+K4214+K4286+K4600+K4673+K4748+K4834+K5044+K5054+K5173+K5439+K5860+K6050+K6221+K6349+K6468+K6653+K6774+K7035+K7115+K7252+K7722+K7950</f>
        <v>0</v>
      </c>
      <c r="L3">
        <f>L6+L431+L564+L695+L806+L1355+L1553+L1577+L1640+L1811+L2758+L2875+L2966+L3095+L3553+L3705+L3771+L3804+L3869+L3989+L4214+L4286+L4600+L4673+L4748+L4834+L5044+L5054+L5173+L5439+L5860+L6050+L6221+L6349+L6468+L6653+L6774+L7035+L7115+L7252+L7722+L7950</f>
        <v>0</v>
      </c>
      <c r="M3">
        <f>M6+M431+M564+M695+M806+M1355+M1553+M1577+M1640+M1811+M2758+M2875+M2966+M3095+M3553+M3705+M3771+M3804+M3869+M3989+M4214+M4286+M4600+M4673+M4748+M4834+M5044+M5054+M5173+M5439+M5860+M6050+M6221+M6349+M6468+M6653+M6774+M7035+M7115+M7252+M7722+M7950</f>
        <v>0</v>
      </c>
      <c r="N3">
        <f>N6+N431+N564+N695+N806+N1355+N1553+N1577+N1640+N1811+N2758+N2875+N2966+N3095+N3553+N3705+N3771+N3804+N3869+N3989+N4214+N4286+N4600+N4673+N4748+N4834+N5044+N5054+N5173+N5439+N5860+N6050+N6221+N6349+N6468+N6653+N6774+N7035+N7115+N7252+N7722+N7950</f>
        <v>0</v>
      </c>
      <c r="O3">
        <f>O6+O431+O564+O695+O806+O1355+O1553+O1577+O1640+O1811+O2758+O2875+O2966+O3095+O3553+O3705+O3771+O3804+O3869+O3989+O4214+O4286+O4600+O4673+O4748+O4834+O5044+O5054+O5173+O5439+O5860+O6050+O6221+O6349+O6468+O6653+O6774+O7035+O7115+O7252+O7722+O7950</f>
        <v>0</v>
      </c>
      <c r="P3">
        <f>P6+P431+P564+P695+P806+P1355+P1553+P1577+P1640+P1811+P2758+P2875+P2966+P3095+P3553+P3705+P3771+P3804+P3869+P3989+P4214+P4286+P4600+P4673+P4748+P4834+P5044+P5054+P5173+P5439+P5860+P6050+P6221+P6349+P6468+P6653+P6774+P7035+P7115+P7252+P7722+P7950</f>
        <v>0</v>
      </c>
      <c r="Q3">
        <f>Q6+Q431+Q564+Q695+Q806+Q1355+Q1553+Q1577+Q1640+Q1811+Q2758+Q2875+Q2966+Q3095+Q3553+Q3705+Q3771+Q3804+Q3869+Q3989+Q4214+Q4286+Q4600+Q4673+Q4748+Q4834+Q5044+Q5054+Q5173+Q5439+Q5860+Q6050+Q6221+Q6349+Q6468+Q6653+Q6774+Q7035+Q7115+Q7252+Q7722+Q7950</f>
        <v>0</v>
      </c>
    </row>
    <row r="4" spans="1:17">
      <c r="B4" t="s">
        <v>4</v>
      </c>
      <c r="D4">
        <f>D7+D432+D565+D696+D807+D1356+D1554+D1578+D1641+D1812+D2759+D2876+D2967+D3096+D3554+D3706+D3772+D3805+D3870+D3990+D4215+D4287+D4601+D4674+D4749+D4835+D5045+D5055+D5174+D5440+D5861+D6051+D6222+D6350+D6469+D6654+D6775+D7036+D7116+D7253+D7723+D7951</f>
        <v>0</v>
      </c>
      <c r="E4">
        <f>E7+E432+E565+E696+E807+E1356+E1554+E1578+E1641+E1812+E2759+E2876+E2967+E3096+E3554+E3706+E3772+E3805+E3870+E3990+E4215+E4287+E4601+E4674+E4749+E4835+E5045+E5055+E5174+E5440+E5861+E6051+E6222+E6350+E6469+E6654+E6775+E7036+E7116+E7253+E7723+E7951</f>
        <v>0</v>
      </c>
      <c r="F4">
        <f>F7+F432+F565+F696+F807+F1356+F1554+F1578+F1641+F1812+F2759+F2876+F2967+F3096+F3554+F3706+F3772+F3805+F3870+F3990+F4215+F4287+F4601+F4674+F4749+F4835+F5045+F5055+F5174+F5440+F5861+F6051+F6222+F6350+F6469+F6654+F6775+F7036+F7116+F7253+F7723+F7951</f>
        <v>0</v>
      </c>
      <c r="G4">
        <f>G7+G432+G565+G696+G807+G1356+G1554+G1578+G1641+G1812+G2759+G2876+G2967+G3096+G3554+G3706+G3772+G3805+G3870+G3990+G4215+G4287+G4601+G4674+G4749+G4835+G5045+G5055+G5174+G5440+G5861+G6051+G6222+G6350+G6469+G6654+G6775+G7036+G7116+G7253+G7723+G7951</f>
        <v>0</v>
      </c>
      <c r="H4">
        <f>H7+H432+H565+H696+H807+H1356+H1554+H1578+H1641+H1812+H2759+H2876+H2967+H3096+H3554+H3706+H3772+H3805+H3870+H3990+H4215+H4287+H4601+H4674+H4749+H4835+H5045+H5055+H5174+H5440+H5861+H6051+H6222+H6350+H6469+H6654+H6775+H7036+H7116+H7253+H7723+H7951</f>
        <v>0</v>
      </c>
      <c r="I4">
        <f>I7+I432+I565+I696+I807+I1356+I1554+I1578+I1641+I1812+I2759+I2876+I2967+I3096+I3554+I3706+I3772+I3805+I3870+I3990+I4215+I4287+I4601+I4674+I4749+I4835+I5045+I5055+I5174+I5440+I5861+I6051+I6222+I6350+I6469+I6654+I6775+I7036+I7116+I7253+I7723+I7951</f>
        <v>0</v>
      </c>
      <c r="J4">
        <f>J7+J432+J565+J696+J807+J1356+J1554+J1578+J1641+J1812+J2759+J2876+J2967+J3096+J3554+J3706+J3772+J3805+J3870+J3990+J4215+J4287+J4601+J4674+J4749+J4835+J5045+J5055+J5174+J5440+J5861+J6051+J6222+J6350+J6469+J6654+J6775+J7036+J7116+J7253+J7723+J7951</f>
        <v>0</v>
      </c>
      <c r="K4">
        <f>K7+K432+K565+K696+K807+K1356+K1554+K1578+K1641+K1812+K2759+K2876+K2967+K3096+K3554+K3706+K3772+K3805+K3870+K3990+K4215+K4287+K4601+K4674+K4749+K4835+K5045+K5055+K5174+K5440+K5861+K6051+K6222+K6350+K6469+K6654+K6775+K7036+K7116+K7253+K7723+K7951</f>
        <v>0</v>
      </c>
      <c r="L4">
        <f>L7+L432+L565+L696+L807+L1356+L1554+L1578+L1641+L1812+L2759+L2876+L2967+L3096+L3554+L3706+L3772+L3805+L3870+L3990+L4215+L4287+L4601+L4674+L4749+L4835+L5045+L5055+L5174+L5440+L5861+L6051+L6222+L6350+L6469+L6654+L6775+L7036+L7116+L7253+L7723+L7951</f>
        <v>0</v>
      </c>
      <c r="M4">
        <f>M7+M432+M565+M696+M807+M1356+M1554+M1578+M1641+M1812+M2759+M2876+M2967+M3096+M3554+M3706+M3772+M3805+M3870+M3990+M4215+M4287+M4601+M4674+M4749+M4835+M5045+M5055+M5174+M5440+M5861+M6051+M6222+M6350+M6469+M6654+M6775+M7036+M7116+M7253+M7723+M7951</f>
        <v>0</v>
      </c>
      <c r="N4">
        <f>N7+N432+N565+N696+N807+N1356+N1554+N1578+N1641+N1812+N2759+N2876+N2967+N3096+N3554+N3706+N3772+N3805+N3870+N3990+N4215+N4287+N4601+N4674+N4749+N4835+N5045+N5055+N5174+N5440+N5861+N6051+N6222+N6350+N6469+N6654+N6775+N7036+N7116+N7253+N7723+N7951</f>
        <v>0</v>
      </c>
      <c r="O4">
        <f>O7+O432+O565+O696+O807+O1356+O1554+O1578+O1641+O1812+O2759+O2876+O2967+O3096+O3554+O3706+O3772+O3805+O3870+O3990+O4215+O4287+O4601+O4674+O4749+O4835+O5045+O5055+O5174+O5440+O5861+O6051+O6222+O6350+O6469+O6654+O6775+O7036+O7116+O7253+O7723+O7951</f>
        <v>0</v>
      </c>
      <c r="P4">
        <f>P7+P432+P565+P696+P807+P1356+P1554+P1578+P1641+P1812+P2759+P2876+P2967+P3096+P3554+P3706+P3772+P3805+P3870+P3990+P4215+P4287+P4601+P4674+P4749+P4835+P5045+P5055+P5174+P5440+P5861+P6051+P6222+P6350+P6469+P6654+P6775+P7036+P7116+P7253+P7723+P7951</f>
        <v>0</v>
      </c>
      <c r="Q4">
        <f>Q7+Q432+Q565+Q696+Q807+Q1356+Q1554+Q1578+Q1641+Q1812+Q2759+Q2876+Q2967+Q3096+Q3554+Q3706+Q3772+Q3805+Q3870+Q3990+Q4215+Q4287+Q4601+Q4674+Q4749+Q4835+Q5045+Q5055+Q5174+Q5440+Q5861+Q6051+Q6222+Q6350+Q6469+Q6654+Q6775+Q7036+Q7116+Q7253+Q7723+Q7951</f>
        <v>0</v>
      </c>
    </row>
    <row r="5" spans="1:17" s="2" customFormat="1">
      <c r="B5" s="2" t="s">
        <v>6</v>
      </c>
      <c r="D5" s="2">
        <f>IFERROR(AVERAGE(D8,D179,D186,D280,D289,D334,D359), 0)</f>
        <v>0</v>
      </c>
      <c r="E5" s="2">
        <f>IFERROR(AVERAGE(E8,E179,E186,E280,E289,E334,E359), 0)</f>
        <v>0</v>
      </c>
      <c r="F5" s="2">
        <f>IFERROR(AVERAGE(F8,F179,F186,F280,F289,F334,F359), 0)</f>
        <v>0</v>
      </c>
      <c r="G5" s="2">
        <f>IFERROR(AVERAGE(G8,G179,G186,G280,G289,G334,G359), 0)</f>
        <v>0</v>
      </c>
      <c r="H5" s="2">
        <f>IFERROR(AVERAGE(H8,H179,H186,H280,H289,H334,H359), 0)</f>
        <v>0</v>
      </c>
      <c r="I5" s="2">
        <f>IFERROR(AVERAGE(I8,I179,I186,I280,I289,I334,I359), 0)</f>
        <v>0</v>
      </c>
      <c r="J5" s="2">
        <f>IFERROR(AVERAGE(J8,J179,J186,J280,J289,J334,J359), 0)</f>
        <v>0</v>
      </c>
      <c r="K5" s="2">
        <f>IFERROR(AVERAGE(K8,K179,K186,K280,K289,K334,K359), 0)</f>
        <v>0</v>
      </c>
      <c r="L5" s="2">
        <f>IFERROR(AVERAGE(L8,L179,L186,L280,L289,L334,L359), 0)</f>
        <v>0</v>
      </c>
      <c r="M5" s="2">
        <f>IFERROR(AVERAGE(M8,M179,M186,M280,M289,M334,M359), 0)</f>
        <v>0</v>
      </c>
      <c r="N5" s="2">
        <f>IFERROR(AVERAGE(N8,N179,N186,N280,N289,N334,N359), 0)</f>
        <v>0</v>
      </c>
      <c r="O5" s="2">
        <f>IFERROR(AVERAGE(O8,O179,O186,O280,O289,O334,O359), 0)</f>
        <v>0</v>
      </c>
      <c r="P5" s="2">
        <f>IFERROR(AVERAGE(P8,P179,P186,P280,P289,P334,P359), 0)</f>
        <v>0</v>
      </c>
      <c r="Q5" s="2">
        <f>IFERROR(AVERAGE(Q8,Q179,Q186,Q280,Q289,Q334,Q359), 0)</f>
        <v>0</v>
      </c>
    </row>
    <row r="6" spans="1:17" outlineLevel="2">
      <c r="B6" t="s">
        <v>3</v>
      </c>
      <c r="D6">
        <f>D9+D180+D187+D281+D290+D335+D360</f>
        <v>0</v>
      </c>
      <c r="E6">
        <f>E9+E180+E187+E281+E290+E335+E360</f>
        <v>0</v>
      </c>
      <c r="F6">
        <f>F9+F180+F187+F281+F290+F335+F360</f>
        <v>0</v>
      </c>
      <c r="G6">
        <f>G9+G180+G187+G281+G290+G335+G360</f>
        <v>0</v>
      </c>
      <c r="H6">
        <f>H9+H180+H187+H281+H290+H335+H360</f>
        <v>0</v>
      </c>
      <c r="I6">
        <f>I9+I180+I187+I281+I290+I335+I360</f>
        <v>0</v>
      </c>
      <c r="J6">
        <f>J9+J180+J187+J281+J290+J335+J360</f>
        <v>0</v>
      </c>
      <c r="K6">
        <f>K9+K180+K187+K281+K290+K335+K360</f>
        <v>0</v>
      </c>
      <c r="L6">
        <f>L9+L180+L187+L281+L290+L335+L360</f>
        <v>0</v>
      </c>
      <c r="M6">
        <f>M9+M180+M187+M281+M290+M335+M360</f>
        <v>0</v>
      </c>
      <c r="N6">
        <f>N9+N180+N187+N281+N290+N335+N360</f>
        <v>0</v>
      </c>
      <c r="O6">
        <f>O9+O180+O187+O281+O290+O335+O360</f>
        <v>0</v>
      </c>
      <c r="P6">
        <f>P9+P180+P187+P281+P290+P335+P360</f>
        <v>0</v>
      </c>
      <c r="Q6">
        <f>Q9+Q180+Q187+Q281+Q290+Q335+Q360</f>
        <v>0</v>
      </c>
    </row>
    <row r="7" spans="1:17" outlineLevel="2">
      <c r="B7" t="s">
        <v>4</v>
      </c>
      <c r="D7">
        <f>D10+D181+D188+D282+D291+D336+D361</f>
        <v>0</v>
      </c>
      <c r="E7">
        <f>E10+E181+E188+E282+E291+E336+E361</f>
        <v>0</v>
      </c>
      <c r="F7">
        <f>F10+F181+F188+F282+F291+F336+F361</f>
        <v>0</v>
      </c>
      <c r="G7">
        <f>G10+G181+G188+G282+G291+G336+G361</f>
        <v>0</v>
      </c>
      <c r="H7">
        <f>H10+H181+H188+H282+H291+H336+H361</f>
        <v>0</v>
      </c>
      <c r="I7">
        <f>I10+I181+I188+I282+I291+I336+I361</f>
        <v>0</v>
      </c>
      <c r="J7">
        <f>J10+J181+J188+J282+J291+J336+J361</f>
        <v>0</v>
      </c>
      <c r="K7">
        <f>K10+K181+K188+K282+K291+K336+K361</f>
        <v>0</v>
      </c>
      <c r="L7">
        <f>L10+L181+L188+L282+L291+L336+L361</f>
        <v>0</v>
      </c>
      <c r="M7">
        <f>M10+M181+M188+M282+M291+M336+M361</f>
        <v>0</v>
      </c>
      <c r="N7">
        <f>N10+N181+N188+N282+N291+N336+N361</f>
        <v>0</v>
      </c>
      <c r="O7">
        <f>O10+O181+O188+O282+O291+O336+O361</f>
        <v>0</v>
      </c>
      <c r="P7">
        <f>P10+P181+P188+P282+P291+P336+P361</f>
        <v>0</v>
      </c>
      <c r="Q7">
        <f>Q10+Q181+Q188+Q282+Q291+Q336+Q361</f>
        <v>0</v>
      </c>
    </row>
    <row r="8" spans="1:17" s="3" customFormat="1">
      <c r="B8" s="3" t="s">
        <v>7</v>
      </c>
      <c r="C8" s="3" t="s">
        <v>8</v>
      </c>
      <c r="D8" s="3">
        <f>IFERROR(AVERAGE(D11,D16,D48,D74,D103,D129,D133,D164), 0)</f>
        <v>0</v>
      </c>
      <c r="E8" s="3">
        <f>IFERROR(AVERAGE(E11,E16,E48,E74,E103,E129,E133,E164), 0)</f>
        <v>0</v>
      </c>
      <c r="F8" s="3">
        <f>IFERROR(AVERAGE(F11,F16,F48,F74,F103,F129,F133,F164), 0)</f>
        <v>0</v>
      </c>
      <c r="G8" s="3">
        <f>IFERROR(AVERAGE(G11,G16,G48,G74,G103,G129,G133,G164), 0)</f>
        <v>0</v>
      </c>
      <c r="H8" s="3">
        <f>IFERROR(AVERAGE(H11,H16,H48,H74,H103,H129,H133,H164), 0)</f>
        <v>0</v>
      </c>
      <c r="I8" s="3">
        <f>IFERROR(AVERAGE(I11,I16,I48,I74,I103,I129,I133,I164), 0)</f>
        <v>0</v>
      </c>
      <c r="J8" s="3">
        <f>IFERROR(AVERAGE(J11,J16,J48,J74,J103,J129,J133,J164), 0)</f>
        <v>0</v>
      </c>
      <c r="K8" s="3">
        <f>IFERROR(AVERAGE(K11,K16,K48,K74,K103,K129,K133,K164), 0)</f>
        <v>0</v>
      </c>
      <c r="L8" s="3">
        <f>IFERROR(AVERAGE(L11,L16,L48,L74,L103,L129,L133,L164), 0)</f>
        <v>0</v>
      </c>
      <c r="M8" s="3">
        <f>IFERROR(AVERAGE(M11,M16,M48,M74,M103,M129,M133,M164), 0)</f>
        <v>0</v>
      </c>
      <c r="N8" s="3">
        <f>IFERROR(AVERAGE(N11,N16,N48,N74,N103,N129,N133,N164), 0)</f>
        <v>0</v>
      </c>
      <c r="O8" s="3">
        <f>IFERROR(AVERAGE(O11,O16,O48,O74,O103,O129,O133,O164), 0)</f>
        <v>0</v>
      </c>
      <c r="P8" s="3">
        <f>IFERROR(AVERAGE(P11,P16,P48,P74,P103,P129,P133,P164), 0)</f>
        <v>0</v>
      </c>
      <c r="Q8" s="3">
        <f>IFERROR(AVERAGE(Q11,Q16,Q48,Q74,Q103,Q129,Q133,Q164), 0)</f>
        <v>0</v>
      </c>
    </row>
    <row r="9" spans="1:17" outlineLevel="2">
      <c r="B9" s="4" t="s">
        <v>9</v>
      </c>
      <c r="D9">
        <f>E12+E17+E49+E75+E104+E130+E134+E165</f>
        <v>0</v>
      </c>
      <c r="E9">
        <f>F12+F17+F49+F75+F104+F130+F134+F165</f>
        <v>0</v>
      </c>
      <c r="F9">
        <f>G12+G17+G49+G75+G104+G130+G134+G165</f>
        <v>0</v>
      </c>
      <c r="G9">
        <f>H12+H17+H49+H75+H104+H130+H134+H165</f>
        <v>0</v>
      </c>
      <c r="H9">
        <f>I12+I17+I49+I75+I104+I130+I134+I165</f>
        <v>0</v>
      </c>
      <c r="I9">
        <f>J12+J17+J49+J75+J104+J130+J134+J165</f>
        <v>0</v>
      </c>
      <c r="J9">
        <f>K12+K17+K49+K75+K104+K130+K134+K165</f>
        <v>0</v>
      </c>
      <c r="K9">
        <f>L12+L17+L49+L75+L104+L130+L134+L165</f>
        <v>0</v>
      </c>
      <c r="L9">
        <f>M12+M17+M49+M75+M104+M130+M134+M165</f>
        <v>0</v>
      </c>
      <c r="M9">
        <f>N12+N17+N49+N75+N104+N130+N134+N165</f>
        <v>0</v>
      </c>
      <c r="N9">
        <f>O12+O17+O49+O75+O104+O130+O134+O165</f>
        <v>0</v>
      </c>
      <c r="O9">
        <f>P12+P17+P49+P75+P104+P130+P134+P165</f>
        <v>0</v>
      </c>
      <c r="P9">
        <f>Q12+Q17+Q49+Q75+Q104+Q130+Q134+Q165</f>
        <v>0</v>
      </c>
      <c r="Q9">
        <f>R12+R17+R49+R75+R104+R130+R134+R165</f>
        <v>0</v>
      </c>
    </row>
    <row r="10" spans="1:17" outlineLevel="2">
      <c r="B10" s="4" t="s">
        <v>10</v>
      </c>
      <c r="D10">
        <f>E13+E18+E50+E76+E105+E131+E135+E166</f>
        <v>0</v>
      </c>
      <c r="E10">
        <f>F13+F18+F50+F76+F105+F131+F135+F166</f>
        <v>0</v>
      </c>
      <c r="F10">
        <f>G13+G18+G50+G76+G105+G131+G135+G166</f>
        <v>0</v>
      </c>
      <c r="G10">
        <f>H13+H18+H50+H76+H105+H131+H135+H166</f>
        <v>0</v>
      </c>
      <c r="H10">
        <f>I13+I18+I50+I76+I105+I131+I135+I166</f>
        <v>0</v>
      </c>
      <c r="I10">
        <f>J13+J18+J50+J76+J105+J131+J135+J166</f>
        <v>0</v>
      </c>
      <c r="J10">
        <f>K13+K18+K50+K76+K105+K131+K135+K166</f>
        <v>0</v>
      </c>
      <c r="K10">
        <f>L13+L18+L50+L76+L105+L131+L135+L166</f>
        <v>0</v>
      </c>
      <c r="L10">
        <f>M13+M18+M50+M76+M105+M131+M135+M166</f>
        <v>0</v>
      </c>
      <c r="M10">
        <f>N13+N18+N50+N76+N105+N131+N135+N166</f>
        <v>0</v>
      </c>
      <c r="N10">
        <f>O13+O18+O50+O76+O105+O131+O135+O166</f>
        <v>0</v>
      </c>
      <c r="O10">
        <f>P13+P18+P50+P76+P105+P131+P135+P166</f>
        <v>0</v>
      </c>
      <c r="P10">
        <f>Q13+Q18+Q50+Q76+Q105+Q131+Q135+Q166</f>
        <v>0</v>
      </c>
      <c r="Q10">
        <f>R13+R18+R50+R76+R105+R131+R135+R166</f>
        <v>0</v>
      </c>
    </row>
    <row r="11" spans="1:17" s="5" customFormat="1" outlineLevel="1">
      <c r="C11" s="5" t="s">
        <v>11</v>
      </c>
      <c r="D11" s="1">
        <f>IFERROR(D12/D13, D12)</f>
        <v>0</v>
      </c>
      <c r="E11" s="1">
        <f>IFERROR(E12/E13, E12)</f>
        <v>0</v>
      </c>
      <c r="F11" s="1">
        <f>IFERROR(F12/F13, F12)</f>
        <v>0</v>
      </c>
      <c r="G11" s="1">
        <f>IFERROR(G12/G13, G12)</f>
        <v>0</v>
      </c>
      <c r="H11" s="1">
        <f>IFERROR(H12/H13, H12)</f>
        <v>0</v>
      </c>
      <c r="I11" s="1">
        <f>IFERROR(I12/I13, I12)</f>
        <v>0</v>
      </c>
      <c r="J11" s="1">
        <f>IFERROR(J12/J13, J12)</f>
        <v>0</v>
      </c>
      <c r="K11" s="1">
        <f>IFERROR(K12/K13, K12)</f>
        <v>0</v>
      </c>
      <c r="L11" s="1">
        <f>IFERROR(L12/L13, L12)</f>
        <v>0</v>
      </c>
      <c r="M11" s="1">
        <f>IFERROR(M12/M13, M12)</f>
        <v>0</v>
      </c>
      <c r="N11" s="1">
        <f>IFERROR(N12/N13, N12)</f>
        <v>0</v>
      </c>
      <c r="O11" s="1">
        <f>IFERROR(O12/O13, O12)</f>
        <v>0</v>
      </c>
      <c r="P11" s="1">
        <f>IFERROR(P12/P13, P12)</f>
        <v>0</v>
      </c>
      <c r="Q11" s="1">
        <f>IFERROR(Q12/Q13, Q12)</f>
        <v>0</v>
      </c>
    </row>
    <row r="12" spans="1:17" outlineLevel="2">
      <c r="C12" t="s">
        <v>10</v>
      </c>
      <c r="D12">
        <f>COUNTIF(D14:D15, "1")</f>
        <v>0</v>
      </c>
      <c r="E12">
        <f>COUNTIF(E14:E15, "1")</f>
        <v>0</v>
      </c>
      <c r="F12">
        <f>COUNTIF(F14:F15, "1")</f>
        <v>0</v>
      </c>
      <c r="G12">
        <f>COUNTIF(G14:G15, "1")</f>
        <v>0</v>
      </c>
      <c r="H12">
        <f>COUNTIF(H14:H15, "1")</f>
        <v>0</v>
      </c>
      <c r="I12">
        <f>COUNTIF(I14:I15, "1")</f>
        <v>0</v>
      </c>
      <c r="J12">
        <f>COUNTIF(J14:J15, "1")</f>
        <v>0</v>
      </c>
      <c r="K12">
        <f>COUNTIF(K14:K15, "1")</f>
        <v>0</v>
      </c>
      <c r="L12">
        <f>COUNTIF(L14:L15, "1")</f>
        <v>0</v>
      </c>
      <c r="M12">
        <f>COUNTIF(M14:M15, "1")</f>
        <v>0</v>
      </c>
      <c r="N12">
        <f>COUNTIF(N14:N15, "1")</f>
        <v>0</v>
      </c>
      <c r="O12">
        <f>COUNTIF(O14:O15, "1")</f>
        <v>0</v>
      </c>
      <c r="P12">
        <f>COUNTIF(P14:P15, "1")</f>
        <v>0</v>
      </c>
      <c r="Q12">
        <f>COUNTIF(Q14:Q15, "1")</f>
        <v>0</v>
      </c>
    </row>
    <row r="13" spans="1:17" outlineLevel="2">
      <c r="C13" t="s">
        <v>12</v>
      </c>
      <c r="D13">
        <f>COUNTIF(D14:D15, "0")</f>
        <v>0</v>
      </c>
      <c r="E13">
        <f>COUNTIF(E14:E15, "0")</f>
        <v>0</v>
      </c>
      <c r="F13">
        <f>COUNTIF(F14:F15, "0")</f>
        <v>0</v>
      </c>
      <c r="G13">
        <f>COUNTIF(G14:G15, "0")</f>
        <v>0</v>
      </c>
      <c r="H13">
        <f>COUNTIF(H14:H15, "0")</f>
        <v>0</v>
      </c>
      <c r="I13">
        <f>COUNTIF(I14:I15, "0")</f>
        <v>0</v>
      </c>
      <c r="J13">
        <f>COUNTIF(J14:J15, "0")</f>
        <v>0</v>
      </c>
      <c r="K13">
        <f>COUNTIF(K14:K15, "0")</f>
        <v>0</v>
      </c>
      <c r="L13">
        <f>COUNTIF(L14:L15, "0")</f>
        <v>0</v>
      </c>
      <c r="M13">
        <f>COUNTIF(M14:M15, "0")</f>
        <v>0</v>
      </c>
      <c r="N13">
        <f>COUNTIF(N14:N15, "0")</f>
        <v>0</v>
      </c>
      <c r="O13">
        <f>COUNTIF(O14:O15, "0")</f>
        <v>0</v>
      </c>
      <c r="P13">
        <f>COUNTIF(P14:P15, "0")</f>
        <v>0</v>
      </c>
      <c r="Q13">
        <f>COUNTIF(Q14:Q15, "0")</f>
        <v>0</v>
      </c>
    </row>
    <row r="14" spans="1:17" outlineLevel="2">
      <c r="B14" t="s">
        <v>13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outlineLevel="2">
      <c r="B15" t="s">
        <v>13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s="5" customFormat="1" outlineLevel="1">
      <c r="C16" s="5" t="s">
        <v>15</v>
      </c>
      <c r="D16" s="1">
        <f>IFERROR(D17/D18, D17)</f>
        <v>0</v>
      </c>
      <c r="E16" s="1">
        <f>IFERROR(E17/E18, E17)</f>
        <v>0</v>
      </c>
      <c r="F16" s="1">
        <f>IFERROR(F17/F18, F17)</f>
        <v>0</v>
      </c>
      <c r="G16" s="1">
        <f>IFERROR(G17/G18, G17)</f>
        <v>0</v>
      </c>
      <c r="H16" s="1">
        <f>IFERROR(H17/H18, H17)</f>
        <v>0</v>
      </c>
      <c r="I16" s="1">
        <f>IFERROR(I17/I18, I17)</f>
        <v>0</v>
      </c>
      <c r="J16" s="1">
        <f>IFERROR(J17/J18, J17)</f>
        <v>0</v>
      </c>
      <c r="K16" s="1">
        <f>IFERROR(K17/K18, K17)</f>
        <v>0</v>
      </c>
      <c r="L16" s="1">
        <f>IFERROR(L17/L18, L17)</f>
        <v>0</v>
      </c>
      <c r="M16" s="1">
        <f>IFERROR(M17/M18, M17)</f>
        <v>0</v>
      </c>
      <c r="N16" s="1">
        <f>IFERROR(N17/N18, N17)</f>
        <v>0</v>
      </c>
      <c r="O16" s="1">
        <f>IFERROR(O17/O18, O17)</f>
        <v>0</v>
      </c>
      <c r="P16" s="1">
        <f>IFERROR(P17/P18, P17)</f>
        <v>0</v>
      </c>
      <c r="Q16" s="1">
        <f>IFERROR(Q17/Q18, Q17)</f>
        <v>0</v>
      </c>
    </row>
    <row r="17" spans="2:17" outlineLevel="2">
      <c r="C17" t="s">
        <v>10</v>
      </c>
      <c r="D17">
        <f>COUNTIF(D19:D47, "1")</f>
        <v>0</v>
      </c>
      <c r="E17">
        <f>COUNTIF(E19:E47, "1")</f>
        <v>0</v>
      </c>
      <c r="F17">
        <f>COUNTIF(F19:F47, "1")</f>
        <v>0</v>
      </c>
      <c r="G17">
        <f>COUNTIF(G19:G47, "1")</f>
        <v>0</v>
      </c>
      <c r="H17">
        <f>COUNTIF(H19:H47, "1")</f>
        <v>0</v>
      </c>
      <c r="I17">
        <f>COUNTIF(I19:I47, "1")</f>
        <v>0</v>
      </c>
      <c r="J17">
        <f>COUNTIF(J19:J47, "1")</f>
        <v>0</v>
      </c>
      <c r="K17">
        <f>COUNTIF(K19:K47, "1")</f>
        <v>0</v>
      </c>
      <c r="L17">
        <f>COUNTIF(L19:L47, "1")</f>
        <v>0</v>
      </c>
      <c r="M17">
        <f>COUNTIF(M19:M47, "1")</f>
        <v>0</v>
      </c>
      <c r="N17">
        <f>COUNTIF(N19:N47, "1")</f>
        <v>0</v>
      </c>
      <c r="O17">
        <f>COUNTIF(O19:O47, "1")</f>
        <v>0</v>
      </c>
      <c r="P17">
        <f>COUNTIF(P19:P47, "1")</f>
        <v>0</v>
      </c>
      <c r="Q17">
        <f>COUNTIF(Q19:Q47, "1")</f>
        <v>0</v>
      </c>
    </row>
    <row r="18" spans="2:17" outlineLevel="2">
      <c r="C18" t="s">
        <v>12</v>
      </c>
      <c r="D18">
        <f>COUNTIF(D19:D47, "0")</f>
        <v>0</v>
      </c>
      <c r="E18">
        <f>COUNTIF(E19:E47, "0")</f>
        <v>0</v>
      </c>
      <c r="F18">
        <f>COUNTIF(F19:F47, "0")</f>
        <v>0</v>
      </c>
      <c r="G18">
        <f>COUNTIF(G19:G47, "0")</f>
        <v>0</v>
      </c>
      <c r="H18">
        <f>COUNTIF(H19:H47, "0")</f>
        <v>0</v>
      </c>
      <c r="I18">
        <f>COUNTIF(I19:I47, "0")</f>
        <v>0</v>
      </c>
      <c r="J18">
        <f>COUNTIF(J19:J47, "0")</f>
        <v>0</v>
      </c>
      <c r="K18">
        <f>COUNTIF(K19:K47, "0")</f>
        <v>0</v>
      </c>
      <c r="L18">
        <f>COUNTIF(L19:L47, "0")</f>
        <v>0</v>
      </c>
      <c r="M18">
        <f>COUNTIF(M19:M47, "0")</f>
        <v>0</v>
      </c>
      <c r="N18">
        <f>COUNTIF(N19:N47, "0")</f>
        <v>0</v>
      </c>
      <c r="O18">
        <f>COUNTIF(O19:O47, "0")</f>
        <v>0</v>
      </c>
      <c r="P18">
        <f>COUNTIF(P19:P47, "0")</f>
        <v>0</v>
      </c>
      <c r="Q18">
        <f>COUNTIF(Q19:Q47, "0")</f>
        <v>0</v>
      </c>
    </row>
    <row r="19" spans="2:17" outlineLevel="2">
      <c r="B19" t="s">
        <v>16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 outlineLevel="2">
      <c r="B20" t="s">
        <v>16</v>
      </c>
      <c r="C20" t="s">
        <v>18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2:17" outlineLevel="2">
      <c r="B21" t="s">
        <v>16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 outlineLevel="2">
      <c r="B22" t="s">
        <v>16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 outlineLevel="2">
      <c r="B23" t="s">
        <v>16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2:17" outlineLevel="2">
      <c r="B24" t="s">
        <v>16</v>
      </c>
      <c r="C24" t="s">
        <v>22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 outlineLevel="2">
      <c r="B25" t="s">
        <v>16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 outlineLevel="2">
      <c r="B26" t="s">
        <v>16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outlineLevel="2">
      <c r="B27" t="s">
        <v>16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outlineLevel="2">
      <c r="B28" t="s">
        <v>16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2:17" outlineLevel="2">
      <c r="B29" t="s">
        <v>16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2:17" outlineLevel="2">
      <c r="B30" t="s">
        <v>16</v>
      </c>
      <c r="C30" t="s">
        <v>27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outlineLevel="2">
      <c r="B31" t="s">
        <v>16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outlineLevel="2">
      <c r="B32" t="s">
        <v>16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outlineLevel="2">
      <c r="B33" t="s">
        <v>16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outlineLevel="2">
      <c r="B34" t="s">
        <v>16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outlineLevel="2">
      <c r="B35" t="s">
        <v>16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2:17" outlineLevel="2">
      <c r="B36" t="s">
        <v>16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2:17" outlineLevel="2">
      <c r="B37" t="s">
        <v>16</v>
      </c>
      <c r="C37" t="s">
        <v>31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2:17" outlineLevel="2">
      <c r="B38" t="s">
        <v>16</v>
      </c>
      <c r="C38" t="s">
        <v>32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2:17" outlineLevel="2">
      <c r="B39" t="s">
        <v>16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2:17" outlineLevel="2">
      <c r="B40" t="s">
        <v>16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 outlineLevel="2">
      <c r="B41" t="s">
        <v>16</v>
      </c>
      <c r="C41" t="s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outlineLevel="2">
      <c r="B42" t="s">
        <v>16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outlineLevel="2">
      <c r="B43" t="s">
        <v>16</v>
      </c>
      <c r="C43" t="s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outlineLevel="2">
      <c r="B44" t="s">
        <v>16</v>
      </c>
      <c r="C44" t="s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outlineLevel="2">
      <c r="B45" t="s">
        <v>16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outlineLevel="2">
      <c r="B46" t="s">
        <v>16</v>
      </c>
      <c r="C46" t="s">
        <v>38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2:17" outlineLevel="2">
      <c r="B47" t="s">
        <v>16</v>
      </c>
      <c r="C47" t="s">
        <v>39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s="5" customFormat="1" outlineLevel="1">
      <c r="C48" s="5" t="s">
        <v>40</v>
      </c>
      <c r="D48" s="1">
        <f>IFERROR(D49/D50, D49)</f>
        <v>0</v>
      </c>
      <c r="E48" s="1">
        <f>IFERROR(E49/E50, E49)</f>
        <v>0</v>
      </c>
      <c r="F48" s="1">
        <f>IFERROR(F49/F50, F49)</f>
        <v>0</v>
      </c>
      <c r="G48" s="1">
        <f>IFERROR(G49/G50, G49)</f>
        <v>0</v>
      </c>
      <c r="H48" s="1">
        <f>IFERROR(H49/H50, H49)</f>
        <v>0</v>
      </c>
      <c r="I48" s="1">
        <f>IFERROR(I49/I50, I49)</f>
        <v>0</v>
      </c>
      <c r="J48" s="1">
        <f>IFERROR(J49/J50, J49)</f>
        <v>0</v>
      </c>
      <c r="K48" s="1">
        <f>IFERROR(K49/K50, K49)</f>
        <v>0</v>
      </c>
      <c r="L48" s="1">
        <f>IFERROR(L49/L50, L49)</f>
        <v>0</v>
      </c>
      <c r="M48" s="1">
        <f>IFERROR(M49/M50, M49)</f>
        <v>0</v>
      </c>
      <c r="N48" s="1">
        <f>IFERROR(N49/N50, N49)</f>
        <v>0</v>
      </c>
      <c r="O48" s="1">
        <f>IFERROR(O49/O50, O49)</f>
        <v>0</v>
      </c>
      <c r="P48" s="1">
        <f>IFERROR(P49/P50, P49)</f>
        <v>0</v>
      </c>
      <c r="Q48" s="1">
        <f>IFERROR(Q49/Q50, Q49)</f>
        <v>0</v>
      </c>
    </row>
    <row r="49" spans="2:17" outlineLevel="2">
      <c r="C49" t="s">
        <v>10</v>
      </c>
      <c r="D49">
        <f>COUNTIF(D51:D73, "1")</f>
        <v>0</v>
      </c>
      <c r="E49">
        <f>COUNTIF(E51:E73, "1")</f>
        <v>0</v>
      </c>
      <c r="F49">
        <f>COUNTIF(F51:F73, "1")</f>
        <v>0</v>
      </c>
      <c r="G49">
        <f>COUNTIF(G51:G73, "1")</f>
        <v>0</v>
      </c>
      <c r="H49">
        <f>COUNTIF(H51:H73, "1")</f>
        <v>0</v>
      </c>
      <c r="I49">
        <f>COUNTIF(I51:I73, "1")</f>
        <v>0</v>
      </c>
      <c r="J49">
        <f>COUNTIF(J51:J73, "1")</f>
        <v>0</v>
      </c>
      <c r="K49">
        <f>COUNTIF(K51:K73, "1")</f>
        <v>0</v>
      </c>
      <c r="L49">
        <f>COUNTIF(L51:L73, "1")</f>
        <v>0</v>
      </c>
      <c r="M49">
        <f>COUNTIF(M51:M73, "1")</f>
        <v>0</v>
      </c>
      <c r="N49">
        <f>COUNTIF(N51:N73, "1")</f>
        <v>0</v>
      </c>
      <c r="O49">
        <f>COUNTIF(O51:O73, "1")</f>
        <v>0</v>
      </c>
      <c r="P49">
        <f>COUNTIF(P51:P73, "1")</f>
        <v>0</v>
      </c>
      <c r="Q49">
        <f>COUNTIF(Q51:Q73, "1")</f>
        <v>0</v>
      </c>
    </row>
    <row r="50" spans="2:17" outlineLevel="2">
      <c r="C50" t="s">
        <v>12</v>
      </c>
      <c r="D50">
        <f>COUNTIF(D51:D73, "0")</f>
        <v>0</v>
      </c>
      <c r="E50">
        <f>COUNTIF(E51:E73, "0")</f>
        <v>0</v>
      </c>
      <c r="F50">
        <f>COUNTIF(F51:F73, "0")</f>
        <v>0</v>
      </c>
      <c r="G50">
        <f>COUNTIF(G51:G73, "0")</f>
        <v>0</v>
      </c>
      <c r="H50">
        <f>COUNTIF(H51:H73, "0")</f>
        <v>0</v>
      </c>
      <c r="I50">
        <f>COUNTIF(I51:I73, "0")</f>
        <v>0</v>
      </c>
      <c r="J50">
        <f>COUNTIF(J51:J73, "0")</f>
        <v>0</v>
      </c>
      <c r="K50">
        <f>COUNTIF(K51:K73, "0")</f>
        <v>0</v>
      </c>
      <c r="L50">
        <f>COUNTIF(L51:L73, "0")</f>
        <v>0</v>
      </c>
      <c r="M50">
        <f>COUNTIF(M51:M73, "0")</f>
        <v>0</v>
      </c>
      <c r="N50">
        <f>COUNTIF(N51:N73, "0")</f>
        <v>0</v>
      </c>
      <c r="O50">
        <f>COUNTIF(O51:O73, "0")</f>
        <v>0</v>
      </c>
      <c r="P50">
        <f>COUNTIF(P51:P73, "0")</f>
        <v>0</v>
      </c>
      <c r="Q50">
        <f>COUNTIF(Q51:Q73, "0")</f>
        <v>0</v>
      </c>
    </row>
    <row r="51" spans="2:17" outlineLevel="2">
      <c r="B51" t="s">
        <v>41</v>
      </c>
      <c r="C51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outlineLevel="2">
      <c r="B52" t="s">
        <v>41</v>
      </c>
      <c r="C52" t="s">
        <v>18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outlineLevel="2">
      <c r="B53" t="s">
        <v>41</v>
      </c>
      <c r="C53" t="s">
        <v>19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outlineLevel="2">
      <c r="B54" t="s">
        <v>41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outlineLevel="2">
      <c r="B55" t="s">
        <v>41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2:17" outlineLevel="2">
      <c r="B56" t="s">
        <v>41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2:17" outlineLevel="2">
      <c r="B57" t="s">
        <v>41</v>
      </c>
      <c r="C57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outlineLevel="2">
      <c r="B58" t="s">
        <v>41</v>
      </c>
      <c r="C58" t="s">
        <v>25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outlineLevel="2">
      <c r="B59" t="s">
        <v>41</v>
      </c>
      <c r="C59" t="s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outlineLevel="2">
      <c r="B60" t="s">
        <v>41</v>
      </c>
      <c r="C60" t="s">
        <v>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2:17" outlineLevel="2">
      <c r="B61" t="s">
        <v>41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outlineLevel="2">
      <c r="B62" t="s">
        <v>41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2:17" outlineLevel="2">
      <c r="B63" t="s">
        <v>41</v>
      </c>
      <c r="C63" t="s">
        <v>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2:17" outlineLevel="2">
      <c r="B64" t="s">
        <v>41</v>
      </c>
      <c r="C64" t="s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 outlineLevel="2">
      <c r="B65" t="s">
        <v>41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2:17" outlineLevel="2">
      <c r="B66" t="s">
        <v>41</v>
      </c>
      <c r="C66" t="s">
        <v>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2:17" outlineLevel="2">
      <c r="B67" t="s">
        <v>41</v>
      </c>
      <c r="C67" t="s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 outlineLevel="2">
      <c r="B68" t="s">
        <v>41</v>
      </c>
      <c r="C68" t="s">
        <v>35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2:17" outlineLevel="2">
      <c r="B69" t="s">
        <v>41</v>
      </c>
      <c r="C69" t="s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outlineLevel="2">
      <c r="B70" t="s">
        <v>41</v>
      </c>
      <c r="C70" t="s">
        <v>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2:17" outlineLevel="2">
      <c r="B71" t="s">
        <v>41</v>
      </c>
      <c r="C71" t="s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outlineLevel="2">
      <c r="B72" t="s">
        <v>41</v>
      </c>
      <c r="C72" t="s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2:17" outlineLevel="2">
      <c r="B73" t="s">
        <v>41</v>
      </c>
      <c r="C73" t="s">
        <v>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s="5" customFormat="1" outlineLevel="1">
      <c r="C74" s="5" t="s">
        <v>43</v>
      </c>
      <c r="D74" s="1">
        <f>IFERROR(D75/D76, D75)</f>
        <v>0</v>
      </c>
      <c r="E74" s="1">
        <f>IFERROR(E75/E76, E75)</f>
        <v>0</v>
      </c>
      <c r="F74" s="1">
        <f>IFERROR(F75/F76, F75)</f>
        <v>0</v>
      </c>
      <c r="G74" s="1">
        <f>IFERROR(G75/G76, G75)</f>
        <v>0</v>
      </c>
      <c r="H74" s="1">
        <f>IFERROR(H75/H76, H75)</f>
        <v>0</v>
      </c>
      <c r="I74" s="1">
        <f>IFERROR(I75/I76, I75)</f>
        <v>0</v>
      </c>
      <c r="J74" s="1">
        <f>IFERROR(J75/J76, J75)</f>
        <v>0</v>
      </c>
      <c r="K74" s="1">
        <f>IFERROR(K75/K76, K75)</f>
        <v>0</v>
      </c>
      <c r="L74" s="1">
        <f>IFERROR(L75/L76, L75)</f>
        <v>0</v>
      </c>
      <c r="M74" s="1">
        <f>IFERROR(M75/M76, M75)</f>
        <v>0</v>
      </c>
      <c r="N74" s="1">
        <f>IFERROR(N75/N76, N75)</f>
        <v>0</v>
      </c>
      <c r="O74" s="1">
        <f>IFERROR(O75/O76, O75)</f>
        <v>0</v>
      </c>
      <c r="P74" s="1">
        <f>IFERROR(P75/P76, P75)</f>
        <v>0</v>
      </c>
      <c r="Q74" s="1">
        <f>IFERROR(Q75/Q76, Q75)</f>
        <v>0</v>
      </c>
    </row>
    <row r="75" spans="2:17" outlineLevel="2">
      <c r="C75" t="s">
        <v>10</v>
      </c>
      <c r="D75">
        <f>COUNTIF(D77:D102, "1")</f>
        <v>0</v>
      </c>
      <c r="E75">
        <f>COUNTIF(E77:E102, "1")</f>
        <v>0</v>
      </c>
      <c r="F75">
        <f>COUNTIF(F77:F102, "1")</f>
        <v>0</v>
      </c>
      <c r="G75">
        <f>COUNTIF(G77:G102, "1")</f>
        <v>0</v>
      </c>
      <c r="H75">
        <f>COUNTIF(H77:H102, "1")</f>
        <v>0</v>
      </c>
      <c r="I75">
        <f>COUNTIF(I77:I102, "1")</f>
        <v>0</v>
      </c>
      <c r="J75">
        <f>COUNTIF(J77:J102, "1")</f>
        <v>0</v>
      </c>
      <c r="K75">
        <f>COUNTIF(K77:K102, "1")</f>
        <v>0</v>
      </c>
      <c r="L75">
        <f>COUNTIF(L77:L102, "1")</f>
        <v>0</v>
      </c>
      <c r="M75">
        <f>COUNTIF(M77:M102, "1")</f>
        <v>0</v>
      </c>
      <c r="N75">
        <f>COUNTIF(N77:N102, "1")</f>
        <v>0</v>
      </c>
      <c r="O75">
        <f>COUNTIF(O77:O102, "1")</f>
        <v>0</v>
      </c>
      <c r="P75">
        <f>COUNTIF(P77:P102, "1")</f>
        <v>0</v>
      </c>
      <c r="Q75">
        <f>COUNTIF(Q77:Q102, "1")</f>
        <v>0</v>
      </c>
    </row>
    <row r="76" spans="2:17" outlineLevel="2">
      <c r="C76" t="s">
        <v>12</v>
      </c>
      <c r="D76">
        <f>COUNTIF(D77:D102, "0")</f>
        <v>0</v>
      </c>
      <c r="E76">
        <f>COUNTIF(E77:E102, "0")</f>
        <v>0</v>
      </c>
      <c r="F76">
        <f>COUNTIF(F77:F102, "0")</f>
        <v>0</v>
      </c>
      <c r="G76">
        <f>COUNTIF(G77:G102, "0")</f>
        <v>0</v>
      </c>
      <c r="H76">
        <f>COUNTIF(H77:H102, "0")</f>
        <v>0</v>
      </c>
      <c r="I76">
        <f>COUNTIF(I77:I102, "0")</f>
        <v>0</v>
      </c>
      <c r="J76">
        <f>COUNTIF(J77:J102, "0")</f>
        <v>0</v>
      </c>
      <c r="K76">
        <f>COUNTIF(K77:K102, "0")</f>
        <v>0</v>
      </c>
      <c r="L76">
        <f>COUNTIF(L77:L102, "0")</f>
        <v>0</v>
      </c>
      <c r="M76">
        <f>COUNTIF(M77:M102, "0")</f>
        <v>0</v>
      </c>
      <c r="N76">
        <f>COUNTIF(N77:N102, "0")</f>
        <v>0</v>
      </c>
      <c r="O76">
        <f>COUNTIF(O77:O102, "0")</f>
        <v>0</v>
      </c>
      <c r="P76">
        <f>COUNTIF(P77:P102, "0")</f>
        <v>0</v>
      </c>
      <c r="Q76">
        <f>COUNTIF(Q77:Q102, "0")</f>
        <v>0</v>
      </c>
    </row>
    <row r="77" spans="2:17" outlineLevel="2">
      <c r="B77" t="s">
        <v>44</v>
      </c>
      <c r="C77" t="s">
        <v>17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</row>
    <row r="78" spans="2:17" outlineLevel="2">
      <c r="B78" t="s">
        <v>44</v>
      </c>
      <c r="C78" t="s">
        <v>18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2:17" outlineLevel="2">
      <c r="B79" t="s">
        <v>44</v>
      </c>
      <c r="C79" t="s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2:17" outlineLevel="2">
      <c r="B80" t="s">
        <v>44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outlineLevel="2">
      <c r="B81" t="s">
        <v>44</v>
      </c>
      <c r="C81" t="s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outlineLevel="2">
      <c r="B82" t="s">
        <v>44</v>
      </c>
      <c r="C82" t="s">
        <v>23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outlineLevel="2">
      <c r="B83" t="s">
        <v>44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outlineLevel="2">
      <c r="B84" t="s">
        <v>44</v>
      </c>
      <c r="C84" t="s">
        <v>45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outlineLevel="2">
      <c r="B85" t="s">
        <v>44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outlineLevel="2">
      <c r="B86" t="s">
        <v>44</v>
      </c>
      <c r="C86" t="s">
        <v>25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2:17" outlineLevel="2">
      <c r="B87" t="s">
        <v>44</v>
      </c>
      <c r="C87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2:17" outlineLevel="2">
      <c r="B88" t="s">
        <v>44</v>
      </c>
      <c r="C88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2:17" outlineLevel="2">
      <c r="B89" t="s">
        <v>44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2:17" outlineLevel="2">
      <c r="B90" t="s">
        <v>44</v>
      </c>
      <c r="C90" t="s">
        <v>27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2:17" outlineLevel="2">
      <c r="B91" t="s">
        <v>44</v>
      </c>
      <c r="C91" t="s">
        <v>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 outlineLevel="2">
      <c r="B92" t="s">
        <v>44</v>
      </c>
      <c r="C92" t="s">
        <v>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outlineLevel="2">
      <c r="B93" t="s">
        <v>44</v>
      </c>
      <c r="C93" t="s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outlineLevel="2">
      <c r="B94" t="s">
        <v>44</v>
      </c>
      <c r="C94" t="s">
        <v>29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2:17" outlineLevel="2">
      <c r="B95" t="s">
        <v>44</v>
      </c>
      <c r="C95" t="s">
        <v>30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2:17" outlineLevel="2">
      <c r="B96" t="s">
        <v>44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2:17" outlineLevel="2">
      <c r="B97" t="s">
        <v>44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outlineLevel="2">
      <c r="B98" t="s">
        <v>44</v>
      </c>
      <c r="C98" t="s">
        <v>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 outlineLevel="2">
      <c r="B99" t="s">
        <v>44</v>
      </c>
      <c r="C99" t="s">
        <v>35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 outlineLevel="2">
      <c r="B100" t="s">
        <v>44</v>
      </c>
      <c r="C100" t="s">
        <v>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2:17" outlineLevel="2">
      <c r="B101" t="s">
        <v>44</v>
      </c>
      <c r="C101" t="s">
        <v>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outlineLevel="2">
      <c r="B102" t="s">
        <v>44</v>
      </c>
      <c r="C102" t="s">
        <v>39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2:17" s="5" customFormat="1" outlineLevel="1">
      <c r="C103" s="5" t="s">
        <v>47</v>
      </c>
      <c r="D103" s="1">
        <f>IFERROR(D104/D105, D104)</f>
        <v>0</v>
      </c>
      <c r="E103" s="1">
        <f>IFERROR(E104/E105, E104)</f>
        <v>0</v>
      </c>
      <c r="F103" s="1">
        <f>IFERROR(F104/F105, F104)</f>
        <v>0</v>
      </c>
      <c r="G103" s="1">
        <f>IFERROR(G104/G105, G104)</f>
        <v>0</v>
      </c>
      <c r="H103" s="1">
        <f>IFERROR(H104/H105, H104)</f>
        <v>0</v>
      </c>
      <c r="I103" s="1">
        <f>IFERROR(I104/I105, I104)</f>
        <v>0</v>
      </c>
      <c r="J103" s="1">
        <f>IFERROR(J104/J105, J104)</f>
        <v>0</v>
      </c>
      <c r="K103" s="1">
        <f>IFERROR(K104/K105, K104)</f>
        <v>0</v>
      </c>
      <c r="L103" s="1">
        <f>IFERROR(L104/L105, L104)</f>
        <v>0</v>
      </c>
      <c r="M103" s="1">
        <f>IFERROR(M104/M105, M104)</f>
        <v>0</v>
      </c>
      <c r="N103" s="1">
        <f>IFERROR(N104/N105, N104)</f>
        <v>0</v>
      </c>
      <c r="O103" s="1">
        <f>IFERROR(O104/O105, O104)</f>
        <v>0</v>
      </c>
      <c r="P103" s="1">
        <f>IFERROR(P104/P105, P104)</f>
        <v>0</v>
      </c>
      <c r="Q103" s="1">
        <f>IFERROR(Q104/Q105, Q104)</f>
        <v>0</v>
      </c>
    </row>
    <row r="104" spans="2:17" outlineLevel="2">
      <c r="C104" t="s">
        <v>10</v>
      </c>
      <c r="D104">
        <f>COUNTIF(D106:D128, "1")</f>
        <v>0</v>
      </c>
      <c r="E104">
        <f>COUNTIF(E106:E128, "1")</f>
        <v>0</v>
      </c>
      <c r="F104">
        <f>COUNTIF(F106:F128, "1")</f>
        <v>0</v>
      </c>
      <c r="G104">
        <f>COUNTIF(G106:G128, "1")</f>
        <v>0</v>
      </c>
      <c r="H104">
        <f>COUNTIF(H106:H128, "1")</f>
        <v>0</v>
      </c>
      <c r="I104">
        <f>COUNTIF(I106:I128, "1")</f>
        <v>0</v>
      </c>
      <c r="J104">
        <f>COUNTIF(J106:J128, "1")</f>
        <v>0</v>
      </c>
      <c r="K104">
        <f>COUNTIF(K106:K128, "1")</f>
        <v>0</v>
      </c>
      <c r="L104">
        <f>COUNTIF(L106:L128, "1")</f>
        <v>0</v>
      </c>
      <c r="M104">
        <f>COUNTIF(M106:M128, "1")</f>
        <v>0</v>
      </c>
      <c r="N104">
        <f>COUNTIF(N106:N128, "1")</f>
        <v>0</v>
      </c>
      <c r="O104">
        <f>COUNTIF(O106:O128, "1")</f>
        <v>0</v>
      </c>
      <c r="P104">
        <f>COUNTIF(P106:P128, "1")</f>
        <v>0</v>
      </c>
      <c r="Q104">
        <f>COUNTIF(Q106:Q128, "1")</f>
        <v>0</v>
      </c>
    </row>
    <row r="105" spans="2:17" outlineLevel="2">
      <c r="C105" t="s">
        <v>12</v>
      </c>
      <c r="D105">
        <f>COUNTIF(D106:D128, "0")</f>
        <v>0</v>
      </c>
      <c r="E105">
        <f>COUNTIF(E106:E128, "0")</f>
        <v>0</v>
      </c>
      <c r="F105">
        <f>COUNTIF(F106:F128, "0")</f>
        <v>0</v>
      </c>
      <c r="G105">
        <f>COUNTIF(G106:G128, "0")</f>
        <v>0</v>
      </c>
      <c r="H105">
        <f>COUNTIF(H106:H128, "0")</f>
        <v>0</v>
      </c>
      <c r="I105">
        <f>COUNTIF(I106:I128, "0")</f>
        <v>0</v>
      </c>
      <c r="J105">
        <f>COUNTIF(J106:J128, "0")</f>
        <v>0</v>
      </c>
      <c r="K105">
        <f>COUNTIF(K106:K128, "0")</f>
        <v>0</v>
      </c>
      <c r="L105">
        <f>COUNTIF(L106:L128, "0")</f>
        <v>0</v>
      </c>
      <c r="M105">
        <f>COUNTIF(M106:M128, "0")</f>
        <v>0</v>
      </c>
      <c r="N105">
        <f>COUNTIF(N106:N128, "0")</f>
        <v>0</v>
      </c>
      <c r="O105">
        <f>COUNTIF(O106:O128, "0")</f>
        <v>0</v>
      </c>
      <c r="P105">
        <f>COUNTIF(P106:P128, "0")</f>
        <v>0</v>
      </c>
      <c r="Q105">
        <f>COUNTIF(Q106:Q128, "0")</f>
        <v>0</v>
      </c>
    </row>
    <row r="106" spans="2:17" outlineLevel="2">
      <c r="B106" t="s">
        <v>48</v>
      </c>
      <c r="C106" t="s">
        <v>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2:17" outlineLevel="2">
      <c r="B107" t="s">
        <v>48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2:17" outlineLevel="2">
      <c r="B108" t="s">
        <v>48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2:17" outlineLevel="2">
      <c r="B109" t="s">
        <v>48</v>
      </c>
      <c r="C109" t="s">
        <v>20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2:17" outlineLevel="2">
      <c r="B110" t="s">
        <v>48</v>
      </c>
      <c r="C110" t="s">
        <v>21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2:17" outlineLevel="2">
      <c r="B111" t="s">
        <v>48</v>
      </c>
      <c r="C111" t="s">
        <v>22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2:17" outlineLevel="2">
      <c r="B112" t="s">
        <v>48</v>
      </c>
      <c r="C112" t="s">
        <v>22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2:17" outlineLevel="2">
      <c r="B113" t="s">
        <v>48</v>
      </c>
      <c r="C113" t="s">
        <v>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2:17" outlineLevel="2">
      <c r="B114" t="s">
        <v>48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 outlineLevel="2">
      <c r="B115" t="s">
        <v>48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 outlineLevel="2">
      <c r="B116" t="s">
        <v>48</v>
      </c>
      <c r="C116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outlineLevel="2">
      <c r="B117" t="s">
        <v>48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outlineLevel="2">
      <c r="B118" t="s">
        <v>48</v>
      </c>
      <c r="C118" t="s">
        <v>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2:17" outlineLevel="2">
      <c r="B119" t="s">
        <v>48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2:17" outlineLevel="2">
      <c r="B120" t="s">
        <v>48</v>
      </c>
      <c r="C120" t="s">
        <v>29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2:17" outlineLevel="2">
      <c r="B121" t="s">
        <v>48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outlineLevel="2">
      <c r="B122" t="s">
        <v>48</v>
      </c>
      <c r="C122" t="s">
        <v>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2:17" outlineLevel="2">
      <c r="B123" t="s">
        <v>48</v>
      </c>
      <c r="C123" t="s">
        <v>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2:17" outlineLevel="2">
      <c r="B124" t="s">
        <v>48</v>
      </c>
      <c r="C124" t="s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2:17" outlineLevel="2">
      <c r="B125" t="s">
        <v>48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2:17" outlineLevel="2">
      <c r="B126" t="s">
        <v>48</v>
      </c>
      <c r="C126" t="s">
        <v>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outlineLevel="2">
      <c r="B127" t="s">
        <v>48</v>
      </c>
      <c r="C127" t="s">
        <v>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2:17" outlineLevel="2">
      <c r="B128" t="s">
        <v>48</v>
      </c>
      <c r="C128" t="s">
        <v>39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2:17" s="5" customFormat="1" outlineLevel="1">
      <c r="C129" s="5" t="s">
        <v>49</v>
      </c>
      <c r="D129" s="1">
        <f>IFERROR(D130/D131, D130)</f>
        <v>0</v>
      </c>
      <c r="E129" s="1">
        <f>IFERROR(E130/E131, E130)</f>
        <v>0</v>
      </c>
      <c r="F129" s="1">
        <f>IFERROR(F130/F131, F130)</f>
        <v>0</v>
      </c>
      <c r="G129" s="1">
        <f>IFERROR(G130/G131, G130)</f>
        <v>0</v>
      </c>
      <c r="H129" s="1">
        <f>IFERROR(H130/H131, H130)</f>
        <v>0</v>
      </c>
      <c r="I129" s="1">
        <f>IFERROR(I130/I131, I130)</f>
        <v>0</v>
      </c>
      <c r="J129" s="1">
        <f>IFERROR(J130/J131, J130)</f>
        <v>0</v>
      </c>
      <c r="K129" s="1">
        <f>IFERROR(K130/K131, K130)</f>
        <v>0</v>
      </c>
      <c r="L129" s="1">
        <f>IFERROR(L130/L131, L130)</f>
        <v>0</v>
      </c>
      <c r="M129" s="1">
        <f>IFERROR(M130/M131, M130)</f>
        <v>0</v>
      </c>
      <c r="N129" s="1">
        <f>IFERROR(N130/N131, N130)</f>
        <v>0</v>
      </c>
      <c r="O129" s="1">
        <f>IFERROR(O130/O131, O130)</f>
        <v>0</v>
      </c>
      <c r="P129" s="1">
        <f>IFERROR(P130/P131, P130)</f>
        <v>0</v>
      </c>
      <c r="Q129" s="1">
        <f>IFERROR(Q130/Q131, Q130)</f>
        <v>0</v>
      </c>
    </row>
    <row r="130" spans="2:17" outlineLevel="2">
      <c r="C130" t="s">
        <v>10</v>
      </c>
      <c r="D130">
        <f>COUNTIF(D132:D132, "1")</f>
        <v>0</v>
      </c>
      <c r="E130">
        <f>COUNTIF(E132:E132, "1")</f>
        <v>0</v>
      </c>
      <c r="F130">
        <f>COUNTIF(F132:F132, "1")</f>
        <v>0</v>
      </c>
      <c r="G130">
        <f>COUNTIF(G132:G132, "1")</f>
        <v>0</v>
      </c>
      <c r="H130">
        <f>COUNTIF(H132:H132, "1")</f>
        <v>0</v>
      </c>
      <c r="I130">
        <f>COUNTIF(I132:I132, "1")</f>
        <v>0</v>
      </c>
      <c r="J130">
        <f>COUNTIF(J132:J132, "1")</f>
        <v>0</v>
      </c>
      <c r="K130">
        <f>COUNTIF(K132:K132, "1")</f>
        <v>0</v>
      </c>
      <c r="L130">
        <f>COUNTIF(L132:L132, "1")</f>
        <v>0</v>
      </c>
      <c r="M130">
        <f>COUNTIF(M132:M132, "1")</f>
        <v>0</v>
      </c>
      <c r="N130">
        <f>COUNTIF(N132:N132, "1")</f>
        <v>0</v>
      </c>
      <c r="O130">
        <f>COUNTIF(O132:O132, "1")</f>
        <v>0</v>
      </c>
      <c r="P130">
        <f>COUNTIF(P132:P132, "1")</f>
        <v>0</v>
      </c>
      <c r="Q130">
        <f>COUNTIF(Q132:Q132, "1")</f>
        <v>0</v>
      </c>
    </row>
    <row r="131" spans="2:17" outlineLevel="2">
      <c r="C131" t="s">
        <v>12</v>
      </c>
      <c r="D131">
        <f>COUNTIF(D132:D132, "0")</f>
        <v>0</v>
      </c>
      <c r="E131">
        <f>COUNTIF(E132:E132, "0")</f>
        <v>0</v>
      </c>
      <c r="F131">
        <f>COUNTIF(F132:F132, "0")</f>
        <v>0</v>
      </c>
      <c r="G131">
        <f>COUNTIF(G132:G132, "0")</f>
        <v>0</v>
      </c>
      <c r="H131">
        <f>COUNTIF(H132:H132, "0")</f>
        <v>0</v>
      </c>
      <c r="I131">
        <f>COUNTIF(I132:I132, "0")</f>
        <v>0</v>
      </c>
      <c r="J131">
        <f>COUNTIF(J132:J132, "0")</f>
        <v>0</v>
      </c>
      <c r="K131">
        <f>COUNTIF(K132:K132, "0")</f>
        <v>0</v>
      </c>
      <c r="L131">
        <f>COUNTIF(L132:L132, "0")</f>
        <v>0</v>
      </c>
      <c r="M131">
        <f>COUNTIF(M132:M132, "0")</f>
        <v>0</v>
      </c>
      <c r="N131">
        <f>COUNTIF(N132:N132, "0")</f>
        <v>0</v>
      </c>
      <c r="O131">
        <f>COUNTIF(O132:O132, "0")</f>
        <v>0</v>
      </c>
      <c r="P131">
        <f>COUNTIF(P132:P132, "0")</f>
        <v>0</v>
      </c>
      <c r="Q131">
        <f>COUNTIF(Q132:Q132, "0")</f>
        <v>0</v>
      </c>
    </row>
    <row r="132" spans="2:17" outlineLevel="2">
      <c r="B132" t="s">
        <v>50</v>
      </c>
      <c r="C132" t="s">
        <v>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2:17" s="5" customFormat="1" outlineLevel="1">
      <c r="C133" s="5" t="s">
        <v>51</v>
      </c>
      <c r="D133" s="1">
        <f>IFERROR(D134/D135, D134)</f>
        <v>0</v>
      </c>
      <c r="E133" s="1">
        <f>IFERROR(E134/E135, E134)</f>
        <v>0</v>
      </c>
      <c r="F133" s="1">
        <f>IFERROR(F134/F135, F134)</f>
        <v>0</v>
      </c>
      <c r="G133" s="1">
        <f>IFERROR(G134/G135, G134)</f>
        <v>0</v>
      </c>
      <c r="H133" s="1">
        <f>IFERROR(H134/H135, H134)</f>
        <v>0</v>
      </c>
      <c r="I133" s="1">
        <f>IFERROR(I134/I135, I134)</f>
        <v>0</v>
      </c>
      <c r="J133" s="1">
        <f>IFERROR(J134/J135, J134)</f>
        <v>0</v>
      </c>
      <c r="K133" s="1">
        <f>IFERROR(K134/K135, K134)</f>
        <v>0</v>
      </c>
      <c r="L133" s="1">
        <f>IFERROR(L134/L135, L134)</f>
        <v>0</v>
      </c>
      <c r="M133" s="1">
        <f>IFERROR(M134/M135, M134)</f>
        <v>0</v>
      </c>
      <c r="N133" s="1">
        <f>IFERROR(N134/N135, N134)</f>
        <v>0</v>
      </c>
      <c r="O133" s="1">
        <f>IFERROR(O134/O135, O134)</f>
        <v>0</v>
      </c>
      <c r="P133" s="1">
        <f>IFERROR(P134/P135, P134)</f>
        <v>0</v>
      </c>
      <c r="Q133" s="1">
        <f>IFERROR(Q134/Q135, Q134)</f>
        <v>0</v>
      </c>
    </row>
    <row r="134" spans="2:17" outlineLevel="2">
      <c r="C134" t="s">
        <v>10</v>
      </c>
      <c r="D134">
        <f>COUNTIF(D136:D163, "1")</f>
        <v>0</v>
      </c>
      <c r="E134">
        <f>COUNTIF(E136:E163, "1")</f>
        <v>0</v>
      </c>
      <c r="F134">
        <f>COUNTIF(F136:F163, "1")</f>
        <v>0</v>
      </c>
      <c r="G134">
        <f>COUNTIF(G136:G163, "1")</f>
        <v>0</v>
      </c>
      <c r="H134">
        <f>COUNTIF(H136:H163, "1")</f>
        <v>0</v>
      </c>
      <c r="I134">
        <f>COUNTIF(I136:I163, "1")</f>
        <v>0</v>
      </c>
      <c r="J134">
        <f>COUNTIF(J136:J163, "1")</f>
        <v>0</v>
      </c>
      <c r="K134">
        <f>COUNTIF(K136:K163, "1")</f>
        <v>0</v>
      </c>
      <c r="L134">
        <f>COUNTIF(L136:L163, "1")</f>
        <v>0</v>
      </c>
      <c r="M134">
        <f>COUNTIF(M136:M163, "1")</f>
        <v>0</v>
      </c>
      <c r="N134">
        <f>COUNTIF(N136:N163, "1")</f>
        <v>0</v>
      </c>
      <c r="O134">
        <f>COUNTIF(O136:O163, "1")</f>
        <v>0</v>
      </c>
      <c r="P134">
        <f>COUNTIF(P136:P163, "1")</f>
        <v>0</v>
      </c>
      <c r="Q134">
        <f>COUNTIF(Q136:Q163, "1")</f>
        <v>0</v>
      </c>
    </row>
    <row r="135" spans="2:17" outlineLevel="2">
      <c r="C135" t="s">
        <v>12</v>
      </c>
      <c r="D135">
        <f>COUNTIF(D136:D163, "0")</f>
        <v>0</v>
      </c>
      <c r="E135">
        <f>COUNTIF(E136:E163, "0")</f>
        <v>0</v>
      </c>
      <c r="F135">
        <f>COUNTIF(F136:F163, "0")</f>
        <v>0</v>
      </c>
      <c r="G135">
        <f>COUNTIF(G136:G163, "0")</f>
        <v>0</v>
      </c>
      <c r="H135">
        <f>COUNTIF(H136:H163, "0")</f>
        <v>0</v>
      </c>
      <c r="I135">
        <f>COUNTIF(I136:I163, "0")</f>
        <v>0</v>
      </c>
      <c r="J135">
        <f>COUNTIF(J136:J163, "0")</f>
        <v>0</v>
      </c>
      <c r="K135">
        <f>COUNTIF(K136:K163, "0")</f>
        <v>0</v>
      </c>
      <c r="L135">
        <f>COUNTIF(L136:L163, "0")</f>
        <v>0</v>
      </c>
      <c r="M135">
        <f>COUNTIF(M136:M163, "0")</f>
        <v>0</v>
      </c>
      <c r="N135">
        <f>COUNTIF(N136:N163, "0")</f>
        <v>0</v>
      </c>
      <c r="O135">
        <f>COUNTIF(O136:O163, "0")</f>
        <v>0</v>
      </c>
      <c r="P135">
        <f>COUNTIF(P136:P163, "0")</f>
        <v>0</v>
      </c>
      <c r="Q135">
        <f>COUNTIF(Q136:Q163, "0")</f>
        <v>0</v>
      </c>
    </row>
    <row r="136" spans="2:17" outlineLevel="2">
      <c r="B136" t="s">
        <v>52</v>
      </c>
      <c r="C136" t="s">
        <v>18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outlineLevel="2">
      <c r="B137" t="s">
        <v>52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outlineLevel="2">
      <c r="B138" t="s">
        <v>52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outlineLevel="2">
      <c r="B139" t="s">
        <v>52</v>
      </c>
      <c r="C139" t="s">
        <v>20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outlineLevel="2">
      <c r="B140" t="s">
        <v>52</v>
      </c>
      <c r="C140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outlineLevel="2">
      <c r="B141" t="s">
        <v>52</v>
      </c>
      <c r="C141" t="s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2:17" outlineLevel="2">
      <c r="B142" t="s">
        <v>52</v>
      </c>
      <c r="C142" t="s">
        <v>45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outlineLevel="2">
      <c r="B143" t="s">
        <v>52</v>
      </c>
      <c r="C143" t="s">
        <v>45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outlineLevel="2">
      <c r="B144" t="s">
        <v>52</v>
      </c>
      <c r="C144" t="s">
        <v>45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2:17" outlineLevel="2">
      <c r="B145" t="s">
        <v>52</v>
      </c>
      <c r="C145" t="s">
        <v>45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outlineLevel="2">
      <c r="B146" t="s">
        <v>52</v>
      </c>
      <c r="C146" t="s">
        <v>45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2:17" outlineLevel="2">
      <c r="B147" t="s">
        <v>52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2:17" outlineLevel="2">
      <c r="B148" t="s">
        <v>52</v>
      </c>
      <c r="C148" t="s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2:17" outlineLevel="2">
      <c r="B149" t="s">
        <v>52</v>
      </c>
      <c r="C149" t="s">
        <v>26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2:17" outlineLevel="2">
      <c r="B150" t="s">
        <v>52</v>
      </c>
      <c r="C150" t="s">
        <v>46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2:17" outlineLevel="2">
      <c r="B151" t="s">
        <v>52</v>
      </c>
      <c r="C151" t="s">
        <v>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2:17" outlineLevel="2">
      <c r="B152" t="s">
        <v>52</v>
      </c>
      <c r="C152" t="s">
        <v>42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2:17" outlineLevel="2">
      <c r="B153" t="s">
        <v>52</v>
      </c>
      <c r="C153" t="s">
        <v>28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2:17" outlineLevel="2">
      <c r="B154" t="s">
        <v>52</v>
      </c>
      <c r="C154" t="s">
        <v>29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2:17" outlineLevel="2">
      <c r="B155" t="s">
        <v>52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outlineLevel="2">
      <c r="B156" t="s">
        <v>52</v>
      </c>
      <c r="C156" t="s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2:17" outlineLevel="2">
      <c r="B157" t="s">
        <v>52</v>
      </c>
      <c r="C157" t="s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2:17" outlineLevel="2">
      <c r="B158" t="s">
        <v>52</v>
      </c>
      <c r="C158" t="s">
        <v>33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outlineLevel="2">
      <c r="B159" t="s">
        <v>52</v>
      </c>
      <c r="C159" t="s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</row>
    <row r="160" spans="2:17" outlineLevel="2">
      <c r="B160" t="s">
        <v>52</v>
      </c>
      <c r="C160" t="s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2:17" outlineLevel="2">
      <c r="B161" t="s">
        <v>52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2:17" outlineLevel="2">
      <c r="B162" t="s">
        <v>52</v>
      </c>
      <c r="C162" t="s">
        <v>37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2:17" outlineLevel="2">
      <c r="B163" t="s">
        <v>52</v>
      </c>
      <c r="C163" t="s">
        <v>38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2:17" s="5" customFormat="1" outlineLevel="1">
      <c r="C164" s="5" t="s">
        <v>53</v>
      </c>
      <c r="D164" s="1">
        <f>IFERROR(D165/D166, D165)</f>
        <v>0</v>
      </c>
      <c r="E164" s="1">
        <f>IFERROR(E165/E166, E165)</f>
        <v>0</v>
      </c>
      <c r="F164" s="1">
        <f>IFERROR(F165/F166, F165)</f>
        <v>0</v>
      </c>
      <c r="G164" s="1">
        <f>IFERROR(G165/G166, G165)</f>
        <v>0</v>
      </c>
      <c r="H164" s="1">
        <f>IFERROR(H165/H166, H165)</f>
        <v>0</v>
      </c>
      <c r="I164" s="1">
        <f>IFERROR(I165/I166, I165)</f>
        <v>0</v>
      </c>
      <c r="J164" s="1">
        <f>IFERROR(J165/J166, J165)</f>
        <v>0</v>
      </c>
      <c r="K164" s="1">
        <f>IFERROR(K165/K166, K165)</f>
        <v>0</v>
      </c>
      <c r="L164" s="1">
        <f>IFERROR(L165/L166, L165)</f>
        <v>0</v>
      </c>
      <c r="M164" s="1">
        <f>IFERROR(M165/M166, M165)</f>
        <v>0</v>
      </c>
      <c r="N164" s="1">
        <f>IFERROR(N165/N166, N165)</f>
        <v>0</v>
      </c>
      <c r="O164" s="1">
        <f>IFERROR(O165/O166, O165)</f>
        <v>0</v>
      </c>
      <c r="P164" s="1">
        <f>IFERROR(P165/P166, P165)</f>
        <v>0</v>
      </c>
      <c r="Q164" s="1">
        <f>IFERROR(Q165/Q166, Q165)</f>
        <v>0</v>
      </c>
    </row>
    <row r="165" spans="2:17" outlineLevel="2">
      <c r="C165" t="s">
        <v>10</v>
      </c>
      <c r="D165">
        <f>COUNTIF(D167:D178, "1")</f>
        <v>0</v>
      </c>
      <c r="E165">
        <f>COUNTIF(E167:E178, "1")</f>
        <v>0</v>
      </c>
      <c r="F165">
        <f>COUNTIF(F167:F178, "1")</f>
        <v>0</v>
      </c>
      <c r="G165">
        <f>COUNTIF(G167:G178, "1")</f>
        <v>0</v>
      </c>
      <c r="H165">
        <f>COUNTIF(H167:H178, "1")</f>
        <v>0</v>
      </c>
      <c r="I165">
        <f>COUNTIF(I167:I178, "1")</f>
        <v>0</v>
      </c>
      <c r="J165">
        <f>COUNTIF(J167:J178, "1")</f>
        <v>0</v>
      </c>
      <c r="K165">
        <f>COUNTIF(K167:K178, "1")</f>
        <v>0</v>
      </c>
      <c r="L165">
        <f>COUNTIF(L167:L178, "1")</f>
        <v>0</v>
      </c>
      <c r="M165">
        <f>COUNTIF(M167:M178, "1")</f>
        <v>0</v>
      </c>
      <c r="N165">
        <f>COUNTIF(N167:N178, "1")</f>
        <v>0</v>
      </c>
      <c r="O165">
        <f>COUNTIF(O167:O178, "1")</f>
        <v>0</v>
      </c>
      <c r="P165">
        <f>COUNTIF(P167:P178, "1")</f>
        <v>0</v>
      </c>
      <c r="Q165">
        <f>COUNTIF(Q167:Q178, "1")</f>
        <v>0</v>
      </c>
    </row>
    <row r="166" spans="2:17" outlineLevel="2">
      <c r="C166" t="s">
        <v>12</v>
      </c>
      <c r="D166">
        <f>COUNTIF(D167:D178, "0")</f>
        <v>0</v>
      </c>
      <c r="E166">
        <f>COUNTIF(E167:E178, "0")</f>
        <v>0</v>
      </c>
      <c r="F166">
        <f>COUNTIF(F167:F178, "0")</f>
        <v>0</v>
      </c>
      <c r="G166">
        <f>COUNTIF(G167:G178, "0")</f>
        <v>0</v>
      </c>
      <c r="H166">
        <f>COUNTIF(H167:H178, "0")</f>
        <v>0</v>
      </c>
      <c r="I166">
        <f>COUNTIF(I167:I178, "0")</f>
        <v>0</v>
      </c>
      <c r="J166">
        <f>COUNTIF(J167:J178, "0")</f>
        <v>0</v>
      </c>
      <c r="K166">
        <f>COUNTIF(K167:K178, "0")</f>
        <v>0</v>
      </c>
      <c r="L166">
        <f>COUNTIF(L167:L178, "0")</f>
        <v>0</v>
      </c>
      <c r="M166">
        <f>COUNTIF(M167:M178, "0")</f>
        <v>0</v>
      </c>
      <c r="N166">
        <f>COUNTIF(N167:N178, "0")</f>
        <v>0</v>
      </c>
      <c r="O166">
        <f>COUNTIF(O167:O178, "0")</f>
        <v>0</v>
      </c>
      <c r="P166">
        <f>COUNTIF(P167:P178, "0")</f>
        <v>0</v>
      </c>
      <c r="Q166">
        <f>COUNTIF(Q167:Q178, "0")</f>
        <v>0</v>
      </c>
    </row>
    <row r="167" spans="2:17" outlineLevel="2">
      <c r="B167" t="s">
        <v>54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outlineLevel="2">
      <c r="B168" t="s">
        <v>54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outlineLevel="2">
      <c r="B169" t="s">
        <v>54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2:17" outlineLevel="2">
      <c r="B170" t="s">
        <v>54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outlineLevel="2">
      <c r="B171" t="s">
        <v>54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outlineLevel="2">
      <c r="B172" t="s">
        <v>54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2:17" outlineLevel="2">
      <c r="B173" t="s">
        <v>54</v>
      </c>
      <c r="C173" t="s">
        <v>20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outlineLevel="2">
      <c r="B174" t="s">
        <v>54</v>
      </c>
      <c r="C174" t="s">
        <v>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2:17" outlineLevel="2">
      <c r="B175" t="s">
        <v>54</v>
      </c>
      <c r="C175" t="s">
        <v>45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2:17" outlineLevel="2">
      <c r="B176" t="s">
        <v>54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2:17" outlineLevel="2">
      <c r="B177" t="s">
        <v>54</v>
      </c>
      <c r="C177" t="s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2:17" outlineLevel="2">
      <c r="B178" t="s">
        <v>54</v>
      </c>
      <c r="C178" t="s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2:17" s="3" customFormat="1">
      <c r="B179" s="3" t="s">
        <v>55</v>
      </c>
      <c r="C179" s="3" t="s">
        <v>8</v>
      </c>
      <c r="D179" s="3">
        <f>IFERROR(AVERAGE(D182), 0)</f>
        <v>0</v>
      </c>
      <c r="E179" s="3">
        <f>IFERROR(AVERAGE(E182), 0)</f>
        <v>0</v>
      </c>
      <c r="F179" s="3">
        <f>IFERROR(AVERAGE(F182), 0)</f>
        <v>0</v>
      </c>
      <c r="G179" s="3">
        <f>IFERROR(AVERAGE(G182), 0)</f>
        <v>0</v>
      </c>
      <c r="H179" s="3">
        <f>IFERROR(AVERAGE(H182), 0)</f>
        <v>0</v>
      </c>
      <c r="I179" s="3">
        <f>IFERROR(AVERAGE(I182), 0)</f>
        <v>0</v>
      </c>
      <c r="J179" s="3">
        <f>IFERROR(AVERAGE(J182), 0)</f>
        <v>0</v>
      </c>
      <c r="K179" s="3">
        <f>IFERROR(AVERAGE(K182), 0)</f>
        <v>0</v>
      </c>
      <c r="L179" s="3">
        <f>IFERROR(AVERAGE(L182), 0)</f>
        <v>0</v>
      </c>
      <c r="M179" s="3">
        <f>IFERROR(AVERAGE(M182), 0)</f>
        <v>0</v>
      </c>
      <c r="N179" s="3">
        <f>IFERROR(AVERAGE(N182), 0)</f>
        <v>0</v>
      </c>
      <c r="O179" s="3">
        <f>IFERROR(AVERAGE(O182), 0)</f>
        <v>0</v>
      </c>
      <c r="P179" s="3">
        <f>IFERROR(AVERAGE(P182), 0)</f>
        <v>0</v>
      </c>
      <c r="Q179" s="3">
        <f>IFERROR(AVERAGE(Q182), 0)</f>
        <v>0</v>
      </c>
    </row>
    <row r="180" spans="2:17" outlineLevel="2">
      <c r="B180" s="4" t="s">
        <v>9</v>
      </c>
      <c r="D180">
        <f>E183</f>
        <v>0</v>
      </c>
      <c r="E180">
        <f>F183</f>
        <v>0</v>
      </c>
      <c r="F180">
        <f>G183</f>
        <v>0</v>
      </c>
      <c r="G180">
        <f>H183</f>
        <v>0</v>
      </c>
      <c r="H180">
        <f>I183</f>
        <v>0</v>
      </c>
      <c r="I180">
        <f>J183</f>
        <v>0</v>
      </c>
      <c r="J180">
        <f>K183</f>
        <v>0</v>
      </c>
      <c r="K180">
        <f>L183</f>
        <v>0</v>
      </c>
      <c r="L180">
        <f>M183</f>
        <v>0</v>
      </c>
      <c r="M180">
        <f>N183</f>
        <v>0</v>
      </c>
      <c r="N180">
        <f>O183</f>
        <v>0</v>
      </c>
      <c r="O180">
        <f>P183</f>
        <v>0</v>
      </c>
      <c r="P180">
        <f>Q183</f>
        <v>0</v>
      </c>
      <c r="Q180">
        <f>R183</f>
        <v>0</v>
      </c>
    </row>
    <row r="181" spans="2:17" outlineLevel="2">
      <c r="B181" s="4" t="s">
        <v>10</v>
      </c>
      <c r="D181">
        <f>E184</f>
        <v>0</v>
      </c>
      <c r="E181">
        <f>F184</f>
        <v>0</v>
      </c>
      <c r="F181">
        <f>G184</f>
        <v>0</v>
      </c>
      <c r="G181">
        <f>H184</f>
        <v>0</v>
      </c>
      <c r="H181">
        <f>I184</f>
        <v>0</v>
      </c>
      <c r="I181">
        <f>J184</f>
        <v>0</v>
      </c>
      <c r="J181">
        <f>K184</f>
        <v>0</v>
      </c>
      <c r="K181">
        <f>L184</f>
        <v>0</v>
      </c>
      <c r="L181">
        <f>M184</f>
        <v>0</v>
      </c>
      <c r="M181">
        <f>N184</f>
        <v>0</v>
      </c>
      <c r="N181">
        <f>O184</f>
        <v>0</v>
      </c>
      <c r="O181">
        <f>P184</f>
        <v>0</v>
      </c>
      <c r="P181">
        <f>Q184</f>
        <v>0</v>
      </c>
      <c r="Q181">
        <f>R184</f>
        <v>0</v>
      </c>
    </row>
    <row r="182" spans="2:17" s="5" customFormat="1" outlineLevel="1">
      <c r="C182" s="5" t="s">
        <v>43</v>
      </c>
      <c r="D182" s="1">
        <f>IFERROR(D183/D184, D183)</f>
        <v>0</v>
      </c>
      <c r="E182" s="1">
        <f>IFERROR(E183/E184, E183)</f>
        <v>0</v>
      </c>
      <c r="F182" s="1">
        <f>IFERROR(F183/F184, F183)</f>
        <v>0</v>
      </c>
      <c r="G182" s="1">
        <f>IFERROR(G183/G184, G183)</f>
        <v>0</v>
      </c>
      <c r="H182" s="1">
        <f>IFERROR(H183/H184, H183)</f>
        <v>0</v>
      </c>
      <c r="I182" s="1">
        <f>IFERROR(I183/I184, I183)</f>
        <v>0</v>
      </c>
      <c r="J182" s="1">
        <f>IFERROR(J183/J184, J183)</f>
        <v>0</v>
      </c>
      <c r="K182" s="1">
        <f>IFERROR(K183/K184, K183)</f>
        <v>0</v>
      </c>
      <c r="L182" s="1">
        <f>IFERROR(L183/L184, L183)</f>
        <v>0</v>
      </c>
      <c r="M182" s="1">
        <f>IFERROR(M183/M184, M183)</f>
        <v>0</v>
      </c>
      <c r="N182" s="1">
        <f>IFERROR(N183/N184, N183)</f>
        <v>0</v>
      </c>
      <c r="O182" s="1">
        <f>IFERROR(O183/O184, O183)</f>
        <v>0</v>
      </c>
      <c r="P182" s="1">
        <f>IFERROR(P183/P184, P183)</f>
        <v>0</v>
      </c>
      <c r="Q182" s="1">
        <f>IFERROR(Q183/Q184, Q183)</f>
        <v>0</v>
      </c>
    </row>
    <row r="183" spans="2:17" outlineLevel="2">
      <c r="C183" t="s">
        <v>10</v>
      </c>
      <c r="D183">
        <f>COUNTIF(D185:D185, "1")</f>
        <v>0</v>
      </c>
      <c r="E183">
        <f>COUNTIF(E185:E185, "1")</f>
        <v>0</v>
      </c>
      <c r="F183">
        <f>COUNTIF(F185:F185, "1")</f>
        <v>0</v>
      </c>
      <c r="G183">
        <f>COUNTIF(G185:G185, "1")</f>
        <v>0</v>
      </c>
      <c r="H183">
        <f>COUNTIF(H185:H185, "1")</f>
        <v>0</v>
      </c>
      <c r="I183">
        <f>COUNTIF(I185:I185, "1")</f>
        <v>0</v>
      </c>
      <c r="J183">
        <f>COUNTIF(J185:J185, "1")</f>
        <v>0</v>
      </c>
      <c r="K183">
        <f>COUNTIF(K185:K185, "1")</f>
        <v>0</v>
      </c>
      <c r="L183">
        <f>COUNTIF(L185:L185, "1")</f>
        <v>0</v>
      </c>
      <c r="M183">
        <f>COUNTIF(M185:M185, "1")</f>
        <v>0</v>
      </c>
      <c r="N183">
        <f>COUNTIF(N185:N185, "1")</f>
        <v>0</v>
      </c>
      <c r="O183">
        <f>COUNTIF(O185:O185, "1")</f>
        <v>0</v>
      </c>
      <c r="P183">
        <f>COUNTIF(P185:P185, "1")</f>
        <v>0</v>
      </c>
      <c r="Q183">
        <f>COUNTIF(Q185:Q185, "1")</f>
        <v>0</v>
      </c>
    </row>
    <row r="184" spans="2:17" outlineLevel="2">
      <c r="C184" t="s">
        <v>12</v>
      </c>
      <c r="D184">
        <f>COUNTIF(D185:D185, "0")</f>
        <v>0</v>
      </c>
      <c r="E184">
        <f>COUNTIF(E185:E185, "0")</f>
        <v>0</v>
      </c>
      <c r="F184">
        <f>COUNTIF(F185:F185, "0")</f>
        <v>0</v>
      </c>
      <c r="G184">
        <f>COUNTIF(G185:G185, "0")</f>
        <v>0</v>
      </c>
      <c r="H184">
        <f>COUNTIF(H185:H185, "0")</f>
        <v>0</v>
      </c>
      <c r="I184">
        <f>COUNTIF(I185:I185, "0")</f>
        <v>0</v>
      </c>
      <c r="J184">
        <f>COUNTIF(J185:J185, "0")</f>
        <v>0</v>
      </c>
      <c r="K184">
        <f>COUNTIF(K185:K185, "0")</f>
        <v>0</v>
      </c>
      <c r="L184">
        <f>COUNTIF(L185:L185, "0")</f>
        <v>0</v>
      </c>
      <c r="M184">
        <f>COUNTIF(M185:M185, "0")</f>
        <v>0</v>
      </c>
      <c r="N184">
        <f>COUNTIF(N185:N185, "0")</f>
        <v>0</v>
      </c>
      <c r="O184">
        <f>COUNTIF(O185:O185, "0")</f>
        <v>0</v>
      </c>
      <c r="P184">
        <f>COUNTIF(P185:P185, "0")</f>
        <v>0</v>
      </c>
      <c r="Q184">
        <f>COUNTIF(Q185:Q185, "0")</f>
        <v>0</v>
      </c>
    </row>
    <row r="185" spans="2:17" outlineLevel="2">
      <c r="B185" t="s">
        <v>44</v>
      </c>
      <c r="C185" t="s">
        <v>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s="3" customFormat="1">
      <c r="B186" s="3" t="s">
        <v>56</v>
      </c>
      <c r="C186" s="3" t="s">
        <v>8</v>
      </c>
      <c r="D186" s="3">
        <f>IFERROR(AVERAGE(D189,D198,D215,D232,D256,D276), 0)</f>
        <v>0</v>
      </c>
      <c r="E186" s="3">
        <f>IFERROR(AVERAGE(E189,E198,E215,E232,E256,E276), 0)</f>
        <v>0</v>
      </c>
      <c r="F186" s="3">
        <f>IFERROR(AVERAGE(F189,F198,F215,F232,F256,F276), 0)</f>
        <v>0</v>
      </c>
      <c r="G186" s="3">
        <f>IFERROR(AVERAGE(G189,G198,G215,G232,G256,G276), 0)</f>
        <v>0</v>
      </c>
      <c r="H186" s="3">
        <f>IFERROR(AVERAGE(H189,H198,H215,H232,H256,H276), 0)</f>
        <v>0</v>
      </c>
      <c r="I186" s="3">
        <f>IFERROR(AVERAGE(I189,I198,I215,I232,I256,I276), 0)</f>
        <v>0</v>
      </c>
      <c r="J186" s="3">
        <f>IFERROR(AVERAGE(J189,J198,J215,J232,J256,J276), 0)</f>
        <v>0</v>
      </c>
      <c r="K186" s="3">
        <f>IFERROR(AVERAGE(K189,K198,K215,K232,K256,K276), 0)</f>
        <v>0</v>
      </c>
      <c r="L186" s="3">
        <f>IFERROR(AVERAGE(L189,L198,L215,L232,L256,L276), 0)</f>
        <v>0</v>
      </c>
      <c r="M186" s="3">
        <f>IFERROR(AVERAGE(M189,M198,M215,M232,M256,M276), 0)</f>
        <v>0</v>
      </c>
      <c r="N186" s="3">
        <f>IFERROR(AVERAGE(N189,N198,N215,N232,N256,N276), 0)</f>
        <v>0</v>
      </c>
      <c r="O186" s="3">
        <f>IFERROR(AVERAGE(O189,O198,O215,O232,O256,O276), 0)</f>
        <v>0</v>
      </c>
      <c r="P186" s="3">
        <f>IFERROR(AVERAGE(P189,P198,P215,P232,P256,P276), 0)</f>
        <v>0</v>
      </c>
      <c r="Q186" s="3">
        <f>IFERROR(AVERAGE(Q189,Q198,Q215,Q232,Q256,Q276), 0)</f>
        <v>0</v>
      </c>
    </row>
    <row r="187" spans="2:17" outlineLevel="2">
      <c r="B187" s="4" t="s">
        <v>9</v>
      </c>
      <c r="D187">
        <f>E190+E199+E216+E233+E257+E277</f>
        <v>0</v>
      </c>
      <c r="E187">
        <f>F190+F199+F216+F233+F257+F277</f>
        <v>0</v>
      </c>
      <c r="F187">
        <f>G190+G199+G216+G233+G257+G277</f>
        <v>0</v>
      </c>
      <c r="G187">
        <f>H190+H199+H216+H233+H257+H277</f>
        <v>0</v>
      </c>
      <c r="H187">
        <f>I190+I199+I216+I233+I257+I277</f>
        <v>0</v>
      </c>
      <c r="I187">
        <f>J190+J199+J216+J233+J257+J277</f>
        <v>0</v>
      </c>
      <c r="J187">
        <f>K190+K199+K216+K233+K257+K277</f>
        <v>0</v>
      </c>
      <c r="K187">
        <f>L190+L199+L216+L233+L257+L277</f>
        <v>0</v>
      </c>
      <c r="L187">
        <f>M190+M199+M216+M233+M257+M277</f>
        <v>0</v>
      </c>
      <c r="M187">
        <f>N190+N199+N216+N233+N257+N277</f>
        <v>0</v>
      </c>
      <c r="N187">
        <f>O190+O199+O216+O233+O257+O277</f>
        <v>0</v>
      </c>
      <c r="O187">
        <f>P190+P199+P216+P233+P257+P277</f>
        <v>0</v>
      </c>
      <c r="P187">
        <f>Q190+Q199+Q216+Q233+Q257+Q277</f>
        <v>0</v>
      </c>
      <c r="Q187">
        <f>R190+R199+R216+R233+R257+R277</f>
        <v>0</v>
      </c>
    </row>
    <row r="188" spans="2:17" outlineLevel="2">
      <c r="B188" s="4" t="s">
        <v>10</v>
      </c>
      <c r="D188">
        <f>E191+E200+E217+E234+E258+E278</f>
        <v>0</v>
      </c>
      <c r="E188">
        <f>F191+F200+F217+F234+F258+F278</f>
        <v>0</v>
      </c>
      <c r="F188">
        <f>G191+G200+G217+G234+G258+G278</f>
        <v>0</v>
      </c>
      <c r="G188">
        <f>H191+H200+H217+H234+H258+H278</f>
        <v>0</v>
      </c>
      <c r="H188">
        <f>I191+I200+I217+I234+I258+I278</f>
        <v>0</v>
      </c>
      <c r="I188">
        <f>J191+J200+J217+J234+J258+J278</f>
        <v>0</v>
      </c>
      <c r="J188">
        <f>K191+K200+K217+K234+K258+K278</f>
        <v>0</v>
      </c>
      <c r="K188">
        <f>L191+L200+L217+L234+L258+L278</f>
        <v>0</v>
      </c>
      <c r="L188">
        <f>M191+M200+M217+M234+M258+M278</f>
        <v>0</v>
      </c>
      <c r="M188">
        <f>N191+N200+N217+N234+N258+N278</f>
        <v>0</v>
      </c>
      <c r="N188">
        <f>O191+O200+O217+O234+O258+O278</f>
        <v>0</v>
      </c>
      <c r="O188">
        <f>P191+P200+P217+P234+P258+P278</f>
        <v>0</v>
      </c>
      <c r="P188">
        <f>Q191+Q200+Q217+Q234+Q258+Q278</f>
        <v>0</v>
      </c>
      <c r="Q188">
        <f>R191+R200+R217+R234+R258+R278</f>
        <v>0</v>
      </c>
    </row>
    <row r="189" spans="2:17" s="5" customFormat="1" outlineLevel="1">
      <c r="C189" s="5" t="s">
        <v>51</v>
      </c>
      <c r="D189" s="1">
        <f>IFERROR(D190/D191, D190)</f>
        <v>0</v>
      </c>
      <c r="E189" s="1">
        <f>IFERROR(E190/E191, E190)</f>
        <v>0</v>
      </c>
      <c r="F189" s="1">
        <f>IFERROR(F190/F191, F190)</f>
        <v>0</v>
      </c>
      <c r="G189" s="1">
        <f>IFERROR(G190/G191, G190)</f>
        <v>0</v>
      </c>
      <c r="H189" s="1">
        <f>IFERROR(H190/H191, H190)</f>
        <v>0</v>
      </c>
      <c r="I189" s="1">
        <f>IFERROR(I190/I191, I190)</f>
        <v>0</v>
      </c>
      <c r="J189" s="1">
        <f>IFERROR(J190/J191, J190)</f>
        <v>0</v>
      </c>
      <c r="K189" s="1">
        <f>IFERROR(K190/K191, K190)</f>
        <v>0</v>
      </c>
      <c r="L189" s="1">
        <f>IFERROR(L190/L191, L190)</f>
        <v>0</v>
      </c>
      <c r="M189" s="1">
        <f>IFERROR(M190/M191, M190)</f>
        <v>0</v>
      </c>
      <c r="N189" s="1">
        <f>IFERROR(N190/N191, N190)</f>
        <v>0</v>
      </c>
      <c r="O189" s="1">
        <f>IFERROR(O190/O191, O190)</f>
        <v>0</v>
      </c>
      <c r="P189" s="1">
        <f>IFERROR(P190/P191, P190)</f>
        <v>0</v>
      </c>
      <c r="Q189" s="1">
        <f>IFERROR(Q190/Q191, Q190)</f>
        <v>0</v>
      </c>
    </row>
    <row r="190" spans="2:17" outlineLevel="2">
      <c r="C190" t="s">
        <v>10</v>
      </c>
      <c r="D190">
        <f>COUNTIF(D192:D197, "1")</f>
        <v>0</v>
      </c>
      <c r="E190">
        <f>COUNTIF(E192:E197, "1")</f>
        <v>0</v>
      </c>
      <c r="F190">
        <f>COUNTIF(F192:F197, "1")</f>
        <v>0</v>
      </c>
      <c r="G190">
        <f>COUNTIF(G192:G197, "1")</f>
        <v>0</v>
      </c>
      <c r="H190">
        <f>COUNTIF(H192:H197, "1")</f>
        <v>0</v>
      </c>
      <c r="I190">
        <f>COUNTIF(I192:I197, "1")</f>
        <v>0</v>
      </c>
      <c r="J190">
        <f>COUNTIF(J192:J197, "1")</f>
        <v>0</v>
      </c>
      <c r="K190">
        <f>COUNTIF(K192:K197, "1")</f>
        <v>0</v>
      </c>
      <c r="L190">
        <f>COUNTIF(L192:L197, "1")</f>
        <v>0</v>
      </c>
      <c r="M190">
        <f>COUNTIF(M192:M197, "1")</f>
        <v>0</v>
      </c>
      <c r="N190">
        <f>COUNTIF(N192:N197, "1")</f>
        <v>0</v>
      </c>
      <c r="O190">
        <f>COUNTIF(O192:O197, "1")</f>
        <v>0</v>
      </c>
      <c r="P190">
        <f>COUNTIF(P192:P197, "1")</f>
        <v>0</v>
      </c>
      <c r="Q190">
        <f>COUNTIF(Q192:Q197, "1")</f>
        <v>0</v>
      </c>
    </row>
    <row r="191" spans="2:17" outlineLevel="2">
      <c r="C191" t="s">
        <v>12</v>
      </c>
      <c r="D191">
        <f>COUNTIF(D192:D197, "0")</f>
        <v>0</v>
      </c>
      <c r="E191">
        <f>COUNTIF(E192:E197, "0")</f>
        <v>0</v>
      </c>
      <c r="F191">
        <f>COUNTIF(F192:F197, "0")</f>
        <v>0</v>
      </c>
      <c r="G191">
        <f>COUNTIF(G192:G197, "0")</f>
        <v>0</v>
      </c>
      <c r="H191">
        <f>COUNTIF(H192:H197, "0")</f>
        <v>0</v>
      </c>
      <c r="I191">
        <f>COUNTIF(I192:I197, "0")</f>
        <v>0</v>
      </c>
      <c r="J191">
        <f>COUNTIF(J192:J197, "0")</f>
        <v>0</v>
      </c>
      <c r="K191">
        <f>COUNTIF(K192:K197, "0")</f>
        <v>0</v>
      </c>
      <c r="L191">
        <f>COUNTIF(L192:L197, "0")</f>
        <v>0</v>
      </c>
      <c r="M191">
        <f>COUNTIF(M192:M197, "0")</f>
        <v>0</v>
      </c>
      <c r="N191">
        <f>COUNTIF(N192:N197, "0")</f>
        <v>0</v>
      </c>
      <c r="O191">
        <f>COUNTIF(O192:O197, "0")</f>
        <v>0</v>
      </c>
      <c r="P191">
        <f>COUNTIF(P192:P197, "0")</f>
        <v>0</v>
      </c>
      <c r="Q191">
        <f>COUNTIF(Q192:Q197, "0")</f>
        <v>0</v>
      </c>
    </row>
    <row r="192" spans="2:17" outlineLevel="2">
      <c r="B192" t="s">
        <v>52</v>
      </c>
      <c r="C192" t="s">
        <v>17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2:17" outlineLevel="2">
      <c r="B193" t="s">
        <v>52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2:17" outlineLevel="2">
      <c r="B194" t="s">
        <v>52</v>
      </c>
      <c r="C194" t="s">
        <v>23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2:17" outlineLevel="2">
      <c r="B195" t="s">
        <v>52</v>
      </c>
      <c r="C195" t="s">
        <v>45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outlineLevel="2">
      <c r="B196" t="s">
        <v>52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outlineLevel="2">
      <c r="B197" t="s">
        <v>52</v>
      </c>
      <c r="C197" t="s">
        <v>28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s="5" customFormat="1" outlineLevel="1">
      <c r="C198" s="5" t="s">
        <v>40</v>
      </c>
      <c r="D198" s="1">
        <f>IFERROR(D199/D200, D199)</f>
        <v>0</v>
      </c>
      <c r="E198" s="1">
        <f>IFERROR(E199/E200, E199)</f>
        <v>0</v>
      </c>
      <c r="F198" s="1">
        <f>IFERROR(F199/F200, F199)</f>
        <v>0</v>
      </c>
      <c r="G198" s="1">
        <f>IFERROR(G199/G200, G199)</f>
        <v>0</v>
      </c>
      <c r="H198" s="1">
        <f>IFERROR(H199/H200, H199)</f>
        <v>0</v>
      </c>
      <c r="I198" s="1">
        <f>IFERROR(I199/I200, I199)</f>
        <v>0</v>
      </c>
      <c r="J198" s="1">
        <f>IFERROR(J199/J200, J199)</f>
        <v>0</v>
      </c>
      <c r="K198" s="1">
        <f>IFERROR(K199/K200, K199)</f>
        <v>0</v>
      </c>
      <c r="L198" s="1">
        <f>IFERROR(L199/L200, L199)</f>
        <v>0</v>
      </c>
      <c r="M198" s="1">
        <f>IFERROR(M199/M200, M199)</f>
        <v>0</v>
      </c>
      <c r="N198" s="1">
        <f>IFERROR(N199/N200, N199)</f>
        <v>0</v>
      </c>
      <c r="O198" s="1">
        <f>IFERROR(O199/O200, O199)</f>
        <v>0</v>
      </c>
      <c r="P198" s="1">
        <f>IFERROR(P199/P200, P199)</f>
        <v>0</v>
      </c>
      <c r="Q198" s="1">
        <f>IFERROR(Q199/Q200, Q199)</f>
        <v>0</v>
      </c>
    </row>
    <row r="199" spans="2:17" outlineLevel="2">
      <c r="C199" t="s">
        <v>10</v>
      </c>
      <c r="D199">
        <f>COUNTIF(D201:D214, "1")</f>
        <v>0</v>
      </c>
      <c r="E199">
        <f>COUNTIF(E201:E214, "1")</f>
        <v>0</v>
      </c>
      <c r="F199">
        <f>COUNTIF(F201:F214, "1")</f>
        <v>0</v>
      </c>
      <c r="G199">
        <f>COUNTIF(G201:G214, "1")</f>
        <v>0</v>
      </c>
      <c r="H199">
        <f>COUNTIF(H201:H214, "1")</f>
        <v>0</v>
      </c>
      <c r="I199">
        <f>COUNTIF(I201:I214, "1")</f>
        <v>0</v>
      </c>
      <c r="J199">
        <f>COUNTIF(J201:J214, "1")</f>
        <v>0</v>
      </c>
      <c r="K199">
        <f>COUNTIF(K201:K214, "1")</f>
        <v>0</v>
      </c>
      <c r="L199">
        <f>COUNTIF(L201:L214, "1")</f>
        <v>0</v>
      </c>
      <c r="M199">
        <f>COUNTIF(M201:M214, "1")</f>
        <v>0</v>
      </c>
      <c r="N199">
        <f>COUNTIF(N201:N214, "1")</f>
        <v>0</v>
      </c>
      <c r="O199">
        <f>COUNTIF(O201:O214, "1")</f>
        <v>0</v>
      </c>
      <c r="P199">
        <f>COUNTIF(P201:P214, "1")</f>
        <v>0</v>
      </c>
      <c r="Q199">
        <f>COUNTIF(Q201:Q214, "1")</f>
        <v>0</v>
      </c>
    </row>
    <row r="200" spans="2:17" outlineLevel="2">
      <c r="C200" t="s">
        <v>12</v>
      </c>
      <c r="D200">
        <f>COUNTIF(D201:D214, "0")</f>
        <v>0</v>
      </c>
      <c r="E200">
        <f>COUNTIF(E201:E214, "0")</f>
        <v>0</v>
      </c>
      <c r="F200">
        <f>COUNTIF(F201:F214, "0")</f>
        <v>0</v>
      </c>
      <c r="G200">
        <f>COUNTIF(G201:G214, "0")</f>
        <v>0</v>
      </c>
      <c r="H200">
        <f>COUNTIF(H201:H214, "0")</f>
        <v>0</v>
      </c>
      <c r="I200">
        <f>COUNTIF(I201:I214, "0")</f>
        <v>0</v>
      </c>
      <c r="J200">
        <f>COUNTIF(J201:J214, "0")</f>
        <v>0</v>
      </c>
      <c r="K200">
        <f>COUNTIF(K201:K214, "0")</f>
        <v>0</v>
      </c>
      <c r="L200">
        <f>COUNTIF(L201:L214, "0")</f>
        <v>0</v>
      </c>
      <c r="M200">
        <f>COUNTIF(M201:M214, "0")</f>
        <v>0</v>
      </c>
      <c r="N200">
        <f>COUNTIF(N201:N214, "0")</f>
        <v>0</v>
      </c>
      <c r="O200">
        <f>COUNTIF(O201:O214, "0")</f>
        <v>0</v>
      </c>
      <c r="P200">
        <f>COUNTIF(P201:P214, "0")</f>
        <v>0</v>
      </c>
      <c r="Q200">
        <f>COUNTIF(Q201:Q214, "0")</f>
        <v>0</v>
      </c>
    </row>
    <row r="201" spans="2:17" outlineLevel="2">
      <c r="B201" t="s">
        <v>41</v>
      </c>
      <c r="C201" t="s">
        <v>17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outlineLevel="2">
      <c r="B202" t="s">
        <v>41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outlineLevel="2">
      <c r="B203" t="s">
        <v>41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outlineLevel="2">
      <c r="B204" t="s">
        <v>41</v>
      </c>
      <c r="C204" t="s">
        <v>21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outlineLevel="2">
      <c r="B205" t="s">
        <v>41</v>
      </c>
      <c r="C205" t="s">
        <v>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</row>
    <row r="206" spans="2:17" outlineLevel="2">
      <c r="B206" t="s">
        <v>41</v>
      </c>
      <c r="C206" t="s">
        <v>23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2:17" outlineLevel="2">
      <c r="B207" t="s">
        <v>41</v>
      </c>
      <c r="C207" t="s">
        <v>45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2:17" outlineLevel="2">
      <c r="B208" t="s">
        <v>41</v>
      </c>
      <c r="C208" t="s">
        <v>29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outlineLevel="2">
      <c r="B209" t="s">
        <v>41</v>
      </c>
      <c r="C209" t="s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2:17" outlineLevel="2">
      <c r="B210" t="s">
        <v>41</v>
      </c>
      <c r="C210" t="s">
        <v>32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outlineLevel="2">
      <c r="B211" t="s">
        <v>41</v>
      </c>
      <c r="C211" t="s">
        <v>33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2:17" outlineLevel="2">
      <c r="B212" t="s">
        <v>41</v>
      </c>
      <c r="C212" t="s">
        <v>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2:17" outlineLevel="2">
      <c r="B213" t="s">
        <v>41</v>
      </c>
      <c r="C213" t="s">
        <v>36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2:17" outlineLevel="2">
      <c r="B214" t="s">
        <v>41</v>
      </c>
      <c r="C214" t="s">
        <v>37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2:17" s="5" customFormat="1" outlineLevel="1">
      <c r="C215" s="5" t="s">
        <v>43</v>
      </c>
      <c r="D215" s="1">
        <f>IFERROR(D216/D217, D216)</f>
        <v>0</v>
      </c>
      <c r="E215" s="1">
        <f>IFERROR(E216/E217, E216)</f>
        <v>0</v>
      </c>
      <c r="F215" s="1">
        <f>IFERROR(F216/F217, F216)</f>
        <v>0</v>
      </c>
      <c r="G215" s="1">
        <f>IFERROR(G216/G217, G216)</f>
        <v>0</v>
      </c>
      <c r="H215" s="1">
        <f>IFERROR(H216/H217, H216)</f>
        <v>0</v>
      </c>
      <c r="I215" s="1">
        <f>IFERROR(I216/I217, I216)</f>
        <v>0</v>
      </c>
      <c r="J215" s="1">
        <f>IFERROR(J216/J217, J216)</f>
        <v>0</v>
      </c>
      <c r="K215" s="1">
        <f>IFERROR(K216/K217, K216)</f>
        <v>0</v>
      </c>
      <c r="L215" s="1">
        <f>IFERROR(L216/L217, L216)</f>
        <v>0</v>
      </c>
      <c r="M215" s="1">
        <f>IFERROR(M216/M217, M216)</f>
        <v>0</v>
      </c>
      <c r="N215" s="1">
        <f>IFERROR(N216/N217, N216)</f>
        <v>0</v>
      </c>
      <c r="O215" s="1">
        <f>IFERROR(O216/O217, O216)</f>
        <v>0</v>
      </c>
      <c r="P215" s="1">
        <f>IFERROR(P216/P217, P216)</f>
        <v>0</v>
      </c>
      <c r="Q215" s="1">
        <f>IFERROR(Q216/Q217, Q216)</f>
        <v>0</v>
      </c>
    </row>
    <row r="216" spans="2:17" outlineLevel="2">
      <c r="C216" t="s">
        <v>10</v>
      </c>
      <c r="D216">
        <f>COUNTIF(D218:D231, "1")</f>
        <v>0</v>
      </c>
      <c r="E216">
        <f>COUNTIF(E218:E231, "1")</f>
        <v>0</v>
      </c>
      <c r="F216">
        <f>COUNTIF(F218:F231, "1")</f>
        <v>0</v>
      </c>
      <c r="G216">
        <f>COUNTIF(G218:G231, "1")</f>
        <v>0</v>
      </c>
      <c r="H216">
        <f>COUNTIF(H218:H231, "1")</f>
        <v>0</v>
      </c>
      <c r="I216">
        <f>COUNTIF(I218:I231, "1")</f>
        <v>0</v>
      </c>
      <c r="J216">
        <f>COUNTIF(J218:J231, "1")</f>
        <v>0</v>
      </c>
      <c r="K216">
        <f>COUNTIF(K218:K231, "1")</f>
        <v>0</v>
      </c>
      <c r="L216">
        <f>COUNTIF(L218:L231, "1")</f>
        <v>0</v>
      </c>
      <c r="M216">
        <f>COUNTIF(M218:M231, "1")</f>
        <v>0</v>
      </c>
      <c r="N216">
        <f>COUNTIF(N218:N231, "1")</f>
        <v>0</v>
      </c>
      <c r="O216">
        <f>COUNTIF(O218:O231, "1")</f>
        <v>0</v>
      </c>
      <c r="P216">
        <f>COUNTIF(P218:P231, "1")</f>
        <v>0</v>
      </c>
      <c r="Q216">
        <f>COUNTIF(Q218:Q231, "1")</f>
        <v>0</v>
      </c>
    </row>
    <row r="217" spans="2:17" outlineLevel="2">
      <c r="C217" t="s">
        <v>12</v>
      </c>
      <c r="D217">
        <f>COUNTIF(D218:D231, "0")</f>
        <v>0</v>
      </c>
      <c r="E217">
        <f>COUNTIF(E218:E231, "0")</f>
        <v>0</v>
      </c>
      <c r="F217">
        <f>COUNTIF(F218:F231, "0")</f>
        <v>0</v>
      </c>
      <c r="G217">
        <f>COUNTIF(G218:G231, "0")</f>
        <v>0</v>
      </c>
      <c r="H217">
        <f>COUNTIF(H218:H231, "0")</f>
        <v>0</v>
      </c>
      <c r="I217">
        <f>COUNTIF(I218:I231, "0")</f>
        <v>0</v>
      </c>
      <c r="J217">
        <f>COUNTIF(J218:J231, "0")</f>
        <v>0</v>
      </c>
      <c r="K217">
        <f>COUNTIF(K218:K231, "0")</f>
        <v>0</v>
      </c>
      <c r="L217">
        <f>COUNTIF(L218:L231, "0")</f>
        <v>0</v>
      </c>
      <c r="M217">
        <f>COUNTIF(M218:M231, "0")</f>
        <v>0</v>
      </c>
      <c r="N217">
        <f>COUNTIF(N218:N231, "0")</f>
        <v>0</v>
      </c>
      <c r="O217">
        <f>COUNTIF(O218:O231, "0")</f>
        <v>0</v>
      </c>
      <c r="P217">
        <f>COUNTIF(P218:P231, "0")</f>
        <v>0</v>
      </c>
      <c r="Q217">
        <f>COUNTIF(Q218:Q231, "0")</f>
        <v>0</v>
      </c>
    </row>
    <row r="218" spans="2:17" outlineLevel="2">
      <c r="B218" t="s">
        <v>44</v>
      </c>
      <c r="C218" t="s">
        <v>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2:17" outlineLevel="2">
      <c r="B219" t="s">
        <v>44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2:17" outlineLevel="2">
      <c r="B220" t="s">
        <v>44</v>
      </c>
      <c r="C220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</row>
    <row r="221" spans="2:17" outlineLevel="2">
      <c r="B221" t="s">
        <v>44</v>
      </c>
      <c r="C221" t="s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</row>
    <row r="222" spans="2:17" outlineLevel="2">
      <c r="B222" t="s">
        <v>44</v>
      </c>
      <c r="C222" t="s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2:17" outlineLevel="2">
      <c r="B223" t="s">
        <v>44</v>
      </c>
      <c r="C223" t="s">
        <v>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2:17" outlineLevel="2">
      <c r="B224" t="s">
        <v>44</v>
      </c>
      <c r="C224" t="s">
        <v>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2:17" outlineLevel="2">
      <c r="B225" t="s">
        <v>44</v>
      </c>
      <c r="C225" t="s">
        <v>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2:17" outlineLevel="2">
      <c r="B226" t="s">
        <v>44</v>
      </c>
      <c r="C226" t="s">
        <v>29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2:17" outlineLevel="2">
      <c r="B227" t="s">
        <v>44</v>
      </c>
      <c r="C227" t="s">
        <v>30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 outlineLevel="2">
      <c r="B228" t="s">
        <v>44</v>
      </c>
      <c r="C228" t="s">
        <v>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2:17" outlineLevel="2">
      <c r="B229" t="s">
        <v>44</v>
      </c>
      <c r="C229" t="s">
        <v>32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2:17" outlineLevel="2">
      <c r="B230" t="s">
        <v>44</v>
      </c>
      <c r="C230" t="s">
        <v>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2:17" outlineLevel="2">
      <c r="B231" t="s">
        <v>44</v>
      </c>
      <c r="C231" t="s">
        <v>36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2:17" s="5" customFormat="1" outlineLevel="1">
      <c r="C232" s="5" t="s">
        <v>15</v>
      </c>
      <c r="D232" s="1">
        <f>IFERROR(D233/D234, D233)</f>
        <v>0</v>
      </c>
      <c r="E232" s="1">
        <f>IFERROR(E233/E234, E233)</f>
        <v>0</v>
      </c>
      <c r="F232" s="1">
        <f>IFERROR(F233/F234, F233)</f>
        <v>0</v>
      </c>
      <c r="G232" s="1">
        <f>IFERROR(G233/G234, G233)</f>
        <v>0</v>
      </c>
      <c r="H232" s="1">
        <f>IFERROR(H233/H234, H233)</f>
        <v>0</v>
      </c>
      <c r="I232" s="1">
        <f>IFERROR(I233/I234, I233)</f>
        <v>0</v>
      </c>
      <c r="J232" s="1">
        <f>IFERROR(J233/J234, J233)</f>
        <v>0</v>
      </c>
      <c r="K232" s="1">
        <f>IFERROR(K233/K234, K233)</f>
        <v>0</v>
      </c>
      <c r="L232" s="1">
        <f>IFERROR(L233/L234, L233)</f>
        <v>0</v>
      </c>
      <c r="M232" s="1">
        <f>IFERROR(M233/M234, M233)</f>
        <v>0</v>
      </c>
      <c r="N232" s="1">
        <f>IFERROR(N233/N234, N233)</f>
        <v>0</v>
      </c>
      <c r="O232" s="1">
        <f>IFERROR(O233/O234, O233)</f>
        <v>0</v>
      </c>
      <c r="P232" s="1">
        <f>IFERROR(P233/P234, P233)</f>
        <v>0</v>
      </c>
      <c r="Q232" s="1">
        <f>IFERROR(Q233/Q234, Q233)</f>
        <v>0</v>
      </c>
    </row>
    <row r="233" spans="2:17" outlineLevel="2">
      <c r="C233" t="s">
        <v>10</v>
      </c>
      <c r="D233">
        <f>COUNTIF(D235:D255, "1")</f>
        <v>0</v>
      </c>
      <c r="E233">
        <f>COUNTIF(E235:E255, "1")</f>
        <v>0</v>
      </c>
      <c r="F233">
        <f>COUNTIF(F235:F255, "1")</f>
        <v>0</v>
      </c>
      <c r="G233">
        <f>COUNTIF(G235:G255, "1")</f>
        <v>0</v>
      </c>
      <c r="H233">
        <f>COUNTIF(H235:H255, "1")</f>
        <v>0</v>
      </c>
      <c r="I233">
        <f>COUNTIF(I235:I255, "1")</f>
        <v>0</v>
      </c>
      <c r="J233">
        <f>COUNTIF(J235:J255, "1")</f>
        <v>0</v>
      </c>
      <c r="K233">
        <f>COUNTIF(K235:K255, "1")</f>
        <v>0</v>
      </c>
      <c r="L233">
        <f>COUNTIF(L235:L255, "1")</f>
        <v>0</v>
      </c>
      <c r="M233">
        <f>COUNTIF(M235:M255, "1")</f>
        <v>0</v>
      </c>
      <c r="N233">
        <f>COUNTIF(N235:N255, "1")</f>
        <v>0</v>
      </c>
      <c r="O233">
        <f>COUNTIF(O235:O255, "1")</f>
        <v>0</v>
      </c>
      <c r="P233">
        <f>COUNTIF(P235:P255, "1")</f>
        <v>0</v>
      </c>
      <c r="Q233">
        <f>COUNTIF(Q235:Q255, "1")</f>
        <v>0</v>
      </c>
    </row>
    <row r="234" spans="2:17" outlineLevel="2">
      <c r="C234" t="s">
        <v>12</v>
      </c>
      <c r="D234">
        <f>COUNTIF(D235:D255, "0")</f>
        <v>0</v>
      </c>
      <c r="E234">
        <f>COUNTIF(E235:E255, "0")</f>
        <v>0</v>
      </c>
      <c r="F234">
        <f>COUNTIF(F235:F255, "0")</f>
        <v>0</v>
      </c>
      <c r="G234">
        <f>COUNTIF(G235:G255, "0")</f>
        <v>0</v>
      </c>
      <c r="H234">
        <f>COUNTIF(H235:H255, "0")</f>
        <v>0</v>
      </c>
      <c r="I234">
        <f>COUNTIF(I235:I255, "0")</f>
        <v>0</v>
      </c>
      <c r="J234">
        <f>COUNTIF(J235:J255, "0")</f>
        <v>0</v>
      </c>
      <c r="K234">
        <f>COUNTIF(K235:K255, "0")</f>
        <v>0</v>
      </c>
      <c r="L234">
        <f>COUNTIF(L235:L255, "0")</f>
        <v>0</v>
      </c>
      <c r="M234">
        <f>COUNTIF(M235:M255, "0")</f>
        <v>0</v>
      </c>
      <c r="N234">
        <f>COUNTIF(N235:N255, "0")</f>
        <v>0</v>
      </c>
      <c r="O234">
        <f>COUNTIF(O235:O255, "0")</f>
        <v>0</v>
      </c>
      <c r="P234">
        <f>COUNTIF(P235:P255, "0")</f>
        <v>0</v>
      </c>
      <c r="Q234">
        <f>COUNTIF(Q235:Q255, "0")</f>
        <v>0</v>
      </c>
    </row>
    <row r="235" spans="2:17" outlineLevel="2">
      <c r="B235" t="s">
        <v>16</v>
      </c>
      <c r="C235" t="s">
        <v>17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2:17" outlineLevel="2">
      <c r="B236" t="s">
        <v>16</v>
      </c>
      <c r="C236" t="s">
        <v>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outlineLevel="2">
      <c r="B237" t="s">
        <v>16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outlineLevel="2">
      <c r="B238" t="s">
        <v>16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outlineLevel="2">
      <c r="B239" t="s">
        <v>16</v>
      </c>
      <c r="C239" t="s">
        <v>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2:17" outlineLevel="2">
      <c r="B240" t="s">
        <v>16</v>
      </c>
      <c r="C240" t="s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outlineLevel="2">
      <c r="B241" t="s">
        <v>16</v>
      </c>
      <c r="C241" t="s">
        <v>23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2:17" outlineLevel="2">
      <c r="B242" t="s">
        <v>16</v>
      </c>
      <c r="C242" t="s">
        <v>45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2:17" outlineLevel="2">
      <c r="B243" t="s">
        <v>16</v>
      </c>
      <c r="C243" t="s">
        <v>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outlineLevel="2">
      <c r="B244" t="s">
        <v>16</v>
      </c>
      <c r="C244" t="s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2:17" outlineLevel="2">
      <c r="B245" t="s">
        <v>16</v>
      </c>
      <c r="C245" t="s">
        <v>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outlineLevel="2">
      <c r="B246" t="s">
        <v>16</v>
      </c>
      <c r="C246" t="s">
        <v>26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2:17" outlineLevel="2">
      <c r="B247" t="s">
        <v>16</v>
      </c>
      <c r="C247" t="s">
        <v>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outlineLevel="2">
      <c r="B248" t="s">
        <v>16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outlineLevel="2">
      <c r="B249" t="s">
        <v>16</v>
      </c>
      <c r="C249" t="s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2:17" outlineLevel="2">
      <c r="B250" t="s">
        <v>16</v>
      </c>
      <c r="C250" t="s">
        <v>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2:17" outlineLevel="2">
      <c r="B251" t="s">
        <v>16</v>
      </c>
      <c r="C251" t="s">
        <v>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 outlineLevel="2">
      <c r="B252" t="s">
        <v>16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outlineLevel="2">
      <c r="B253" t="s">
        <v>16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outlineLevel="2">
      <c r="B254" t="s">
        <v>16</v>
      </c>
      <c r="C254" t="s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2:17" outlineLevel="2">
      <c r="B255" t="s">
        <v>16</v>
      </c>
      <c r="C255" t="s">
        <v>35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2:17" s="5" customFormat="1" outlineLevel="1">
      <c r="C256" s="5" t="s">
        <v>47</v>
      </c>
      <c r="D256" s="1">
        <f>IFERROR(D257/D258, D257)</f>
        <v>0</v>
      </c>
      <c r="E256" s="1">
        <f>IFERROR(E257/E258, E257)</f>
        <v>0</v>
      </c>
      <c r="F256" s="1">
        <f>IFERROR(F257/F258, F257)</f>
        <v>0</v>
      </c>
      <c r="G256" s="1">
        <f>IFERROR(G257/G258, G257)</f>
        <v>0</v>
      </c>
      <c r="H256" s="1">
        <f>IFERROR(H257/H258, H257)</f>
        <v>0</v>
      </c>
      <c r="I256" s="1">
        <f>IFERROR(I257/I258, I257)</f>
        <v>0</v>
      </c>
      <c r="J256" s="1">
        <f>IFERROR(J257/J258, J257)</f>
        <v>0</v>
      </c>
      <c r="K256" s="1">
        <f>IFERROR(K257/K258, K257)</f>
        <v>0</v>
      </c>
      <c r="L256" s="1">
        <f>IFERROR(L257/L258, L257)</f>
        <v>0</v>
      </c>
      <c r="M256" s="1">
        <f>IFERROR(M257/M258, M257)</f>
        <v>0</v>
      </c>
      <c r="N256" s="1">
        <f>IFERROR(N257/N258, N257)</f>
        <v>0</v>
      </c>
      <c r="O256" s="1">
        <f>IFERROR(O257/O258, O257)</f>
        <v>0</v>
      </c>
      <c r="P256" s="1">
        <f>IFERROR(P257/P258, P257)</f>
        <v>0</v>
      </c>
      <c r="Q256" s="1">
        <f>IFERROR(Q257/Q258, Q257)</f>
        <v>0</v>
      </c>
    </row>
    <row r="257" spans="2:17" outlineLevel="2">
      <c r="C257" t="s">
        <v>10</v>
      </c>
      <c r="D257">
        <f>COUNTIF(D259:D275, "1")</f>
        <v>0</v>
      </c>
      <c r="E257">
        <f>COUNTIF(E259:E275, "1")</f>
        <v>0</v>
      </c>
      <c r="F257">
        <f>COUNTIF(F259:F275, "1")</f>
        <v>0</v>
      </c>
      <c r="G257">
        <f>COUNTIF(G259:G275, "1")</f>
        <v>0</v>
      </c>
      <c r="H257">
        <f>COUNTIF(H259:H275, "1")</f>
        <v>0</v>
      </c>
      <c r="I257">
        <f>COUNTIF(I259:I275, "1")</f>
        <v>0</v>
      </c>
      <c r="J257">
        <f>COUNTIF(J259:J275, "1")</f>
        <v>0</v>
      </c>
      <c r="K257">
        <f>COUNTIF(K259:K275, "1")</f>
        <v>0</v>
      </c>
      <c r="L257">
        <f>COUNTIF(L259:L275, "1")</f>
        <v>0</v>
      </c>
      <c r="M257">
        <f>COUNTIF(M259:M275, "1")</f>
        <v>0</v>
      </c>
      <c r="N257">
        <f>COUNTIF(N259:N275, "1")</f>
        <v>0</v>
      </c>
      <c r="O257">
        <f>COUNTIF(O259:O275, "1")</f>
        <v>0</v>
      </c>
      <c r="P257">
        <f>COUNTIF(P259:P275, "1")</f>
        <v>0</v>
      </c>
      <c r="Q257">
        <f>COUNTIF(Q259:Q275, "1")</f>
        <v>0</v>
      </c>
    </row>
    <row r="258" spans="2:17" outlineLevel="2">
      <c r="C258" t="s">
        <v>12</v>
      </c>
      <c r="D258">
        <f>COUNTIF(D259:D275, "0")</f>
        <v>0</v>
      </c>
      <c r="E258">
        <f>COUNTIF(E259:E275, "0")</f>
        <v>0</v>
      </c>
      <c r="F258">
        <f>COUNTIF(F259:F275, "0")</f>
        <v>0</v>
      </c>
      <c r="G258">
        <f>COUNTIF(G259:G275, "0")</f>
        <v>0</v>
      </c>
      <c r="H258">
        <f>COUNTIF(H259:H275, "0")</f>
        <v>0</v>
      </c>
      <c r="I258">
        <f>COUNTIF(I259:I275, "0")</f>
        <v>0</v>
      </c>
      <c r="J258">
        <f>COUNTIF(J259:J275, "0")</f>
        <v>0</v>
      </c>
      <c r="K258">
        <f>COUNTIF(K259:K275, "0")</f>
        <v>0</v>
      </c>
      <c r="L258">
        <f>COUNTIF(L259:L275, "0")</f>
        <v>0</v>
      </c>
      <c r="M258">
        <f>COUNTIF(M259:M275, "0")</f>
        <v>0</v>
      </c>
      <c r="N258">
        <f>COUNTIF(N259:N275, "0")</f>
        <v>0</v>
      </c>
      <c r="O258">
        <f>COUNTIF(O259:O275, "0")</f>
        <v>0</v>
      </c>
      <c r="P258">
        <f>COUNTIF(P259:P275, "0")</f>
        <v>0</v>
      </c>
      <c r="Q258">
        <f>COUNTIF(Q259:Q275, "0")</f>
        <v>0</v>
      </c>
    </row>
    <row r="259" spans="2:17" outlineLevel="2">
      <c r="B259" t="s">
        <v>48</v>
      </c>
      <c r="C259" t="s">
        <v>17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2:17" outlineLevel="2">
      <c r="B260" t="s">
        <v>48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 outlineLevel="2">
      <c r="B261" t="s">
        <v>48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</row>
    <row r="262" spans="2:17" outlineLevel="2">
      <c r="B262" t="s">
        <v>48</v>
      </c>
      <c r="C262" t="s">
        <v>21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outlineLevel="2">
      <c r="B263" t="s">
        <v>48</v>
      </c>
      <c r="C263" t="s">
        <v>23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outlineLevel="2">
      <c r="B264" t="s">
        <v>48</v>
      </c>
      <c r="C264" t="s">
        <v>45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2:17" outlineLevel="2">
      <c r="B265" t="s">
        <v>48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2:17" outlineLevel="2">
      <c r="B266" t="s">
        <v>48</v>
      </c>
      <c r="C266" t="s">
        <v>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2:17" outlineLevel="2">
      <c r="B267" t="s">
        <v>48</v>
      </c>
      <c r="C267" t="s">
        <v>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 outlineLevel="2">
      <c r="B268" t="s">
        <v>48</v>
      </c>
      <c r="C268" t="s">
        <v>46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2:17" outlineLevel="2">
      <c r="B269" t="s">
        <v>48</v>
      </c>
      <c r="C269" t="s">
        <v>27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2:17" outlineLevel="2">
      <c r="B270" t="s">
        <v>48</v>
      </c>
      <c r="C270" t="s">
        <v>42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2:17" outlineLevel="2">
      <c r="B271" t="s">
        <v>48</v>
      </c>
      <c r="C271" t="s">
        <v>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2:17" outlineLevel="2">
      <c r="B272" t="s">
        <v>48</v>
      </c>
      <c r="C272" t="s">
        <v>29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2:17" outlineLevel="2">
      <c r="B273" t="s">
        <v>48</v>
      </c>
      <c r="C273" t="s">
        <v>29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2:17" outlineLevel="2">
      <c r="B274" t="s">
        <v>48</v>
      </c>
      <c r="C274" t="s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2:17" outlineLevel="2">
      <c r="B275" t="s">
        <v>48</v>
      </c>
      <c r="C275" t="s">
        <v>32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2:17" s="5" customFormat="1" outlineLevel="1">
      <c r="C276" s="5" t="s">
        <v>57</v>
      </c>
      <c r="D276" s="1">
        <f>IFERROR(D277/D278, D277)</f>
        <v>0</v>
      </c>
      <c r="E276" s="1">
        <f>IFERROR(E277/E278, E277)</f>
        <v>0</v>
      </c>
      <c r="F276" s="1">
        <f>IFERROR(F277/F278, F277)</f>
        <v>0</v>
      </c>
      <c r="G276" s="1">
        <f>IFERROR(G277/G278, G277)</f>
        <v>0</v>
      </c>
      <c r="H276" s="1">
        <f>IFERROR(H277/H278, H277)</f>
        <v>0</v>
      </c>
      <c r="I276" s="1">
        <f>IFERROR(I277/I278, I277)</f>
        <v>0</v>
      </c>
      <c r="J276" s="1">
        <f>IFERROR(J277/J278, J277)</f>
        <v>0</v>
      </c>
      <c r="K276" s="1">
        <f>IFERROR(K277/K278, K277)</f>
        <v>0</v>
      </c>
      <c r="L276" s="1">
        <f>IFERROR(L277/L278, L277)</f>
        <v>0</v>
      </c>
      <c r="M276" s="1">
        <f>IFERROR(M277/M278, M277)</f>
        <v>0</v>
      </c>
      <c r="N276" s="1">
        <f>IFERROR(N277/N278, N277)</f>
        <v>0</v>
      </c>
      <c r="O276" s="1">
        <f>IFERROR(O277/O278, O277)</f>
        <v>0</v>
      </c>
      <c r="P276" s="1">
        <f>IFERROR(P277/P278, P277)</f>
        <v>0</v>
      </c>
      <c r="Q276" s="1">
        <f>IFERROR(Q277/Q278, Q277)</f>
        <v>0</v>
      </c>
    </row>
    <row r="277" spans="2:17" outlineLevel="2">
      <c r="C277" t="s">
        <v>10</v>
      </c>
      <c r="D277">
        <f>COUNTIF(D279:D279, "1")</f>
        <v>0</v>
      </c>
      <c r="E277">
        <f>COUNTIF(E279:E279, "1")</f>
        <v>0</v>
      </c>
      <c r="F277">
        <f>COUNTIF(F279:F279, "1")</f>
        <v>0</v>
      </c>
      <c r="G277">
        <f>COUNTIF(G279:G279, "1")</f>
        <v>0</v>
      </c>
      <c r="H277">
        <f>COUNTIF(H279:H279, "1")</f>
        <v>0</v>
      </c>
      <c r="I277">
        <f>COUNTIF(I279:I279, "1")</f>
        <v>0</v>
      </c>
      <c r="J277">
        <f>COUNTIF(J279:J279, "1")</f>
        <v>0</v>
      </c>
      <c r="K277">
        <f>COUNTIF(K279:K279, "1")</f>
        <v>0</v>
      </c>
      <c r="L277">
        <f>COUNTIF(L279:L279, "1")</f>
        <v>0</v>
      </c>
      <c r="M277">
        <f>COUNTIF(M279:M279, "1")</f>
        <v>0</v>
      </c>
      <c r="N277">
        <f>COUNTIF(N279:N279, "1")</f>
        <v>0</v>
      </c>
      <c r="O277">
        <f>COUNTIF(O279:O279, "1")</f>
        <v>0</v>
      </c>
      <c r="P277">
        <f>COUNTIF(P279:P279, "1")</f>
        <v>0</v>
      </c>
      <c r="Q277">
        <f>COUNTIF(Q279:Q279, "1")</f>
        <v>0</v>
      </c>
    </row>
    <row r="278" spans="2:17" outlineLevel="2">
      <c r="C278" t="s">
        <v>12</v>
      </c>
      <c r="D278">
        <f>COUNTIF(D279:D279, "0")</f>
        <v>0</v>
      </c>
      <c r="E278">
        <f>COUNTIF(E279:E279, "0")</f>
        <v>0</v>
      </c>
      <c r="F278">
        <f>COUNTIF(F279:F279, "0")</f>
        <v>0</v>
      </c>
      <c r="G278">
        <f>COUNTIF(G279:G279, "0")</f>
        <v>0</v>
      </c>
      <c r="H278">
        <f>COUNTIF(H279:H279, "0")</f>
        <v>0</v>
      </c>
      <c r="I278">
        <f>COUNTIF(I279:I279, "0")</f>
        <v>0</v>
      </c>
      <c r="J278">
        <f>COUNTIF(J279:J279, "0")</f>
        <v>0</v>
      </c>
      <c r="K278">
        <f>COUNTIF(K279:K279, "0")</f>
        <v>0</v>
      </c>
      <c r="L278">
        <f>COUNTIF(L279:L279, "0")</f>
        <v>0</v>
      </c>
      <c r="M278">
        <f>COUNTIF(M279:M279, "0")</f>
        <v>0</v>
      </c>
      <c r="N278">
        <f>COUNTIF(N279:N279, "0")</f>
        <v>0</v>
      </c>
      <c r="O278">
        <f>COUNTIF(O279:O279, "0")</f>
        <v>0</v>
      </c>
      <c r="P278">
        <f>COUNTIF(P279:P279, "0")</f>
        <v>0</v>
      </c>
      <c r="Q278">
        <f>COUNTIF(Q279:Q279, "0")</f>
        <v>0</v>
      </c>
    </row>
    <row r="279" spans="2:17" outlineLevel="2">
      <c r="B279" t="s">
        <v>58</v>
      </c>
      <c r="C279" t="s">
        <v>25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2:17" s="3" customFormat="1">
      <c r="B280" s="3" t="s">
        <v>59</v>
      </c>
      <c r="C280" s="3" t="s">
        <v>8</v>
      </c>
      <c r="D280" s="3">
        <f>IFERROR(AVERAGE(D283), 0)</f>
        <v>0</v>
      </c>
      <c r="E280" s="3">
        <f>IFERROR(AVERAGE(E283), 0)</f>
        <v>0</v>
      </c>
      <c r="F280" s="3">
        <f>IFERROR(AVERAGE(F283), 0)</f>
        <v>0</v>
      </c>
      <c r="G280" s="3">
        <f>IFERROR(AVERAGE(G283), 0)</f>
        <v>0</v>
      </c>
      <c r="H280" s="3">
        <f>IFERROR(AVERAGE(H283), 0)</f>
        <v>0</v>
      </c>
      <c r="I280" s="3">
        <f>IFERROR(AVERAGE(I283), 0)</f>
        <v>0</v>
      </c>
      <c r="J280" s="3">
        <f>IFERROR(AVERAGE(J283), 0)</f>
        <v>0</v>
      </c>
      <c r="K280" s="3">
        <f>IFERROR(AVERAGE(K283), 0)</f>
        <v>0</v>
      </c>
      <c r="L280" s="3">
        <f>IFERROR(AVERAGE(L283), 0)</f>
        <v>0</v>
      </c>
      <c r="M280" s="3">
        <f>IFERROR(AVERAGE(M283), 0)</f>
        <v>0</v>
      </c>
      <c r="N280" s="3">
        <f>IFERROR(AVERAGE(N283), 0)</f>
        <v>0</v>
      </c>
      <c r="O280" s="3">
        <f>IFERROR(AVERAGE(O283), 0)</f>
        <v>0</v>
      </c>
      <c r="P280" s="3">
        <f>IFERROR(AVERAGE(P283), 0)</f>
        <v>0</v>
      </c>
      <c r="Q280" s="3">
        <f>IFERROR(AVERAGE(Q283), 0)</f>
        <v>0</v>
      </c>
    </row>
    <row r="281" spans="2:17" outlineLevel="2">
      <c r="B281" s="4" t="s">
        <v>9</v>
      </c>
      <c r="D281">
        <f>E284</f>
        <v>0</v>
      </c>
      <c r="E281">
        <f>F284</f>
        <v>0</v>
      </c>
      <c r="F281">
        <f>G284</f>
        <v>0</v>
      </c>
      <c r="G281">
        <f>H284</f>
        <v>0</v>
      </c>
      <c r="H281">
        <f>I284</f>
        <v>0</v>
      </c>
      <c r="I281">
        <f>J284</f>
        <v>0</v>
      </c>
      <c r="J281">
        <f>K284</f>
        <v>0</v>
      </c>
      <c r="K281">
        <f>L284</f>
        <v>0</v>
      </c>
      <c r="L281">
        <f>M284</f>
        <v>0</v>
      </c>
      <c r="M281">
        <f>N284</f>
        <v>0</v>
      </c>
      <c r="N281">
        <f>O284</f>
        <v>0</v>
      </c>
      <c r="O281">
        <f>P284</f>
        <v>0</v>
      </c>
      <c r="P281">
        <f>Q284</f>
        <v>0</v>
      </c>
      <c r="Q281">
        <f>R284</f>
        <v>0</v>
      </c>
    </row>
    <row r="282" spans="2:17" outlineLevel="2">
      <c r="B282" s="4" t="s">
        <v>10</v>
      </c>
      <c r="D282">
        <f>E285</f>
        <v>0</v>
      </c>
      <c r="E282">
        <f>F285</f>
        <v>0</v>
      </c>
      <c r="F282">
        <f>G285</f>
        <v>0</v>
      </c>
      <c r="G282">
        <f>H285</f>
        <v>0</v>
      </c>
      <c r="H282">
        <f>I285</f>
        <v>0</v>
      </c>
      <c r="I282">
        <f>J285</f>
        <v>0</v>
      </c>
      <c r="J282">
        <f>K285</f>
        <v>0</v>
      </c>
      <c r="K282">
        <f>L285</f>
        <v>0</v>
      </c>
      <c r="L282">
        <f>M285</f>
        <v>0</v>
      </c>
      <c r="M282">
        <f>N285</f>
        <v>0</v>
      </c>
      <c r="N282">
        <f>O285</f>
        <v>0</v>
      </c>
      <c r="O282">
        <f>P285</f>
        <v>0</v>
      </c>
      <c r="P282">
        <f>Q285</f>
        <v>0</v>
      </c>
      <c r="Q282">
        <f>R285</f>
        <v>0</v>
      </c>
    </row>
    <row r="283" spans="2:17" s="5" customFormat="1" outlineLevel="1">
      <c r="C283" s="5" t="s">
        <v>43</v>
      </c>
      <c r="D283" s="1">
        <f>IFERROR(D284/D285, D284)</f>
        <v>0</v>
      </c>
      <c r="E283" s="1">
        <f>IFERROR(E284/E285, E284)</f>
        <v>0</v>
      </c>
      <c r="F283" s="1">
        <f>IFERROR(F284/F285, F284)</f>
        <v>0</v>
      </c>
      <c r="G283" s="1">
        <f>IFERROR(G284/G285, G284)</f>
        <v>0</v>
      </c>
      <c r="H283" s="1">
        <f>IFERROR(H284/H285, H284)</f>
        <v>0</v>
      </c>
      <c r="I283" s="1">
        <f>IFERROR(I284/I285, I284)</f>
        <v>0</v>
      </c>
      <c r="J283" s="1">
        <f>IFERROR(J284/J285, J284)</f>
        <v>0</v>
      </c>
      <c r="K283" s="1">
        <f>IFERROR(K284/K285, K284)</f>
        <v>0</v>
      </c>
      <c r="L283" s="1">
        <f>IFERROR(L284/L285, L284)</f>
        <v>0</v>
      </c>
      <c r="M283" s="1">
        <f>IFERROR(M284/M285, M284)</f>
        <v>0</v>
      </c>
      <c r="N283" s="1">
        <f>IFERROR(N284/N285, N284)</f>
        <v>0</v>
      </c>
      <c r="O283" s="1">
        <f>IFERROR(O284/O285, O284)</f>
        <v>0</v>
      </c>
      <c r="P283" s="1">
        <f>IFERROR(P284/P285, P284)</f>
        <v>0</v>
      </c>
      <c r="Q283" s="1">
        <f>IFERROR(Q284/Q285, Q284)</f>
        <v>0</v>
      </c>
    </row>
    <row r="284" spans="2:17" outlineLevel="2">
      <c r="C284" t="s">
        <v>10</v>
      </c>
      <c r="D284">
        <f>COUNTIF(D286:D288, "1")</f>
        <v>0</v>
      </c>
      <c r="E284">
        <f>COUNTIF(E286:E288, "1")</f>
        <v>0</v>
      </c>
      <c r="F284">
        <f>COUNTIF(F286:F288, "1")</f>
        <v>0</v>
      </c>
      <c r="G284">
        <f>COUNTIF(G286:G288, "1")</f>
        <v>0</v>
      </c>
      <c r="H284">
        <f>COUNTIF(H286:H288, "1")</f>
        <v>0</v>
      </c>
      <c r="I284">
        <f>COUNTIF(I286:I288, "1")</f>
        <v>0</v>
      </c>
      <c r="J284">
        <f>COUNTIF(J286:J288, "1")</f>
        <v>0</v>
      </c>
      <c r="K284">
        <f>COUNTIF(K286:K288, "1")</f>
        <v>0</v>
      </c>
      <c r="L284">
        <f>COUNTIF(L286:L288, "1")</f>
        <v>0</v>
      </c>
      <c r="M284">
        <f>COUNTIF(M286:M288, "1")</f>
        <v>0</v>
      </c>
      <c r="N284">
        <f>COUNTIF(N286:N288, "1")</f>
        <v>0</v>
      </c>
      <c r="O284">
        <f>COUNTIF(O286:O288, "1")</f>
        <v>0</v>
      </c>
      <c r="P284">
        <f>COUNTIF(P286:P288, "1")</f>
        <v>0</v>
      </c>
      <c r="Q284">
        <f>COUNTIF(Q286:Q288, "1")</f>
        <v>0</v>
      </c>
    </row>
    <row r="285" spans="2:17" outlineLevel="2">
      <c r="C285" t="s">
        <v>12</v>
      </c>
      <c r="D285">
        <f>COUNTIF(D286:D288, "0")</f>
        <v>0</v>
      </c>
      <c r="E285">
        <f>COUNTIF(E286:E288, "0")</f>
        <v>0</v>
      </c>
      <c r="F285">
        <f>COUNTIF(F286:F288, "0")</f>
        <v>0</v>
      </c>
      <c r="G285">
        <f>COUNTIF(G286:G288, "0")</f>
        <v>0</v>
      </c>
      <c r="H285">
        <f>COUNTIF(H286:H288, "0")</f>
        <v>0</v>
      </c>
      <c r="I285">
        <f>COUNTIF(I286:I288, "0")</f>
        <v>0</v>
      </c>
      <c r="J285">
        <f>COUNTIF(J286:J288, "0")</f>
        <v>0</v>
      </c>
      <c r="K285">
        <f>COUNTIF(K286:K288, "0")</f>
        <v>0</v>
      </c>
      <c r="L285">
        <f>COUNTIF(L286:L288, "0")</f>
        <v>0</v>
      </c>
      <c r="M285">
        <f>COUNTIF(M286:M288, "0")</f>
        <v>0</v>
      </c>
      <c r="N285">
        <f>COUNTIF(N286:N288, "0")</f>
        <v>0</v>
      </c>
      <c r="O285">
        <f>COUNTIF(O286:O288, "0")</f>
        <v>0</v>
      </c>
      <c r="P285">
        <f>COUNTIF(P286:P288, "0")</f>
        <v>0</v>
      </c>
      <c r="Q285">
        <f>COUNTIF(Q286:Q288, "0")</f>
        <v>0</v>
      </c>
    </row>
    <row r="286" spans="2:17" outlineLevel="2">
      <c r="B286" t="s">
        <v>44</v>
      </c>
      <c r="C286" t="s">
        <v>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2:17" outlineLevel="2">
      <c r="B287" t="s">
        <v>44</v>
      </c>
      <c r="C287" t="s">
        <v>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2:17" outlineLevel="2">
      <c r="B288" t="s">
        <v>44</v>
      </c>
      <c r="C288" t="s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2:17" s="3" customFormat="1">
      <c r="B289" s="3" t="s">
        <v>61</v>
      </c>
      <c r="C289" s="3" t="s">
        <v>8</v>
      </c>
      <c r="D289" s="3">
        <f>IFERROR(AVERAGE(D292,D317), 0)</f>
        <v>0</v>
      </c>
      <c r="E289" s="3">
        <f>IFERROR(AVERAGE(E292,E317), 0)</f>
        <v>0</v>
      </c>
      <c r="F289" s="3">
        <f>IFERROR(AVERAGE(F292,F317), 0)</f>
        <v>0</v>
      </c>
      <c r="G289" s="3">
        <f>IFERROR(AVERAGE(G292,G317), 0)</f>
        <v>0</v>
      </c>
      <c r="H289" s="3">
        <f>IFERROR(AVERAGE(H292,H317), 0)</f>
        <v>0</v>
      </c>
      <c r="I289" s="3">
        <f>IFERROR(AVERAGE(I292,I317), 0)</f>
        <v>0</v>
      </c>
      <c r="J289" s="3">
        <f>IFERROR(AVERAGE(J292,J317), 0)</f>
        <v>0</v>
      </c>
      <c r="K289" s="3">
        <f>IFERROR(AVERAGE(K292,K317), 0)</f>
        <v>0</v>
      </c>
      <c r="L289" s="3">
        <f>IFERROR(AVERAGE(L292,L317), 0)</f>
        <v>0</v>
      </c>
      <c r="M289" s="3">
        <f>IFERROR(AVERAGE(M292,M317), 0)</f>
        <v>0</v>
      </c>
      <c r="N289" s="3">
        <f>IFERROR(AVERAGE(N292,N317), 0)</f>
        <v>0</v>
      </c>
      <c r="O289" s="3">
        <f>IFERROR(AVERAGE(O292,O317), 0)</f>
        <v>0</v>
      </c>
      <c r="P289" s="3">
        <f>IFERROR(AVERAGE(P292,P317), 0)</f>
        <v>0</v>
      </c>
      <c r="Q289" s="3">
        <f>IFERROR(AVERAGE(Q292,Q317), 0)</f>
        <v>0</v>
      </c>
    </row>
    <row r="290" spans="2:17" outlineLevel="2">
      <c r="B290" s="4" t="s">
        <v>9</v>
      </c>
      <c r="D290">
        <f>E293+E318</f>
        <v>0</v>
      </c>
      <c r="E290">
        <f>F293+F318</f>
        <v>0</v>
      </c>
      <c r="F290">
        <f>G293+G318</f>
        <v>0</v>
      </c>
      <c r="G290">
        <f>H293+H318</f>
        <v>0</v>
      </c>
      <c r="H290">
        <f>I293+I318</f>
        <v>0</v>
      </c>
      <c r="I290">
        <f>J293+J318</f>
        <v>0</v>
      </c>
      <c r="J290">
        <f>K293+K318</f>
        <v>0</v>
      </c>
      <c r="K290">
        <f>L293+L318</f>
        <v>0</v>
      </c>
      <c r="L290">
        <f>M293+M318</f>
        <v>0</v>
      </c>
      <c r="M290">
        <f>N293+N318</f>
        <v>0</v>
      </c>
      <c r="N290">
        <f>O293+O318</f>
        <v>0</v>
      </c>
      <c r="O290">
        <f>P293+P318</f>
        <v>0</v>
      </c>
      <c r="P290">
        <f>Q293+Q318</f>
        <v>0</v>
      </c>
      <c r="Q290">
        <f>R293+R318</f>
        <v>0</v>
      </c>
    </row>
    <row r="291" spans="2:17" outlineLevel="2">
      <c r="B291" s="4" t="s">
        <v>10</v>
      </c>
      <c r="D291">
        <f>E294+E319</f>
        <v>0</v>
      </c>
      <c r="E291">
        <f>F294+F319</f>
        <v>0</v>
      </c>
      <c r="F291">
        <f>G294+G319</f>
        <v>0</v>
      </c>
      <c r="G291">
        <f>H294+H319</f>
        <v>0</v>
      </c>
      <c r="H291">
        <f>I294+I319</f>
        <v>0</v>
      </c>
      <c r="I291">
        <f>J294+J319</f>
        <v>0</v>
      </c>
      <c r="J291">
        <f>K294+K319</f>
        <v>0</v>
      </c>
      <c r="K291">
        <f>L294+L319</f>
        <v>0</v>
      </c>
      <c r="L291">
        <f>M294+M319</f>
        <v>0</v>
      </c>
      <c r="M291">
        <f>N294+N319</f>
        <v>0</v>
      </c>
      <c r="N291">
        <f>O294+O319</f>
        <v>0</v>
      </c>
      <c r="O291">
        <f>P294+P319</f>
        <v>0</v>
      </c>
      <c r="P291">
        <f>Q294+Q319</f>
        <v>0</v>
      </c>
      <c r="Q291">
        <f>R294+R319</f>
        <v>0</v>
      </c>
    </row>
    <row r="292" spans="2:17" s="5" customFormat="1" outlineLevel="1">
      <c r="C292" s="5" t="s">
        <v>43</v>
      </c>
      <c r="D292" s="1">
        <f>IFERROR(D293/D294, D293)</f>
        <v>0</v>
      </c>
      <c r="E292" s="1">
        <f>IFERROR(E293/E294, E293)</f>
        <v>0</v>
      </c>
      <c r="F292" s="1">
        <f>IFERROR(F293/F294, F293)</f>
        <v>0</v>
      </c>
      <c r="G292" s="1">
        <f>IFERROR(G293/G294, G293)</f>
        <v>0</v>
      </c>
      <c r="H292" s="1">
        <f>IFERROR(H293/H294, H293)</f>
        <v>0</v>
      </c>
      <c r="I292" s="1">
        <f>IFERROR(I293/I294, I293)</f>
        <v>0</v>
      </c>
      <c r="J292" s="1">
        <f>IFERROR(J293/J294, J293)</f>
        <v>0</v>
      </c>
      <c r="K292" s="1">
        <f>IFERROR(K293/K294, K293)</f>
        <v>0</v>
      </c>
      <c r="L292" s="1">
        <f>IFERROR(L293/L294, L293)</f>
        <v>0</v>
      </c>
      <c r="M292" s="1">
        <f>IFERROR(M293/M294, M293)</f>
        <v>0</v>
      </c>
      <c r="N292" s="1">
        <f>IFERROR(N293/N294, N293)</f>
        <v>0</v>
      </c>
      <c r="O292" s="1">
        <f>IFERROR(O293/O294, O293)</f>
        <v>0</v>
      </c>
      <c r="P292" s="1">
        <f>IFERROR(P293/P294, P293)</f>
        <v>0</v>
      </c>
      <c r="Q292" s="1">
        <f>IFERROR(Q293/Q294, Q293)</f>
        <v>0</v>
      </c>
    </row>
    <row r="293" spans="2:17" outlineLevel="2">
      <c r="C293" t="s">
        <v>10</v>
      </c>
      <c r="D293">
        <f>COUNTIF(D295:D316, "1")</f>
        <v>0</v>
      </c>
      <c r="E293">
        <f>COUNTIF(E295:E316, "1")</f>
        <v>0</v>
      </c>
      <c r="F293">
        <f>COUNTIF(F295:F316, "1")</f>
        <v>0</v>
      </c>
      <c r="G293">
        <f>COUNTIF(G295:G316, "1")</f>
        <v>0</v>
      </c>
      <c r="H293">
        <f>COUNTIF(H295:H316, "1")</f>
        <v>0</v>
      </c>
      <c r="I293">
        <f>COUNTIF(I295:I316, "1")</f>
        <v>0</v>
      </c>
      <c r="J293">
        <f>COUNTIF(J295:J316, "1")</f>
        <v>0</v>
      </c>
      <c r="K293">
        <f>COUNTIF(K295:K316, "1")</f>
        <v>0</v>
      </c>
      <c r="L293">
        <f>COUNTIF(L295:L316, "1")</f>
        <v>0</v>
      </c>
      <c r="M293">
        <f>COUNTIF(M295:M316, "1")</f>
        <v>0</v>
      </c>
      <c r="N293">
        <f>COUNTIF(N295:N316, "1")</f>
        <v>0</v>
      </c>
      <c r="O293">
        <f>COUNTIF(O295:O316, "1")</f>
        <v>0</v>
      </c>
      <c r="P293">
        <f>COUNTIF(P295:P316, "1")</f>
        <v>0</v>
      </c>
      <c r="Q293">
        <f>COUNTIF(Q295:Q316, "1")</f>
        <v>0</v>
      </c>
    </row>
    <row r="294" spans="2:17" outlineLevel="2">
      <c r="C294" t="s">
        <v>12</v>
      </c>
      <c r="D294">
        <f>COUNTIF(D295:D316, "0")</f>
        <v>0</v>
      </c>
      <c r="E294">
        <f>COUNTIF(E295:E316, "0")</f>
        <v>0</v>
      </c>
      <c r="F294">
        <f>COUNTIF(F295:F316, "0")</f>
        <v>0</v>
      </c>
      <c r="G294">
        <f>COUNTIF(G295:G316, "0")</f>
        <v>0</v>
      </c>
      <c r="H294">
        <f>COUNTIF(H295:H316, "0")</f>
        <v>0</v>
      </c>
      <c r="I294">
        <f>COUNTIF(I295:I316, "0")</f>
        <v>0</v>
      </c>
      <c r="J294">
        <f>COUNTIF(J295:J316, "0")</f>
        <v>0</v>
      </c>
      <c r="K294">
        <f>COUNTIF(K295:K316, "0")</f>
        <v>0</v>
      </c>
      <c r="L294">
        <f>COUNTIF(L295:L316, "0")</f>
        <v>0</v>
      </c>
      <c r="M294">
        <f>COUNTIF(M295:M316, "0")</f>
        <v>0</v>
      </c>
      <c r="N294">
        <f>COUNTIF(N295:N316, "0")</f>
        <v>0</v>
      </c>
      <c r="O294">
        <f>COUNTIF(O295:O316, "0")</f>
        <v>0</v>
      </c>
      <c r="P294">
        <f>COUNTIF(P295:P316, "0")</f>
        <v>0</v>
      </c>
      <c r="Q294">
        <f>COUNTIF(Q295:Q316, "0")</f>
        <v>0</v>
      </c>
    </row>
    <row r="295" spans="2:17" outlineLevel="2">
      <c r="B295" t="s">
        <v>44</v>
      </c>
      <c r="C295" t="s">
        <v>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2:17" outlineLevel="2">
      <c r="B296" t="s">
        <v>44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2:17" outlineLevel="2">
      <c r="B297" t="s">
        <v>44</v>
      </c>
      <c r="C297" t="s">
        <v>19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2:17" outlineLevel="2">
      <c r="B298" t="s">
        <v>44</v>
      </c>
      <c r="C298" t="s">
        <v>20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2:17" outlineLevel="2">
      <c r="B299" t="s">
        <v>44</v>
      </c>
      <c r="C299" t="s">
        <v>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2:17" outlineLevel="2">
      <c r="B300" t="s">
        <v>44</v>
      </c>
      <c r="C300" t="s">
        <v>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outlineLevel="2">
      <c r="B301" t="s">
        <v>44</v>
      </c>
      <c r="C301" t="s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2:17" outlineLevel="2">
      <c r="B302" t="s">
        <v>44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outlineLevel="2">
      <c r="B303" t="s">
        <v>44</v>
      </c>
      <c r="C303" t="s">
        <v>45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outlineLevel="2">
      <c r="B304" t="s">
        <v>44</v>
      </c>
      <c r="C304" t="s">
        <v>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outlineLevel="2">
      <c r="B305" t="s">
        <v>44</v>
      </c>
      <c r="C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outlineLevel="2">
      <c r="B306" t="s">
        <v>44</v>
      </c>
      <c r="C306" t="s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outlineLevel="2">
      <c r="B307" t="s">
        <v>44</v>
      </c>
      <c r="C307" t="s">
        <v>26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2:17" outlineLevel="2">
      <c r="B308" t="s">
        <v>44</v>
      </c>
      <c r="C308" t="s">
        <v>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outlineLevel="2">
      <c r="B309" t="s">
        <v>44</v>
      </c>
      <c r="C309" t="s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outlineLevel="2">
      <c r="B310" t="s">
        <v>44</v>
      </c>
      <c r="C310" t="s">
        <v>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outlineLevel="2">
      <c r="B311" t="s">
        <v>44</v>
      </c>
      <c r="C311" t="s">
        <v>42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outlineLevel="2">
      <c r="B312" t="s">
        <v>44</v>
      </c>
      <c r="C312" t="s">
        <v>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outlineLevel="2">
      <c r="B313" t="s">
        <v>44</v>
      </c>
      <c r="C313" t="s">
        <v>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2:17" outlineLevel="2">
      <c r="B314" t="s">
        <v>44</v>
      </c>
      <c r="C314" t="s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outlineLevel="2">
      <c r="B315" t="s">
        <v>44</v>
      </c>
      <c r="C315" t="s">
        <v>62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2:17" outlineLevel="2">
      <c r="B316" t="s">
        <v>44</v>
      </c>
      <c r="C316" t="s">
        <v>14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</row>
    <row r="317" spans="2:17" s="5" customFormat="1" outlineLevel="1">
      <c r="C317" s="5" t="s">
        <v>40</v>
      </c>
      <c r="D317" s="1">
        <f>IFERROR(D318/D319, D318)</f>
        <v>0</v>
      </c>
      <c r="E317" s="1">
        <f>IFERROR(E318/E319, E318)</f>
        <v>0</v>
      </c>
      <c r="F317" s="1">
        <f>IFERROR(F318/F319, F318)</f>
        <v>0</v>
      </c>
      <c r="G317" s="1">
        <f>IFERROR(G318/G319, G318)</f>
        <v>0</v>
      </c>
      <c r="H317" s="1">
        <f>IFERROR(H318/H319, H318)</f>
        <v>0</v>
      </c>
      <c r="I317" s="1">
        <f>IFERROR(I318/I319, I318)</f>
        <v>0</v>
      </c>
      <c r="J317" s="1">
        <f>IFERROR(J318/J319, J318)</f>
        <v>0</v>
      </c>
      <c r="K317" s="1">
        <f>IFERROR(K318/K319, K318)</f>
        <v>0</v>
      </c>
      <c r="L317" s="1">
        <f>IFERROR(L318/L319, L318)</f>
        <v>0</v>
      </c>
      <c r="M317" s="1">
        <f>IFERROR(M318/M319, M318)</f>
        <v>0</v>
      </c>
      <c r="N317" s="1">
        <f>IFERROR(N318/N319, N318)</f>
        <v>0</v>
      </c>
      <c r="O317" s="1">
        <f>IFERROR(O318/O319, O318)</f>
        <v>0</v>
      </c>
      <c r="P317" s="1">
        <f>IFERROR(P318/P319, P318)</f>
        <v>0</v>
      </c>
      <c r="Q317" s="1">
        <f>IFERROR(Q318/Q319, Q318)</f>
        <v>0</v>
      </c>
    </row>
    <row r="318" spans="2:17" outlineLevel="2">
      <c r="C318" t="s">
        <v>10</v>
      </c>
      <c r="D318">
        <f>COUNTIF(D320:D333, "1")</f>
        <v>0</v>
      </c>
      <c r="E318">
        <f>COUNTIF(E320:E333, "1")</f>
        <v>0</v>
      </c>
      <c r="F318">
        <f>COUNTIF(F320:F333, "1")</f>
        <v>0</v>
      </c>
      <c r="G318">
        <f>COUNTIF(G320:G333, "1")</f>
        <v>0</v>
      </c>
      <c r="H318">
        <f>COUNTIF(H320:H333, "1")</f>
        <v>0</v>
      </c>
      <c r="I318">
        <f>COUNTIF(I320:I333, "1")</f>
        <v>0</v>
      </c>
      <c r="J318">
        <f>COUNTIF(J320:J333, "1")</f>
        <v>0</v>
      </c>
      <c r="K318">
        <f>COUNTIF(K320:K333, "1")</f>
        <v>0</v>
      </c>
      <c r="L318">
        <f>COUNTIF(L320:L333, "1")</f>
        <v>0</v>
      </c>
      <c r="M318">
        <f>COUNTIF(M320:M333, "1")</f>
        <v>0</v>
      </c>
      <c r="N318">
        <f>COUNTIF(N320:N333, "1")</f>
        <v>0</v>
      </c>
      <c r="O318">
        <f>COUNTIF(O320:O333, "1")</f>
        <v>0</v>
      </c>
      <c r="P318">
        <f>COUNTIF(P320:P333, "1")</f>
        <v>0</v>
      </c>
      <c r="Q318">
        <f>COUNTIF(Q320:Q333, "1")</f>
        <v>0</v>
      </c>
    </row>
    <row r="319" spans="2:17" outlineLevel="2">
      <c r="C319" t="s">
        <v>12</v>
      </c>
      <c r="D319">
        <f>COUNTIF(D320:D333, "0")</f>
        <v>0</v>
      </c>
      <c r="E319">
        <f>COUNTIF(E320:E333, "0")</f>
        <v>0</v>
      </c>
      <c r="F319">
        <f>COUNTIF(F320:F333, "0")</f>
        <v>0</v>
      </c>
      <c r="G319">
        <f>COUNTIF(G320:G333, "0")</f>
        <v>0</v>
      </c>
      <c r="H319">
        <f>COUNTIF(H320:H333, "0")</f>
        <v>0</v>
      </c>
      <c r="I319">
        <f>COUNTIF(I320:I333, "0")</f>
        <v>0</v>
      </c>
      <c r="J319">
        <f>COUNTIF(J320:J333, "0")</f>
        <v>0</v>
      </c>
      <c r="K319">
        <f>COUNTIF(K320:K333, "0")</f>
        <v>0</v>
      </c>
      <c r="L319">
        <f>COUNTIF(L320:L333, "0")</f>
        <v>0</v>
      </c>
      <c r="M319">
        <f>COUNTIF(M320:M333, "0")</f>
        <v>0</v>
      </c>
      <c r="N319">
        <f>COUNTIF(N320:N333, "0")</f>
        <v>0</v>
      </c>
      <c r="O319">
        <f>COUNTIF(O320:O333, "0")</f>
        <v>0</v>
      </c>
      <c r="P319">
        <f>COUNTIF(P320:P333, "0")</f>
        <v>0</v>
      </c>
      <c r="Q319">
        <f>COUNTIF(Q320:Q333, "0")</f>
        <v>0</v>
      </c>
    </row>
    <row r="320" spans="2:17" outlineLevel="2">
      <c r="B320" t="s">
        <v>41</v>
      </c>
      <c r="C320" t="s">
        <v>18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2:17" outlineLevel="2">
      <c r="B321" t="s">
        <v>41</v>
      </c>
      <c r="C321" t="s">
        <v>19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2:17" outlineLevel="2">
      <c r="B322" t="s">
        <v>41</v>
      </c>
      <c r="C322" t="s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2:17" outlineLevel="2">
      <c r="B323" t="s">
        <v>41</v>
      </c>
      <c r="C323" t="s">
        <v>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2:17" outlineLevel="2">
      <c r="B324" t="s">
        <v>41</v>
      </c>
      <c r="C324" t="s">
        <v>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</row>
    <row r="325" spans="2:17" outlineLevel="2">
      <c r="B325" t="s">
        <v>41</v>
      </c>
      <c r="C325" t="s">
        <v>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2:17" outlineLevel="2">
      <c r="B326" t="s">
        <v>41</v>
      </c>
      <c r="C326" t="s">
        <v>25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2:17" outlineLevel="2">
      <c r="B327" t="s">
        <v>41</v>
      </c>
      <c r="C327" t="s">
        <v>26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2:17" outlineLevel="2">
      <c r="B328" t="s">
        <v>41</v>
      </c>
      <c r="C328" t="s">
        <v>46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2:17" outlineLevel="2">
      <c r="B329" t="s">
        <v>41</v>
      </c>
      <c r="C329" t="s">
        <v>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2:17" outlineLevel="2">
      <c r="B330" t="s">
        <v>41</v>
      </c>
      <c r="C330" t="s">
        <v>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2:17" outlineLevel="2">
      <c r="B331" t="s">
        <v>41</v>
      </c>
      <c r="C331" t="s">
        <v>42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2:17" outlineLevel="2">
      <c r="B332" t="s">
        <v>41</v>
      </c>
      <c r="C332" t="s">
        <v>28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2:17" outlineLevel="2">
      <c r="B333" t="s">
        <v>41</v>
      </c>
      <c r="C333" t="s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2:17" s="3" customFormat="1">
      <c r="B334" s="3" t="s">
        <v>63</v>
      </c>
      <c r="C334" s="3" t="s">
        <v>8</v>
      </c>
      <c r="D334" s="3">
        <f>IFERROR(AVERAGE(D337), 0)</f>
        <v>0</v>
      </c>
      <c r="E334" s="3">
        <f>IFERROR(AVERAGE(E337), 0)</f>
        <v>0</v>
      </c>
      <c r="F334" s="3">
        <f>IFERROR(AVERAGE(F337), 0)</f>
        <v>0</v>
      </c>
      <c r="G334" s="3">
        <f>IFERROR(AVERAGE(G337), 0)</f>
        <v>0</v>
      </c>
      <c r="H334" s="3">
        <f>IFERROR(AVERAGE(H337), 0)</f>
        <v>0</v>
      </c>
      <c r="I334" s="3">
        <f>IFERROR(AVERAGE(I337), 0)</f>
        <v>0</v>
      </c>
      <c r="J334" s="3">
        <f>IFERROR(AVERAGE(J337), 0)</f>
        <v>0</v>
      </c>
      <c r="K334" s="3">
        <f>IFERROR(AVERAGE(K337), 0)</f>
        <v>0</v>
      </c>
      <c r="L334" s="3">
        <f>IFERROR(AVERAGE(L337), 0)</f>
        <v>0</v>
      </c>
      <c r="M334" s="3">
        <f>IFERROR(AVERAGE(M337), 0)</f>
        <v>0</v>
      </c>
      <c r="N334" s="3">
        <f>IFERROR(AVERAGE(N337), 0)</f>
        <v>0</v>
      </c>
      <c r="O334" s="3">
        <f>IFERROR(AVERAGE(O337), 0)</f>
        <v>0</v>
      </c>
      <c r="P334" s="3">
        <f>IFERROR(AVERAGE(P337), 0)</f>
        <v>0</v>
      </c>
      <c r="Q334" s="3">
        <f>IFERROR(AVERAGE(Q337), 0)</f>
        <v>0</v>
      </c>
    </row>
    <row r="335" spans="2:17" outlineLevel="2">
      <c r="B335" s="4" t="s">
        <v>9</v>
      </c>
      <c r="D335">
        <f>E338</f>
        <v>0</v>
      </c>
      <c r="E335">
        <f>F338</f>
        <v>0</v>
      </c>
      <c r="F335">
        <f>G338</f>
        <v>0</v>
      </c>
      <c r="G335">
        <f>H338</f>
        <v>0</v>
      </c>
      <c r="H335">
        <f>I338</f>
        <v>0</v>
      </c>
      <c r="I335">
        <f>J338</f>
        <v>0</v>
      </c>
      <c r="J335">
        <f>K338</f>
        <v>0</v>
      </c>
      <c r="K335">
        <f>L338</f>
        <v>0</v>
      </c>
      <c r="L335">
        <f>M338</f>
        <v>0</v>
      </c>
      <c r="M335">
        <f>N338</f>
        <v>0</v>
      </c>
      <c r="N335">
        <f>O338</f>
        <v>0</v>
      </c>
      <c r="O335">
        <f>P338</f>
        <v>0</v>
      </c>
      <c r="P335">
        <f>Q338</f>
        <v>0</v>
      </c>
      <c r="Q335">
        <f>R338</f>
        <v>0</v>
      </c>
    </row>
    <row r="336" spans="2:17" outlineLevel="2">
      <c r="B336" s="4" t="s">
        <v>10</v>
      </c>
      <c r="D336">
        <f>E339</f>
        <v>0</v>
      </c>
      <c r="E336">
        <f>F339</f>
        <v>0</v>
      </c>
      <c r="F336">
        <f>G339</f>
        <v>0</v>
      </c>
      <c r="G336">
        <f>H339</f>
        <v>0</v>
      </c>
      <c r="H336">
        <f>I339</f>
        <v>0</v>
      </c>
      <c r="I336">
        <f>J339</f>
        <v>0</v>
      </c>
      <c r="J336">
        <f>K339</f>
        <v>0</v>
      </c>
      <c r="K336">
        <f>L339</f>
        <v>0</v>
      </c>
      <c r="L336">
        <f>M339</f>
        <v>0</v>
      </c>
      <c r="M336">
        <f>N339</f>
        <v>0</v>
      </c>
      <c r="N336">
        <f>O339</f>
        <v>0</v>
      </c>
      <c r="O336">
        <f>P339</f>
        <v>0</v>
      </c>
      <c r="P336">
        <f>Q339</f>
        <v>0</v>
      </c>
      <c r="Q336">
        <f>R339</f>
        <v>0</v>
      </c>
    </row>
    <row r="337" spans="2:17" s="5" customFormat="1" outlineLevel="1">
      <c r="C337" s="5" t="s">
        <v>43</v>
      </c>
      <c r="D337" s="1">
        <f>IFERROR(D338/D339, D338)</f>
        <v>0</v>
      </c>
      <c r="E337" s="1">
        <f>IFERROR(E338/E339, E338)</f>
        <v>0</v>
      </c>
      <c r="F337" s="1">
        <f>IFERROR(F338/F339, F338)</f>
        <v>0</v>
      </c>
      <c r="G337" s="1">
        <f>IFERROR(G338/G339, G338)</f>
        <v>0</v>
      </c>
      <c r="H337" s="1">
        <f>IFERROR(H338/H339, H338)</f>
        <v>0</v>
      </c>
      <c r="I337" s="1">
        <f>IFERROR(I338/I339, I338)</f>
        <v>0</v>
      </c>
      <c r="J337" s="1">
        <f>IFERROR(J338/J339, J338)</f>
        <v>0</v>
      </c>
      <c r="K337" s="1">
        <f>IFERROR(K338/K339, K338)</f>
        <v>0</v>
      </c>
      <c r="L337" s="1">
        <f>IFERROR(L338/L339, L338)</f>
        <v>0</v>
      </c>
      <c r="M337" s="1">
        <f>IFERROR(M338/M339, M338)</f>
        <v>0</v>
      </c>
      <c r="N337" s="1">
        <f>IFERROR(N338/N339, N338)</f>
        <v>0</v>
      </c>
      <c r="O337" s="1">
        <f>IFERROR(O338/O339, O338)</f>
        <v>0</v>
      </c>
      <c r="P337" s="1">
        <f>IFERROR(P338/P339, P338)</f>
        <v>0</v>
      </c>
      <c r="Q337" s="1">
        <f>IFERROR(Q338/Q339, Q338)</f>
        <v>0</v>
      </c>
    </row>
    <row r="338" spans="2:17" outlineLevel="2">
      <c r="C338" t="s">
        <v>10</v>
      </c>
      <c r="D338">
        <f>COUNTIF(D340:D358, "1")</f>
        <v>0</v>
      </c>
      <c r="E338">
        <f>COUNTIF(E340:E358, "1")</f>
        <v>0</v>
      </c>
      <c r="F338">
        <f>COUNTIF(F340:F358, "1")</f>
        <v>0</v>
      </c>
      <c r="G338">
        <f>COUNTIF(G340:G358, "1")</f>
        <v>0</v>
      </c>
      <c r="H338">
        <f>COUNTIF(H340:H358, "1")</f>
        <v>0</v>
      </c>
      <c r="I338">
        <f>COUNTIF(I340:I358, "1")</f>
        <v>0</v>
      </c>
      <c r="J338">
        <f>COUNTIF(J340:J358, "1")</f>
        <v>0</v>
      </c>
      <c r="K338">
        <f>COUNTIF(K340:K358, "1")</f>
        <v>0</v>
      </c>
      <c r="L338">
        <f>COUNTIF(L340:L358, "1")</f>
        <v>0</v>
      </c>
      <c r="M338">
        <f>COUNTIF(M340:M358, "1")</f>
        <v>0</v>
      </c>
      <c r="N338">
        <f>COUNTIF(N340:N358, "1")</f>
        <v>0</v>
      </c>
      <c r="O338">
        <f>COUNTIF(O340:O358, "1")</f>
        <v>0</v>
      </c>
      <c r="P338">
        <f>COUNTIF(P340:P358, "1")</f>
        <v>0</v>
      </c>
      <c r="Q338">
        <f>COUNTIF(Q340:Q358, "1")</f>
        <v>0</v>
      </c>
    </row>
    <row r="339" spans="2:17" outlineLevel="2">
      <c r="C339" t="s">
        <v>12</v>
      </c>
      <c r="D339">
        <f>COUNTIF(D340:D358, "0")</f>
        <v>0</v>
      </c>
      <c r="E339">
        <f>COUNTIF(E340:E358, "0")</f>
        <v>0</v>
      </c>
      <c r="F339">
        <f>COUNTIF(F340:F358, "0")</f>
        <v>0</v>
      </c>
      <c r="G339">
        <f>COUNTIF(G340:G358, "0")</f>
        <v>0</v>
      </c>
      <c r="H339">
        <f>COUNTIF(H340:H358, "0")</f>
        <v>0</v>
      </c>
      <c r="I339">
        <f>COUNTIF(I340:I358, "0")</f>
        <v>0</v>
      </c>
      <c r="J339">
        <f>COUNTIF(J340:J358, "0")</f>
        <v>0</v>
      </c>
      <c r="K339">
        <f>COUNTIF(K340:K358, "0")</f>
        <v>0</v>
      </c>
      <c r="L339">
        <f>COUNTIF(L340:L358, "0")</f>
        <v>0</v>
      </c>
      <c r="M339">
        <f>COUNTIF(M340:M358, "0")</f>
        <v>0</v>
      </c>
      <c r="N339">
        <f>COUNTIF(N340:N358, "0")</f>
        <v>0</v>
      </c>
      <c r="O339">
        <f>COUNTIF(O340:O358, "0")</f>
        <v>0</v>
      </c>
      <c r="P339">
        <f>COUNTIF(P340:P358, "0")</f>
        <v>0</v>
      </c>
      <c r="Q339">
        <f>COUNTIF(Q340:Q358, "0")</f>
        <v>0</v>
      </c>
    </row>
    <row r="340" spans="2:17" outlineLevel="2">
      <c r="B340" t="s">
        <v>44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2:17" outlineLevel="2">
      <c r="B341" t="s">
        <v>44</v>
      </c>
      <c r="C341" t="s">
        <v>19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2:17" outlineLevel="2">
      <c r="B342" t="s">
        <v>44</v>
      </c>
      <c r="C342" t="s">
        <v>20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2:17" outlineLevel="2">
      <c r="B343" t="s">
        <v>44</v>
      </c>
      <c r="C343" t="s">
        <v>21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</row>
    <row r="344" spans="2:17" outlineLevel="2">
      <c r="B344" t="s">
        <v>44</v>
      </c>
      <c r="C344" t="s">
        <v>22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2:17" outlineLevel="2">
      <c r="B345" t="s">
        <v>44</v>
      </c>
      <c r="C345" t="s">
        <v>24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2:17" outlineLevel="2">
      <c r="B346" t="s">
        <v>44</v>
      </c>
      <c r="C346" t="s">
        <v>25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2:17" outlineLevel="2">
      <c r="B347" t="s">
        <v>44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2:17" outlineLevel="2">
      <c r="B348" t="s">
        <v>44</v>
      </c>
      <c r="C348" t="s">
        <v>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outlineLevel="2">
      <c r="B349" t="s">
        <v>44</v>
      </c>
      <c r="C349" t="s">
        <v>27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</row>
    <row r="350" spans="2:17" outlineLevel="2">
      <c r="B350" t="s">
        <v>44</v>
      </c>
      <c r="C350" t="s">
        <v>42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2:17" outlineLevel="2">
      <c r="B351" t="s">
        <v>44</v>
      </c>
      <c r="C351" t="s">
        <v>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2:17" outlineLevel="2">
      <c r="B352" t="s">
        <v>44</v>
      </c>
      <c r="C352" t="s">
        <v>31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2:17" outlineLevel="2">
      <c r="B353" t="s">
        <v>44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 outlineLevel="2">
      <c r="B354" t="s">
        <v>44</v>
      </c>
      <c r="C354" t="s">
        <v>33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 outlineLevel="2">
      <c r="B355" t="s">
        <v>44</v>
      </c>
      <c r="C355" t="s">
        <v>34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2:17" outlineLevel="2">
      <c r="B356" t="s">
        <v>44</v>
      </c>
      <c r="C356" t="s">
        <v>35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2:17" outlineLevel="2">
      <c r="B357" t="s">
        <v>44</v>
      </c>
      <c r="C357" t="s">
        <v>36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2:17" outlineLevel="2">
      <c r="B358" t="s">
        <v>44</v>
      </c>
      <c r="C358" t="s">
        <v>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2:17" s="3" customFormat="1">
      <c r="B359" s="3" t="s">
        <v>64</v>
      </c>
      <c r="C359" s="3" t="s">
        <v>8</v>
      </c>
      <c r="D359" s="3">
        <f>IFERROR(AVERAGE(D362,D389,D398,D426), 0)</f>
        <v>0</v>
      </c>
      <c r="E359" s="3">
        <f>IFERROR(AVERAGE(E362,E389,E398,E426), 0)</f>
        <v>0</v>
      </c>
      <c r="F359" s="3">
        <f>IFERROR(AVERAGE(F362,F389,F398,F426), 0)</f>
        <v>0</v>
      </c>
      <c r="G359" s="3">
        <f>IFERROR(AVERAGE(G362,G389,G398,G426), 0)</f>
        <v>0</v>
      </c>
      <c r="H359" s="3">
        <f>IFERROR(AVERAGE(H362,H389,H398,H426), 0)</f>
        <v>0</v>
      </c>
      <c r="I359" s="3">
        <f>IFERROR(AVERAGE(I362,I389,I398,I426), 0)</f>
        <v>0</v>
      </c>
      <c r="J359" s="3">
        <f>IFERROR(AVERAGE(J362,J389,J398,J426), 0)</f>
        <v>0</v>
      </c>
      <c r="K359" s="3">
        <f>IFERROR(AVERAGE(K362,K389,K398,K426), 0)</f>
        <v>0</v>
      </c>
      <c r="L359" s="3">
        <f>IFERROR(AVERAGE(L362,L389,L398,L426), 0)</f>
        <v>0</v>
      </c>
      <c r="M359" s="3">
        <f>IFERROR(AVERAGE(M362,M389,M398,M426), 0)</f>
        <v>0</v>
      </c>
      <c r="N359" s="3">
        <f>IFERROR(AVERAGE(N362,N389,N398,N426), 0)</f>
        <v>0</v>
      </c>
      <c r="O359" s="3">
        <f>IFERROR(AVERAGE(O362,O389,O398,O426), 0)</f>
        <v>0</v>
      </c>
      <c r="P359" s="3">
        <f>IFERROR(AVERAGE(P362,P389,P398,P426), 0)</f>
        <v>0</v>
      </c>
      <c r="Q359" s="3">
        <f>IFERROR(AVERAGE(Q362,Q389,Q398,Q426), 0)</f>
        <v>0</v>
      </c>
    </row>
    <row r="360" spans="2:17" outlineLevel="2">
      <c r="B360" s="4" t="s">
        <v>9</v>
      </c>
      <c r="D360">
        <f>E363+E390+E399+E427</f>
        <v>0</v>
      </c>
      <c r="E360">
        <f>F363+F390+F399+F427</f>
        <v>0</v>
      </c>
      <c r="F360">
        <f>G363+G390+G399+G427</f>
        <v>0</v>
      </c>
      <c r="G360">
        <f>H363+H390+H399+H427</f>
        <v>0</v>
      </c>
      <c r="H360">
        <f>I363+I390+I399+I427</f>
        <v>0</v>
      </c>
      <c r="I360">
        <f>J363+J390+J399+J427</f>
        <v>0</v>
      </c>
      <c r="J360">
        <f>K363+K390+K399+K427</f>
        <v>0</v>
      </c>
      <c r="K360">
        <f>L363+L390+L399+L427</f>
        <v>0</v>
      </c>
      <c r="L360">
        <f>M363+M390+M399+M427</f>
        <v>0</v>
      </c>
      <c r="M360">
        <f>N363+N390+N399+N427</f>
        <v>0</v>
      </c>
      <c r="N360">
        <f>O363+O390+O399+O427</f>
        <v>0</v>
      </c>
      <c r="O360">
        <f>P363+P390+P399+P427</f>
        <v>0</v>
      </c>
      <c r="P360">
        <f>Q363+Q390+Q399+Q427</f>
        <v>0</v>
      </c>
      <c r="Q360">
        <f>R363+R390+R399+R427</f>
        <v>0</v>
      </c>
    </row>
    <row r="361" spans="2:17" outlineLevel="2">
      <c r="B361" s="4" t="s">
        <v>10</v>
      </c>
      <c r="D361">
        <f>E364+E391+E400+E428</f>
        <v>0</v>
      </c>
      <c r="E361">
        <f>F364+F391+F400+F428</f>
        <v>0</v>
      </c>
      <c r="F361">
        <f>G364+G391+G400+G428</f>
        <v>0</v>
      </c>
      <c r="G361">
        <f>H364+H391+H400+H428</f>
        <v>0</v>
      </c>
      <c r="H361">
        <f>I364+I391+I400+I428</f>
        <v>0</v>
      </c>
      <c r="I361">
        <f>J364+J391+J400+J428</f>
        <v>0</v>
      </c>
      <c r="J361">
        <f>K364+K391+K400+K428</f>
        <v>0</v>
      </c>
      <c r="K361">
        <f>L364+L391+L400+L428</f>
        <v>0</v>
      </c>
      <c r="L361">
        <f>M364+M391+M400+M428</f>
        <v>0</v>
      </c>
      <c r="M361">
        <f>N364+N391+N400+N428</f>
        <v>0</v>
      </c>
      <c r="N361">
        <f>O364+O391+O400+O428</f>
        <v>0</v>
      </c>
      <c r="O361">
        <f>P364+P391+P400+P428</f>
        <v>0</v>
      </c>
      <c r="P361">
        <f>Q364+Q391+Q400+Q428</f>
        <v>0</v>
      </c>
      <c r="Q361">
        <f>R364+R391+R400+R428</f>
        <v>0</v>
      </c>
    </row>
    <row r="362" spans="2:17" s="5" customFormat="1" outlineLevel="1">
      <c r="C362" s="5" t="s">
        <v>43</v>
      </c>
      <c r="D362" s="1">
        <f>IFERROR(D363/D364, D363)</f>
        <v>0</v>
      </c>
      <c r="E362" s="1">
        <f>IFERROR(E363/E364, E363)</f>
        <v>0</v>
      </c>
      <c r="F362" s="1">
        <f>IFERROR(F363/F364, F363)</f>
        <v>0</v>
      </c>
      <c r="G362" s="1">
        <f>IFERROR(G363/G364, G363)</f>
        <v>0</v>
      </c>
      <c r="H362" s="1">
        <f>IFERROR(H363/H364, H363)</f>
        <v>0</v>
      </c>
      <c r="I362" s="1">
        <f>IFERROR(I363/I364, I363)</f>
        <v>0</v>
      </c>
      <c r="J362" s="1">
        <f>IFERROR(J363/J364, J363)</f>
        <v>0</v>
      </c>
      <c r="K362" s="1">
        <f>IFERROR(K363/K364, K363)</f>
        <v>0</v>
      </c>
      <c r="L362" s="1">
        <f>IFERROR(L363/L364, L363)</f>
        <v>0</v>
      </c>
      <c r="M362" s="1">
        <f>IFERROR(M363/M364, M363)</f>
        <v>0</v>
      </c>
      <c r="N362" s="1">
        <f>IFERROR(N363/N364, N363)</f>
        <v>0</v>
      </c>
      <c r="O362" s="1">
        <f>IFERROR(O363/O364, O363)</f>
        <v>0</v>
      </c>
      <c r="P362" s="1">
        <f>IFERROR(P363/P364, P363)</f>
        <v>0</v>
      </c>
      <c r="Q362" s="1">
        <f>IFERROR(Q363/Q364, Q363)</f>
        <v>0</v>
      </c>
    </row>
    <row r="363" spans="2:17" outlineLevel="2">
      <c r="C363" t="s">
        <v>10</v>
      </c>
      <c r="D363">
        <f>COUNTIF(D365:D388, "1")</f>
        <v>0</v>
      </c>
      <c r="E363">
        <f>COUNTIF(E365:E388, "1")</f>
        <v>0</v>
      </c>
      <c r="F363">
        <f>COUNTIF(F365:F388, "1")</f>
        <v>0</v>
      </c>
      <c r="G363">
        <f>COUNTIF(G365:G388, "1")</f>
        <v>0</v>
      </c>
      <c r="H363">
        <f>COUNTIF(H365:H388, "1")</f>
        <v>0</v>
      </c>
      <c r="I363">
        <f>COUNTIF(I365:I388, "1")</f>
        <v>0</v>
      </c>
      <c r="J363">
        <f>COUNTIF(J365:J388, "1")</f>
        <v>0</v>
      </c>
      <c r="K363">
        <f>COUNTIF(K365:K388, "1")</f>
        <v>0</v>
      </c>
      <c r="L363">
        <f>COUNTIF(L365:L388, "1")</f>
        <v>0</v>
      </c>
      <c r="M363">
        <f>COUNTIF(M365:M388, "1")</f>
        <v>0</v>
      </c>
      <c r="N363">
        <f>COUNTIF(N365:N388, "1")</f>
        <v>0</v>
      </c>
      <c r="O363">
        <f>COUNTIF(O365:O388, "1")</f>
        <v>0</v>
      </c>
      <c r="P363">
        <f>COUNTIF(P365:P388, "1")</f>
        <v>0</v>
      </c>
      <c r="Q363">
        <f>COUNTIF(Q365:Q388, "1")</f>
        <v>0</v>
      </c>
    </row>
    <row r="364" spans="2:17" outlineLevel="2">
      <c r="C364" t="s">
        <v>12</v>
      </c>
      <c r="D364">
        <f>COUNTIF(D365:D388, "0")</f>
        <v>0</v>
      </c>
      <c r="E364">
        <f>COUNTIF(E365:E388, "0")</f>
        <v>0</v>
      </c>
      <c r="F364">
        <f>COUNTIF(F365:F388, "0")</f>
        <v>0</v>
      </c>
      <c r="G364">
        <f>COUNTIF(G365:G388, "0")</f>
        <v>0</v>
      </c>
      <c r="H364">
        <f>COUNTIF(H365:H388, "0")</f>
        <v>0</v>
      </c>
      <c r="I364">
        <f>COUNTIF(I365:I388, "0")</f>
        <v>0</v>
      </c>
      <c r="J364">
        <f>COUNTIF(J365:J388, "0")</f>
        <v>0</v>
      </c>
      <c r="K364">
        <f>COUNTIF(K365:K388, "0")</f>
        <v>0</v>
      </c>
      <c r="L364">
        <f>COUNTIF(L365:L388, "0")</f>
        <v>0</v>
      </c>
      <c r="M364">
        <f>COUNTIF(M365:M388, "0")</f>
        <v>0</v>
      </c>
      <c r="N364">
        <f>COUNTIF(N365:N388, "0")</f>
        <v>0</v>
      </c>
      <c r="O364">
        <f>COUNTIF(O365:O388, "0")</f>
        <v>0</v>
      </c>
      <c r="P364">
        <f>COUNTIF(P365:P388, "0")</f>
        <v>0</v>
      </c>
      <c r="Q364">
        <f>COUNTIF(Q365:Q388, "0")</f>
        <v>0</v>
      </c>
    </row>
    <row r="365" spans="2:17" outlineLevel="2">
      <c r="B365" t="s">
        <v>44</v>
      </c>
      <c r="C365" t="s">
        <v>17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2:17" outlineLevel="2">
      <c r="B366" t="s">
        <v>44</v>
      </c>
      <c r="C366" t="s">
        <v>18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</row>
    <row r="367" spans="2:17" outlineLevel="2">
      <c r="B367" t="s">
        <v>44</v>
      </c>
      <c r="C367" t="s">
        <v>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</row>
    <row r="368" spans="2:17" outlineLevel="2">
      <c r="B368" t="s">
        <v>44</v>
      </c>
      <c r="C368" t="s">
        <v>20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2:17" outlineLevel="2">
      <c r="B369" t="s">
        <v>44</v>
      </c>
      <c r="C369" t="s">
        <v>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outlineLevel="2">
      <c r="B370" t="s">
        <v>44</v>
      </c>
      <c r="C370" t="s">
        <v>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</row>
    <row r="371" spans="2:17" outlineLevel="2">
      <c r="B371" t="s">
        <v>44</v>
      </c>
      <c r="C371" t="s">
        <v>24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outlineLevel="2">
      <c r="B372" t="s">
        <v>44</v>
      </c>
      <c r="C372" t="s">
        <v>25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outlineLevel="2">
      <c r="B373" t="s">
        <v>44</v>
      </c>
      <c r="C373" t="s">
        <v>26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outlineLevel="2">
      <c r="B374" t="s">
        <v>44</v>
      </c>
      <c r="C374" t="s">
        <v>46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outlineLevel="2">
      <c r="B375" t="s">
        <v>44</v>
      </c>
      <c r="C375" t="s">
        <v>27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2:17" outlineLevel="2">
      <c r="B376" t="s">
        <v>44</v>
      </c>
      <c r="C376" t="s">
        <v>42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outlineLevel="2">
      <c r="B377" t="s">
        <v>44</v>
      </c>
      <c r="C377" t="s">
        <v>29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outlineLevel="2">
      <c r="B378" t="s">
        <v>44</v>
      </c>
      <c r="C378" t="s">
        <v>30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outlineLevel="2">
      <c r="B379" t="s">
        <v>44</v>
      </c>
      <c r="C379" t="s">
        <v>31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outlineLevel="2">
      <c r="B380" t="s">
        <v>44</v>
      </c>
      <c r="C380" t="s">
        <v>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outlineLevel="2">
      <c r="B381" t="s">
        <v>44</v>
      </c>
      <c r="C381" t="s">
        <v>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outlineLevel="2">
      <c r="B382" t="s">
        <v>44</v>
      </c>
      <c r="C382" t="s">
        <v>35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outlineLevel="2">
      <c r="B383" t="s">
        <v>44</v>
      </c>
      <c r="C383" t="s">
        <v>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</row>
    <row r="384" spans="2:17" outlineLevel="2">
      <c r="B384" t="s">
        <v>44</v>
      </c>
      <c r="C384" t="s">
        <v>37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2:17" outlineLevel="2">
      <c r="B385" t="s">
        <v>44</v>
      </c>
      <c r="C385" t="s">
        <v>38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2:17" outlineLevel="2">
      <c r="B386" t="s">
        <v>44</v>
      </c>
      <c r="C386" t="s">
        <v>39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2:17" outlineLevel="2">
      <c r="B387" t="s">
        <v>44</v>
      </c>
      <c r="C387" t="s">
        <v>65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2:17" outlineLevel="2">
      <c r="B388" t="s">
        <v>44</v>
      </c>
      <c r="C388" t="s">
        <v>66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2:17" s="5" customFormat="1" outlineLevel="1">
      <c r="C389" s="5" t="s">
        <v>40</v>
      </c>
      <c r="D389" s="1">
        <f>IFERROR(D390/D391, D390)</f>
        <v>0</v>
      </c>
      <c r="E389" s="1">
        <f>IFERROR(E390/E391, E390)</f>
        <v>0</v>
      </c>
      <c r="F389" s="1">
        <f>IFERROR(F390/F391, F390)</f>
        <v>0</v>
      </c>
      <c r="G389" s="1">
        <f>IFERROR(G390/G391, G390)</f>
        <v>0</v>
      </c>
      <c r="H389" s="1">
        <f>IFERROR(H390/H391, H390)</f>
        <v>0</v>
      </c>
      <c r="I389" s="1">
        <f>IFERROR(I390/I391, I390)</f>
        <v>0</v>
      </c>
      <c r="J389" s="1">
        <f>IFERROR(J390/J391, J390)</f>
        <v>0</v>
      </c>
      <c r="K389" s="1">
        <f>IFERROR(K390/K391, K390)</f>
        <v>0</v>
      </c>
      <c r="L389" s="1">
        <f>IFERROR(L390/L391, L390)</f>
        <v>0</v>
      </c>
      <c r="M389" s="1">
        <f>IFERROR(M390/M391, M390)</f>
        <v>0</v>
      </c>
      <c r="N389" s="1">
        <f>IFERROR(N390/N391, N390)</f>
        <v>0</v>
      </c>
      <c r="O389" s="1">
        <f>IFERROR(O390/O391, O390)</f>
        <v>0</v>
      </c>
      <c r="P389" s="1">
        <f>IFERROR(P390/P391, P390)</f>
        <v>0</v>
      </c>
      <c r="Q389" s="1">
        <f>IFERROR(Q390/Q391, Q390)</f>
        <v>0</v>
      </c>
    </row>
    <row r="390" spans="2:17" outlineLevel="2">
      <c r="C390" t="s">
        <v>10</v>
      </c>
      <c r="D390">
        <f>COUNTIF(D392:D397, "1")</f>
        <v>0</v>
      </c>
      <c r="E390">
        <f>COUNTIF(E392:E397, "1")</f>
        <v>0</v>
      </c>
      <c r="F390">
        <f>COUNTIF(F392:F397, "1")</f>
        <v>0</v>
      </c>
      <c r="G390">
        <f>COUNTIF(G392:G397, "1")</f>
        <v>0</v>
      </c>
      <c r="H390">
        <f>COUNTIF(H392:H397, "1")</f>
        <v>0</v>
      </c>
      <c r="I390">
        <f>COUNTIF(I392:I397, "1")</f>
        <v>0</v>
      </c>
      <c r="J390">
        <f>COUNTIF(J392:J397, "1")</f>
        <v>0</v>
      </c>
      <c r="K390">
        <f>COUNTIF(K392:K397, "1")</f>
        <v>0</v>
      </c>
      <c r="L390">
        <f>COUNTIF(L392:L397, "1")</f>
        <v>0</v>
      </c>
      <c r="M390">
        <f>COUNTIF(M392:M397, "1")</f>
        <v>0</v>
      </c>
      <c r="N390">
        <f>COUNTIF(N392:N397, "1")</f>
        <v>0</v>
      </c>
      <c r="O390">
        <f>COUNTIF(O392:O397, "1")</f>
        <v>0</v>
      </c>
      <c r="P390">
        <f>COUNTIF(P392:P397, "1")</f>
        <v>0</v>
      </c>
      <c r="Q390">
        <f>COUNTIF(Q392:Q397, "1")</f>
        <v>0</v>
      </c>
    </row>
    <row r="391" spans="2:17" outlineLevel="2">
      <c r="C391" t="s">
        <v>12</v>
      </c>
      <c r="D391">
        <f>COUNTIF(D392:D397, "0")</f>
        <v>0</v>
      </c>
      <c r="E391">
        <f>COUNTIF(E392:E397, "0")</f>
        <v>0</v>
      </c>
      <c r="F391">
        <f>COUNTIF(F392:F397, "0")</f>
        <v>0</v>
      </c>
      <c r="G391">
        <f>COUNTIF(G392:G397, "0")</f>
        <v>0</v>
      </c>
      <c r="H391">
        <f>COUNTIF(H392:H397, "0")</f>
        <v>0</v>
      </c>
      <c r="I391">
        <f>COUNTIF(I392:I397, "0")</f>
        <v>0</v>
      </c>
      <c r="J391">
        <f>COUNTIF(J392:J397, "0")</f>
        <v>0</v>
      </c>
      <c r="K391">
        <f>COUNTIF(K392:K397, "0")</f>
        <v>0</v>
      </c>
      <c r="L391">
        <f>COUNTIF(L392:L397, "0")</f>
        <v>0</v>
      </c>
      <c r="M391">
        <f>COUNTIF(M392:M397, "0")</f>
        <v>0</v>
      </c>
      <c r="N391">
        <f>COUNTIF(N392:N397, "0")</f>
        <v>0</v>
      </c>
      <c r="O391">
        <f>COUNTIF(O392:O397, "0")</f>
        <v>0</v>
      </c>
      <c r="P391">
        <f>COUNTIF(P392:P397, "0")</f>
        <v>0</v>
      </c>
      <c r="Q391">
        <f>COUNTIF(Q392:Q397, "0")</f>
        <v>0</v>
      </c>
    </row>
    <row r="392" spans="2:17" outlineLevel="2">
      <c r="B392" t="s">
        <v>41</v>
      </c>
      <c r="C392" t="s">
        <v>17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</row>
    <row r="393" spans="2:17" outlineLevel="2">
      <c r="B393" t="s">
        <v>41</v>
      </c>
      <c r="C393" t="s">
        <v>17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</row>
    <row r="394" spans="2:17" outlineLevel="2">
      <c r="B394" t="s">
        <v>41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2:17" outlineLevel="2">
      <c r="B395" t="s">
        <v>41</v>
      </c>
      <c r="C395" t="s">
        <v>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2:17" outlineLevel="2">
      <c r="B396" t="s">
        <v>41</v>
      </c>
      <c r="C396" t="s">
        <v>22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2:17" outlineLevel="2">
      <c r="B397" t="s">
        <v>41</v>
      </c>
      <c r="C397" t="s">
        <v>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2:17" s="5" customFormat="1" outlineLevel="1">
      <c r="C398" s="5" t="s">
        <v>47</v>
      </c>
      <c r="D398" s="1">
        <f>IFERROR(D399/D400, D399)</f>
        <v>0</v>
      </c>
      <c r="E398" s="1">
        <f>IFERROR(E399/E400, E399)</f>
        <v>0</v>
      </c>
      <c r="F398" s="1">
        <f>IFERROR(F399/F400, F399)</f>
        <v>0</v>
      </c>
      <c r="G398" s="1">
        <f>IFERROR(G399/G400, G399)</f>
        <v>0</v>
      </c>
      <c r="H398" s="1">
        <f>IFERROR(H399/H400, H399)</f>
        <v>0</v>
      </c>
      <c r="I398" s="1">
        <f>IFERROR(I399/I400, I399)</f>
        <v>0</v>
      </c>
      <c r="J398" s="1">
        <f>IFERROR(J399/J400, J399)</f>
        <v>0</v>
      </c>
      <c r="K398" s="1">
        <f>IFERROR(K399/K400, K399)</f>
        <v>0</v>
      </c>
      <c r="L398" s="1">
        <f>IFERROR(L399/L400, L399)</f>
        <v>0</v>
      </c>
      <c r="M398" s="1">
        <f>IFERROR(M399/M400, M399)</f>
        <v>0</v>
      </c>
      <c r="N398" s="1">
        <f>IFERROR(N399/N400, N399)</f>
        <v>0</v>
      </c>
      <c r="O398" s="1">
        <f>IFERROR(O399/O400, O399)</f>
        <v>0</v>
      </c>
      <c r="P398" s="1">
        <f>IFERROR(P399/P400, P399)</f>
        <v>0</v>
      </c>
      <c r="Q398" s="1">
        <f>IFERROR(Q399/Q400, Q399)</f>
        <v>0</v>
      </c>
    </row>
    <row r="399" spans="2:17" outlineLevel="2">
      <c r="C399" t="s">
        <v>10</v>
      </c>
      <c r="D399">
        <f>COUNTIF(D401:D425, "1")</f>
        <v>0</v>
      </c>
      <c r="E399">
        <f>COUNTIF(E401:E425, "1")</f>
        <v>0</v>
      </c>
      <c r="F399">
        <f>COUNTIF(F401:F425, "1")</f>
        <v>0</v>
      </c>
      <c r="G399">
        <f>COUNTIF(G401:G425, "1")</f>
        <v>0</v>
      </c>
      <c r="H399">
        <f>COUNTIF(H401:H425, "1")</f>
        <v>0</v>
      </c>
      <c r="I399">
        <f>COUNTIF(I401:I425, "1")</f>
        <v>0</v>
      </c>
      <c r="J399">
        <f>COUNTIF(J401:J425, "1")</f>
        <v>0</v>
      </c>
      <c r="K399">
        <f>COUNTIF(K401:K425, "1")</f>
        <v>0</v>
      </c>
      <c r="L399">
        <f>COUNTIF(L401:L425, "1")</f>
        <v>0</v>
      </c>
      <c r="M399">
        <f>COUNTIF(M401:M425, "1")</f>
        <v>0</v>
      </c>
      <c r="N399">
        <f>COUNTIF(N401:N425, "1")</f>
        <v>0</v>
      </c>
      <c r="O399">
        <f>COUNTIF(O401:O425, "1")</f>
        <v>0</v>
      </c>
      <c r="P399">
        <f>COUNTIF(P401:P425, "1")</f>
        <v>0</v>
      </c>
      <c r="Q399">
        <f>COUNTIF(Q401:Q425, "1")</f>
        <v>0</v>
      </c>
    </row>
    <row r="400" spans="2:17" outlineLevel="2">
      <c r="C400" t="s">
        <v>12</v>
      </c>
      <c r="D400">
        <f>COUNTIF(D401:D425, "0")</f>
        <v>0</v>
      </c>
      <c r="E400">
        <f>COUNTIF(E401:E425, "0")</f>
        <v>0</v>
      </c>
      <c r="F400">
        <f>COUNTIF(F401:F425, "0")</f>
        <v>0</v>
      </c>
      <c r="G400">
        <f>COUNTIF(G401:G425, "0")</f>
        <v>0</v>
      </c>
      <c r="H400">
        <f>COUNTIF(H401:H425, "0")</f>
        <v>0</v>
      </c>
      <c r="I400">
        <f>COUNTIF(I401:I425, "0")</f>
        <v>0</v>
      </c>
      <c r="J400">
        <f>COUNTIF(J401:J425, "0")</f>
        <v>0</v>
      </c>
      <c r="K400">
        <f>COUNTIF(K401:K425, "0")</f>
        <v>0</v>
      </c>
      <c r="L400">
        <f>COUNTIF(L401:L425, "0")</f>
        <v>0</v>
      </c>
      <c r="M400">
        <f>COUNTIF(M401:M425, "0")</f>
        <v>0</v>
      </c>
      <c r="N400">
        <f>COUNTIF(N401:N425, "0")</f>
        <v>0</v>
      </c>
      <c r="O400">
        <f>COUNTIF(O401:O425, "0")</f>
        <v>0</v>
      </c>
      <c r="P400">
        <f>COUNTIF(P401:P425, "0")</f>
        <v>0</v>
      </c>
      <c r="Q400">
        <f>COUNTIF(Q401:Q425, "0")</f>
        <v>0</v>
      </c>
    </row>
    <row r="401" spans="2:17" outlineLevel="2">
      <c r="B401" t="s">
        <v>48</v>
      </c>
      <c r="C401" t="s">
        <v>17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</row>
    <row r="402" spans="2:17" outlineLevel="2">
      <c r="B402" t="s">
        <v>48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2:17" outlineLevel="2">
      <c r="B403" t="s">
        <v>48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2:17" outlineLevel="2">
      <c r="B404" t="s">
        <v>48</v>
      </c>
      <c r="C404" t="s">
        <v>20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2:17" outlineLevel="2">
      <c r="B405" t="s">
        <v>48</v>
      </c>
      <c r="C405" t="s">
        <v>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2:17" outlineLevel="2">
      <c r="B406" t="s">
        <v>48</v>
      </c>
      <c r="C406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2:17" outlineLevel="2">
      <c r="B407" t="s">
        <v>48</v>
      </c>
      <c r="C407" t="s">
        <v>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2:17" outlineLevel="2">
      <c r="B408" t="s">
        <v>48</v>
      </c>
      <c r="C408" t="s">
        <v>45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2:17" outlineLevel="2">
      <c r="B409" t="s">
        <v>48</v>
      </c>
      <c r="C409" t="s">
        <v>25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2:17" outlineLevel="2">
      <c r="B410" t="s">
        <v>48</v>
      </c>
      <c r="C410" t="s">
        <v>26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2:17" outlineLevel="2">
      <c r="B411" t="s">
        <v>48</v>
      </c>
      <c r="C411" t="s">
        <v>46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2:17" outlineLevel="2">
      <c r="B412" t="s">
        <v>48</v>
      </c>
      <c r="C412" t="s">
        <v>27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2:17" outlineLevel="2">
      <c r="B413" t="s">
        <v>48</v>
      </c>
      <c r="C413" t="s">
        <v>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2:17" outlineLevel="2">
      <c r="B414" t="s">
        <v>48</v>
      </c>
      <c r="C414" t="s">
        <v>42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</row>
    <row r="415" spans="2:17" outlineLevel="2">
      <c r="B415" t="s">
        <v>48</v>
      </c>
      <c r="C415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 outlineLevel="2">
      <c r="B416" t="s">
        <v>48</v>
      </c>
      <c r="C416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2:17" outlineLevel="2">
      <c r="B417" t="s">
        <v>48</v>
      </c>
      <c r="C417" t="s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2:17" outlineLevel="2">
      <c r="B418" t="s">
        <v>48</v>
      </c>
      <c r="C418" t="s">
        <v>30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2:17" outlineLevel="2">
      <c r="B419" t="s">
        <v>48</v>
      </c>
      <c r="C419" t="s">
        <v>30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2:17" outlineLevel="2">
      <c r="B420" t="s">
        <v>48</v>
      </c>
      <c r="C420" t="s">
        <v>30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 outlineLevel="2">
      <c r="B421" t="s">
        <v>48</v>
      </c>
      <c r="C421" t="s">
        <v>31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2:17" outlineLevel="2">
      <c r="B422" t="s">
        <v>48</v>
      </c>
      <c r="C422" t="s">
        <v>32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2:17" outlineLevel="2">
      <c r="B423" t="s">
        <v>48</v>
      </c>
      <c r="C423" t="s">
        <v>33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2:17" outlineLevel="2">
      <c r="B424" t="s">
        <v>48</v>
      </c>
      <c r="C424" t="s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2:17" outlineLevel="2">
      <c r="B425" t="s">
        <v>48</v>
      </c>
      <c r="C425" t="s">
        <v>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2:17" s="5" customFormat="1" outlineLevel="1">
      <c r="C426" s="5" t="s">
        <v>67</v>
      </c>
      <c r="D426" s="1">
        <f>IFERROR(D427/D428, D427)</f>
        <v>0</v>
      </c>
      <c r="E426" s="1">
        <f>IFERROR(E427/E428, E427)</f>
        <v>0</v>
      </c>
      <c r="F426" s="1">
        <f>IFERROR(F427/F428, F427)</f>
        <v>0</v>
      </c>
      <c r="G426" s="1">
        <f>IFERROR(G427/G428, G427)</f>
        <v>0</v>
      </c>
      <c r="H426" s="1">
        <f>IFERROR(H427/H428, H427)</f>
        <v>0</v>
      </c>
      <c r="I426" s="1">
        <f>IFERROR(I427/I428, I427)</f>
        <v>0</v>
      </c>
      <c r="J426" s="1">
        <f>IFERROR(J427/J428, J427)</f>
        <v>0</v>
      </c>
      <c r="K426" s="1">
        <f>IFERROR(K427/K428, K427)</f>
        <v>0</v>
      </c>
      <c r="L426" s="1">
        <f>IFERROR(L427/L428, L427)</f>
        <v>0</v>
      </c>
      <c r="M426" s="1">
        <f>IFERROR(M427/M428, M427)</f>
        <v>0</v>
      </c>
      <c r="N426" s="1">
        <f>IFERROR(N427/N428, N427)</f>
        <v>0</v>
      </c>
      <c r="O426" s="1">
        <f>IFERROR(O427/O428, O427)</f>
        <v>0</v>
      </c>
      <c r="P426" s="1">
        <f>IFERROR(P427/P428, P427)</f>
        <v>0</v>
      </c>
      <c r="Q426" s="1">
        <f>IFERROR(Q427/Q428, Q427)</f>
        <v>0</v>
      </c>
    </row>
    <row r="427" spans="2:17" outlineLevel="2">
      <c r="C427" t="s">
        <v>10</v>
      </c>
      <c r="D427">
        <f>COUNTIF(D429:D429, "1")</f>
        <v>0</v>
      </c>
      <c r="E427">
        <f>COUNTIF(E429:E429, "1")</f>
        <v>0</v>
      </c>
      <c r="F427">
        <f>COUNTIF(F429:F429, "1")</f>
        <v>0</v>
      </c>
      <c r="G427">
        <f>COUNTIF(G429:G429, "1")</f>
        <v>0</v>
      </c>
      <c r="H427">
        <f>COUNTIF(H429:H429, "1")</f>
        <v>0</v>
      </c>
      <c r="I427">
        <f>COUNTIF(I429:I429, "1")</f>
        <v>0</v>
      </c>
      <c r="J427">
        <f>COUNTIF(J429:J429, "1")</f>
        <v>0</v>
      </c>
      <c r="K427">
        <f>COUNTIF(K429:K429, "1")</f>
        <v>0</v>
      </c>
      <c r="L427">
        <f>COUNTIF(L429:L429, "1")</f>
        <v>0</v>
      </c>
      <c r="M427">
        <f>COUNTIF(M429:M429, "1")</f>
        <v>0</v>
      </c>
      <c r="N427">
        <f>COUNTIF(N429:N429, "1")</f>
        <v>0</v>
      </c>
      <c r="O427">
        <f>COUNTIF(O429:O429, "1")</f>
        <v>0</v>
      </c>
      <c r="P427">
        <f>COUNTIF(P429:P429, "1")</f>
        <v>0</v>
      </c>
      <c r="Q427">
        <f>COUNTIF(Q429:Q429, "1")</f>
        <v>0</v>
      </c>
    </row>
    <row r="428" spans="2:17" outlineLevel="2">
      <c r="C428" t="s">
        <v>12</v>
      </c>
      <c r="D428">
        <f>COUNTIF(D429:D429, "0")</f>
        <v>0</v>
      </c>
      <c r="E428">
        <f>COUNTIF(E429:E429, "0")</f>
        <v>0</v>
      </c>
      <c r="F428">
        <f>COUNTIF(F429:F429, "0")</f>
        <v>0</v>
      </c>
      <c r="G428">
        <f>COUNTIF(G429:G429, "0")</f>
        <v>0</v>
      </c>
      <c r="H428">
        <f>COUNTIF(H429:H429, "0")</f>
        <v>0</v>
      </c>
      <c r="I428">
        <f>COUNTIF(I429:I429, "0")</f>
        <v>0</v>
      </c>
      <c r="J428">
        <f>COUNTIF(J429:J429, "0")</f>
        <v>0</v>
      </c>
      <c r="K428">
        <f>COUNTIF(K429:K429, "0")</f>
        <v>0</v>
      </c>
      <c r="L428">
        <f>COUNTIF(L429:L429, "0")</f>
        <v>0</v>
      </c>
      <c r="M428">
        <f>COUNTIF(M429:M429, "0")</f>
        <v>0</v>
      </c>
      <c r="N428">
        <f>COUNTIF(N429:N429, "0")</f>
        <v>0</v>
      </c>
      <c r="O428">
        <f>COUNTIF(O429:O429, "0")</f>
        <v>0</v>
      </c>
      <c r="P428">
        <f>COUNTIF(P429:P429, "0")</f>
        <v>0</v>
      </c>
      <c r="Q428">
        <f>COUNTIF(Q429:Q429, "0")</f>
        <v>0</v>
      </c>
    </row>
    <row r="429" spans="2:17" outlineLevel="2">
      <c r="B429" t="s">
        <v>68</v>
      </c>
      <c r="C429" t="s">
        <v>35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2:17" s="2" customFormat="1">
      <c r="B430" s="2" t="s">
        <v>69</v>
      </c>
      <c r="D430" s="2">
        <f>IFERROR(AVERAGE(D433,D444,D451,D482,D489,D516,D541), 0)</f>
        <v>0</v>
      </c>
      <c r="E430" s="2">
        <f>IFERROR(AVERAGE(E433,E444,E451,E482,E489,E516,E541), 0)</f>
        <v>0</v>
      </c>
      <c r="F430" s="2">
        <f>IFERROR(AVERAGE(F433,F444,F451,F482,F489,F516,F541), 0)</f>
        <v>0</v>
      </c>
      <c r="G430" s="2">
        <f>IFERROR(AVERAGE(G433,G444,G451,G482,G489,G516,G541), 0)</f>
        <v>0</v>
      </c>
      <c r="H430" s="2">
        <f>IFERROR(AVERAGE(H433,H444,H451,H482,H489,H516,H541), 0)</f>
        <v>0</v>
      </c>
      <c r="I430" s="2">
        <f>IFERROR(AVERAGE(I433,I444,I451,I482,I489,I516,I541), 0)</f>
        <v>0</v>
      </c>
      <c r="J430" s="2">
        <f>IFERROR(AVERAGE(J433,J444,J451,J482,J489,J516,J541), 0)</f>
        <v>0</v>
      </c>
      <c r="K430" s="2">
        <f>IFERROR(AVERAGE(K433,K444,K451,K482,K489,K516,K541), 0)</f>
        <v>0</v>
      </c>
      <c r="L430" s="2">
        <f>IFERROR(AVERAGE(L433,L444,L451,L482,L489,L516,L541), 0)</f>
        <v>0</v>
      </c>
      <c r="M430" s="2">
        <f>IFERROR(AVERAGE(M433,M444,M451,M482,M489,M516,M541), 0)</f>
        <v>0</v>
      </c>
      <c r="N430" s="2">
        <f>IFERROR(AVERAGE(N433,N444,N451,N482,N489,N516,N541), 0)</f>
        <v>0</v>
      </c>
      <c r="O430" s="2">
        <f>IFERROR(AVERAGE(O433,O444,O451,O482,O489,O516,O541), 0)</f>
        <v>0</v>
      </c>
      <c r="P430" s="2">
        <f>IFERROR(AVERAGE(P433,P444,P451,P482,P489,P516,P541), 0)</f>
        <v>0</v>
      </c>
      <c r="Q430" s="2">
        <f>IFERROR(AVERAGE(Q433,Q444,Q451,Q482,Q489,Q516,Q541), 0)</f>
        <v>0</v>
      </c>
    </row>
    <row r="431" spans="2:17" outlineLevel="2">
      <c r="B431" t="s">
        <v>3</v>
      </c>
      <c r="D431">
        <f>D434+D445+D452+D483+D490+D517+D542</f>
        <v>0</v>
      </c>
      <c r="E431">
        <f>E434+E445+E452+E483+E490+E517+E542</f>
        <v>0</v>
      </c>
      <c r="F431">
        <f>F434+F445+F452+F483+F490+F517+F542</f>
        <v>0</v>
      </c>
      <c r="G431">
        <f>G434+G445+G452+G483+G490+G517+G542</f>
        <v>0</v>
      </c>
      <c r="H431">
        <f>H434+H445+H452+H483+H490+H517+H542</f>
        <v>0</v>
      </c>
      <c r="I431">
        <f>I434+I445+I452+I483+I490+I517+I542</f>
        <v>0</v>
      </c>
      <c r="J431">
        <f>J434+J445+J452+J483+J490+J517+J542</f>
        <v>0</v>
      </c>
      <c r="K431">
        <f>K434+K445+K452+K483+K490+K517+K542</f>
        <v>0</v>
      </c>
      <c r="L431">
        <f>L434+L445+L452+L483+L490+L517+L542</f>
        <v>0</v>
      </c>
      <c r="M431">
        <f>M434+M445+M452+M483+M490+M517+M542</f>
        <v>0</v>
      </c>
      <c r="N431">
        <f>N434+N445+N452+N483+N490+N517+N542</f>
        <v>0</v>
      </c>
      <c r="O431">
        <f>O434+O445+O452+O483+O490+O517+O542</f>
        <v>0</v>
      </c>
      <c r="P431">
        <f>P434+P445+P452+P483+P490+P517+P542</f>
        <v>0</v>
      </c>
      <c r="Q431">
        <f>Q434+Q445+Q452+Q483+Q490+Q517+Q542</f>
        <v>0</v>
      </c>
    </row>
    <row r="432" spans="2:17" outlineLevel="2">
      <c r="B432" t="s">
        <v>4</v>
      </c>
      <c r="D432">
        <f>D435+D446+D453+D484+D491+D518+D543</f>
        <v>0</v>
      </c>
      <c r="E432">
        <f>E435+E446+E453+E484+E491+E518+E543</f>
        <v>0</v>
      </c>
      <c r="F432">
        <f>F435+F446+F453+F484+F491+F518+F543</f>
        <v>0</v>
      </c>
      <c r="G432">
        <f>G435+G446+G453+G484+G491+G518+G543</f>
        <v>0</v>
      </c>
      <c r="H432">
        <f>H435+H446+H453+H484+H491+H518+H543</f>
        <v>0</v>
      </c>
      <c r="I432">
        <f>I435+I446+I453+I484+I491+I518+I543</f>
        <v>0</v>
      </c>
      <c r="J432">
        <f>J435+J446+J453+J484+J491+J518+J543</f>
        <v>0</v>
      </c>
      <c r="K432">
        <f>K435+K446+K453+K484+K491+K518+K543</f>
        <v>0</v>
      </c>
      <c r="L432">
        <f>L435+L446+L453+L484+L491+L518+L543</f>
        <v>0</v>
      </c>
      <c r="M432">
        <f>M435+M446+M453+M484+M491+M518+M543</f>
        <v>0</v>
      </c>
      <c r="N432">
        <f>N435+N446+N453+N484+N491+N518+N543</f>
        <v>0</v>
      </c>
      <c r="O432">
        <f>O435+O446+O453+O484+O491+O518+O543</f>
        <v>0</v>
      </c>
      <c r="P432">
        <f>P435+P446+P453+P484+P491+P518+P543</f>
        <v>0</v>
      </c>
      <c r="Q432">
        <f>Q435+Q446+Q453+Q484+Q491+Q518+Q543</f>
        <v>0</v>
      </c>
    </row>
    <row r="433" spans="2:17" s="3" customFormat="1">
      <c r="B433" s="3" t="s">
        <v>70</v>
      </c>
      <c r="C433" s="3" t="s">
        <v>8</v>
      </c>
      <c r="D433" s="3">
        <f>IFERROR(AVERAGE(D436,D440), 0)</f>
        <v>0</v>
      </c>
      <c r="E433" s="3">
        <f>IFERROR(AVERAGE(E436,E440), 0)</f>
        <v>0</v>
      </c>
      <c r="F433" s="3">
        <f>IFERROR(AVERAGE(F436,F440), 0)</f>
        <v>0</v>
      </c>
      <c r="G433" s="3">
        <f>IFERROR(AVERAGE(G436,G440), 0)</f>
        <v>0</v>
      </c>
      <c r="H433" s="3">
        <f>IFERROR(AVERAGE(H436,H440), 0)</f>
        <v>0</v>
      </c>
      <c r="I433" s="3">
        <f>IFERROR(AVERAGE(I436,I440), 0)</f>
        <v>0</v>
      </c>
      <c r="J433" s="3">
        <f>IFERROR(AVERAGE(J436,J440), 0)</f>
        <v>0</v>
      </c>
      <c r="K433" s="3">
        <f>IFERROR(AVERAGE(K436,K440), 0)</f>
        <v>0</v>
      </c>
      <c r="L433" s="3">
        <f>IFERROR(AVERAGE(L436,L440), 0)</f>
        <v>0</v>
      </c>
      <c r="M433" s="3">
        <f>IFERROR(AVERAGE(M436,M440), 0)</f>
        <v>0</v>
      </c>
      <c r="N433" s="3">
        <f>IFERROR(AVERAGE(N436,N440), 0)</f>
        <v>0</v>
      </c>
      <c r="O433" s="3">
        <f>IFERROR(AVERAGE(O436,O440), 0)</f>
        <v>0</v>
      </c>
      <c r="P433" s="3">
        <f>IFERROR(AVERAGE(P436,P440), 0)</f>
        <v>0</v>
      </c>
      <c r="Q433" s="3">
        <f>IFERROR(AVERAGE(Q436,Q440), 0)</f>
        <v>0</v>
      </c>
    </row>
    <row r="434" spans="2:17" outlineLevel="2">
      <c r="B434" s="4" t="s">
        <v>9</v>
      </c>
      <c r="D434">
        <f>E437+E441</f>
        <v>0</v>
      </c>
      <c r="E434">
        <f>F437+F441</f>
        <v>0</v>
      </c>
      <c r="F434">
        <f>G437+G441</f>
        <v>0</v>
      </c>
      <c r="G434">
        <f>H437+H441</f>
        <v>0</v>
      </c>
      <c r="H434">
        <f>I437+I441</f>
        <v>0</v>
      </c>
      <c r="I434">
        <f>J437+J441</f>
        <v>0</v>
      </c>
      <c r="J434">
        <f>K437+K441</f>
        <v>0</v>
      </c>
      <c r="K434">
        <f>L437+L441</f>
        <v>0</v>
      </c>
      <c r="L434">
        <f>M437+M441</f>
        <v>0</v>
      </c>
      <c r="M434">
        <f>N437+N441</f>
        <v>0</v>
      </c>
      <c r="N434">
        <f>O437+O441</f>
        <v>0</v>
      </c>
      <c r="O434">
        <f>P437+P441</f>
        <v>0</v>
      </c>
      <c r="P434">
        <f>Q437+Q441</f>
        <v>0</v>
      </c>
      <c r="Q434">
        <f>R437+R441</f>
        <v>0</v>
      </c>
    </row>
    <row r="435" spans="2:17" outlineLevel="2">
      <c r="B435" s="4" t="s">
        <v>10</v>
      </c>
      <c r="D435">
        <f>E438+E442</f>
        <v>0</v>
      </c>
      <c r="E435">
        <f>F438+F442</f>
        <v>0</v>
      </c>
      <c r="F435">
        <f>G438+G442</f>
        <v>0</v>
      </c>
      <c r="G435">
        <f>H438+H442</f>
        <v>0</v>
      </c>
      <c r="H435">
        <f>I438+I442</f>
        <v>0</v>
      </c>
      <c r="I435">
        <f>J438+J442</f>
        <v>0</v>
      </c>
      <c r="J435">
        <f>K438+K442</f>
        <v>0</v>
      </c>
      <c r="K435">
        <f>L438+L442</f>
        <v>0</v>
      </c>
      <c r="L435">
        <f>M438+M442</f>
        <v>0</v>
      </c>
      <c r="M435">
        <f>N438+N442</f>
        <v>0</v>
      </c>
      <c r="N435">
        <f>O438+O442</f>
        <v>0</v>
      </c>
      <c r="O435">
        <f>P438+P442</f>
        <v>0</v>
      </c>
      <c r="P435">
        <f>Q438+Q442</f>
        <v>0</v>
      </c>
      <c r="Q435">
        <f>R438+R442</f>
        <v>0</v>
      </c>
    </row>
    <row r="436" spans="2:17" s="5" customFormat="1" outlineLevel="1">
      <c r="C436" s="5" t="s">
        <v>71</v>
      </c>
      <c r="D436" s="1">
        <f>IFERROR(D437/D438, D437)</f>
        <v>0</v>
      </c>
      <c r="E436" s="1">
        <f>IFERROR(E437/E438, E437)</f>
        <v>0</v>
      </c>
      <c r="F436" s="1">
        <f>IFERROR(F437/F438, F437)</f>
        <v>0</v>
      </c>
      <c r="G436" s="1">
        <f>IFERROR(G437/G438, G437)</f>
        <v>0</v>
      </c>
      <c r="H436" s="1">
        <f>IFERROR(H437/H438, H437)</f>
        <v>0</v>
      </c>
      <c r="I436" s="1">
        <f>IFERROR(I437/I438, I437)</f>
        <v>0</v>
      </c>
      <c r="J436" s="1">
        <f>IFERROR(J437/J438, J437)</f>
        <v>0</v>
      </c>
      <c r="K436" s="1">
        <f>IFERROR(K437/K438, K437)</f>
        <v>0</v>
      </c>
      <c r="L436" s="1">
        <f>IFERROR(L437/L438, L437)</f>
        <v>0</v>
      </c>
      <c r="M436" s="1">
        <f>IFERROR(M437/M438, M437)</f>
        <v>0</v>
      </c>
      <c r="N436" s="1">
        <f>IFERROR(N437/N438, N437)</f>
        <v>0</v>
      </c>
      <c r="O436" s="1">
        <f>IFERROR(O437/O438, O437)</f>
        <v>0</v>
      </c>
      <c r="P436" s="1">
        <f>IFERROR(P437/P438, P437)</f>
        <v>0</v>
      </c>
      <c r="Q436" s="1">
        <f>IFERROR(Q437/Q438, Q437)</f>
        <v>0</v>
      </c>
    </row>
    <row r="437" spans="2:17" outlineLevel="2">
      <c r="C437" t="s">
        <v>10</v>
      </c>
      <c r="D437">
        <f>COUNTIF(D439:D439, "1")</f>
        <v>0</v>
      </c>
      <c r="E437">
        <f>COUNTIF(E439:E439, "1")</f>
        <v>0</v>
      </c>
      <c r="F437">
        <f>COUNTIF(F439:F439, "1")</f>
        <v>0</v>
      </c>
      <c r="G437">
        <f>COUNTIF(G439:G439, "1")</f>
        <v>0</v>
      </c>
      <c r="H437">
        <f>COUNTIF(H439:H439, "1")</f>
        <v>0</v>
      </c>
      <c r="I437">
        <f>COUNTIF(I439:I439, "1")</f>
        <v>0</v>
      </c>
      <c r="J437">
        <f>COUNTIF(J439:J439, "1")</f>
        <v>0</v>
      </c>
      <c r="K437">
        <f>COUNTIF(K439:K439, "1")</f>
        <v>0</v>
      </c>
      <c r="L437">
        <f>COUNTIF(L439:L439, "1")</f>
        <v>0</v>
      </c>
      <c r="M437">
        <f>COUNTIF(M439:M439, "1")</f>
        <v>0</v>
      </c>
      <c r="N437">
        <f>COUNTIF(N439:N439, "1")</f>
        <v>0</v>
      </c>
      <c r="O437">
        <f>COUNTIF(O439:O439, "1")</f>
        <v>0</v>
      </c>
      <c r="P437">
        <f>COUNTIF(P439:P439, "1")</f>
        <v>0</v>
      </c>
      <c r="Q437">
        <f>COUNTIF(Q439:Q439, "1")</f>
        <v>0</v>
      </c>
    </row>
    <row r="438" spans="2:17" outlineLevel="2">
      <c r="C438" t="s">
        <v>12</v>
      </c>
      <c r="D438">
        <f>COUNTIF(D439:D439, "0")</f>
        <v>0</v>
      </c>
      <c r="E438">
        <f>COUNTIF(E439:E439, "0")</f>
        <v>0</v>
      </c>
      <c r="F438">
        <f>COUNTIF(F439:F439, "0")</f>
        <v>0</v>
      </c>
      <c r="G438">
        <f>COUNTIF(G439:G439, "0")</f>
        <v>0</v>
      </c>
      <c r="H438">
        <f>COUNTIF(H439:H439, "0")</f>
        <v>0</v>
      </c>
      <c r="I438">
        <f>COUNTIF(I439:I439, "0")</f>
        <v>0</v>
      </c>
      <c r="J438">
        <f>COUNTIF(J439:J439, "0")</f>
        <v>0</v>
      </c>
      <c r="K438">
        <f>COUNTIF(K439:K439, "0")</f>
        <v>0</v>
      </c>
      <c r="L438">
        <f>COUNTIF(L439:L439, "0")</f>
        <v>0</v>
      </c>
      <c r="M438">
        <f>COUNTIF(M439:M439, "0")</f>
        <v>0</v>
      </c>
      <c r="N438">
        <f>COUNTIF(N439:N439, "0")</f>
        <v>0</v>
      </c>
      <c r="O438">
        <f>COUNTIF(O439:O439, "0")</f>
        <v>0</v>
      </c>
      <c r="P438">
        <f>COUNTIF(P439:P439, "0")</f>
        <v>0</v>
      </c>
      <c r="Q438">
        <f>COUNTIF(Q439:Q439, "0")</f>
        <v>0</v>
      </c>
    </row>
    <row r="439" spans="2:17" outlineLevel="2">
      <c r="B439" t="s">
        <v>72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2:17" s="5" customFormat="1" outlineLevel="1">
      <c r="C440" s="5" t="s">
        <v>73</v>
      </c>
      <c r="D440" s="1">
        <f>IFERROR(D441/D442, D441)</f>
        <v>0</v>
      </c>
      <c r="E440" s="1">
        <f>IFERROR(E441/E442, E441)</f>
        <v>0</v>
      </c>
      <c r="F440" s="1">
        <f>IFERROR(F441/F442, F441)</f>
        <v>0</v>
      </c>
      <c r="G440" s="1">
        <f>IFERROR(G441/G442, G441)</f>
        <v>0</v>
      </c>
      <c r="H440" s="1">
        <f>IFERROR(H441/H442, H441)</f>
        <v>0</v>
      </c>
      <c r="I440" s="1">
        <f>IFERROR(I441/I442, I441)</f>
        <v>0</v>
      </c>
      <c r="J440" s="1">
        <f>IFERROR(J441/J442, J441)</f>
        <v>0</v>
      </c>
      <c r="K440" s="1">
        <f>IFERROR(K441/K442, K441)</f>
        <v>0</v>
      </c>
      <c r="L440" s="1">
        <f>IFERROR(L441/L442, L441)</f>
        <v>0</v>
      </c>
      <c r="M440" s="1">
        <f>IFERROR(M441/M442, M441)</f>
        <v>0</v>
      </c>
      <c r="N440" s="1">
        <f>IFERROR(N441/N442, N441)</f>
        <v>0</v>
      </c>
      <c r="O440" s="1">
        <f>IFERROR(O441/O442, O441)</f>
        <v>0</v>
      </c>
      <c r="P440" s="1">
        <f>IFERROR(P441/P442, P441)</f>
        <v>0</v>
      </c>
      <c r="Q440" s="1">
        <f>IFERROR(Q441/Q442, Q441)</f>
        <v>0</v>
      </c>
    </row>
    <row r="441" spans="2:17" outlineLevel="2">
      <c r="C441" t="s">
        <v>10</v>
      </c>
      <c r="D441">
        <f>COUNTIF(D443:D443, "1")</f>
        <v>0</v>
      </c>
      <c r="E441">
        <f>COUNTIF(E443:E443, "1")</f>
        <v>0</v>
      </c>
      <c r="F441">
        <f>COUNTIF(F443:F443, "1")</f>
        <v>0</v>
      </c>
      <c r="G441">
        <f>COUNTIF(G443:G443, "1")</f>
        <v>0</v>
      </c>
      <c r="H441">
        <f>COUNTIF(H443:H443, "1")</f>
        <v>0</v>
      </c>
      <c r="I441">
        <f>COUNTIF(I443:I443, "1")</f>
        <v>0</v>
      </c>
      <c r="J441">
        <f>COUNTIF(J443:J443, "1")</f>
        <v>0</v>
      </c>
      <c r="K441">
        <f>COUNTIF(K443:K443, "1")</f>
        <v>0</v>
      </c>
      <c r="L441">
        <f>COUNTIF(L443:L443, "1")</f>
        <v>0</v>
      </c>
      <c r="M441">
        <f>COUNTIF(M443:M443, "1")</f>
        <v>0</v>
      </c>
      <c r="N441">
        <f>COUNTIF(N443:N443, "1")</f>
        <v>0</v>
      </c>
      <c r="O441">
        <f>COUNTIF(O443:O443, "1")</f>
        <v>0</v>
      </c>
      <c r="P441">
        <f>COUNTIF(P443:P443, "1")</f>
        <v>0</v>
      </c>
      <c r="Q441">
        <f>COUNTIF(Q443:Q443, "1")</f>
        <v>0</v>
      </c>
    </row>
    <row r="442" spans="2:17" outlineLevel="2">
      <c r="C442" t="s">
        <v>12</v>
      </c>
      <c r="D442">
        <f>COUNTIF(D443:D443, "0")</f>
        <v>0</v>
      </c>
      <c r="E442">
        <f>COUNTIF(E443:E443, "0")</f>
        <v>0</v>
      </c>
      <c r="F442">
        <f>COUNTIF(F443:F443, "0")</f>
        <v>0</v>
      </c>
      <c r="G442">
        <f>COUNTIF(G443:G443, "0")</f>
        <v>0</v>
      </c>
      <c r="H442">
        <f>COUNTIF(H443:H443, "0")</f>
        <v>0</v>
      </c>
      <c r="I442">
        <f>COUNTIF(I443:I443, "0")</f>
        <v>0</v>
      </c>
      <c r="J442">
        <f>COUNTIF(J443:J443, "0")</f>
        <v>0</v>
      </c>
      <c r="K442">
        <f>COUNTIF(K443:K443, "0")</f>
        <v>0</v>
      </c>
      <c r="L442">
        <f>COUNTIF(L443:L443, "0")</f>
        <v>0</v>
      </c>
      <c r="M442">
        <f>COUNTIF(M443:M443, "0")</f>
        <v>0</v>
      </c>
      <c r="N442">
        <f>COUNTIF(N443:N443, "0")</f>
        <v>0</v>
      </c>
      <c r="O442">
        <f>COUNTIF(O443:O443, "0")</f>
        <v>0</v>
      </c>
      <c r="P442">
        <f>COUNTIF(P443:P443, "0")</f>
        <v>0</v>
      </c>
      <c r="Q442">
        <f>COUNTIF(Q443:Q443, "0")</f>
        <v>0</v>
      </c>
    </row>
    <row r="443" spans="2:17" outlineLevel="2">
      <c r="B443" t="s">
        <v>74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 s="3" customFormat="1">
      <c r="B444" s="3" t="s">
        <v>75</v>
      </c>
      <c r="C444" s="3" t="s">
        <v>8</v>
      </c>
      <c r="D444" s="3">
        <f>IFERROR(AVERAGE(D447), 0)</f>
        <v>0</v>
      </c>
      <c r="E444" s="3">
        <f>IFERROR(AVERAGE(E447), 0)</f>
        <v>0</v>
      </c>
      <c r="F444" s="3">
        <f>IFERROR(AVERAGE(F447), 0)</f>
        <v>0</v>
      </c>
      <c r="G444" s="3">
        <f>IFERROR(AVERAGE(G447), 0)</f>
        <v>0</v>
      </c>
      <c r="H444" s="3">
        <f>IFERROR(AVERAGE(H447), 0)</f>
        <v>0</v>
      </c>
      <c r="I444" s="3">
        <f>IFERROR(AVERAGE(I447), 0)</f>
        <v>0</v>
      </c>
      <c r="J444" s="3">
        <f>IFERROR(AVERAGE(J447), 0)</f>
        <v>0</v>
      </c>
      <c r="K444" s="3">
        <f>IFERROR(AVERAGE(K447), 0)</f>
        <v>0</v>
      </c>
      <c r="L444" s="3">
        <f>IFERROR(AVERAGE(L447), 0)</f>
        <v>0</v>
      </c>
      <c r="M444" s="3">
        <f>IFERROR(AVERAGE(M447), 0)</f>
        <v>0</v>
      </c>
      <c r="N444" s="3">
        <f>IFERROR(AVERAGE(N447), 0)</f>
        <v>0</v>
      </c>
      <c r="O444" s="3">
        <f>IFERROR(AVERAGE(O447), 0)</f>
        <v>0</v>
      </c>
      <c r="P444" s="3">
        <f>IFERROR(AVERAGE(P447), 0)</f>
        <v>0</v>
      </c>
      <c r="Q444" s="3">
        <f>IFERROR(AVERAGE(Q447), 0)</f>
        <v>0</v>
      </c>
    </row>
    <row r="445" spans="2:17" outlineLevel="2">
      <c r="B445" s="4" t="s">
        <v>9</v>
      </c>
      <c r="D445">
        <f>E448</f>
        <v>0</v>
      </c>
      <c r="E445">
        <f>F448</f>
        <v>0</v>
      </c>
      <c r="F445">
        <f>G448</f>
        <v>0</v>
      </c>
      <c r="G445">
        <f>H448</f>
        <v>0</v>
      </c>
      <c r="H445">
        <f>I448</f>
        <v>0</v>
      </c>
      <c r="I445">
        <f>J448</f>
        <v>0</v>
      </c>
      <c r="J445">
        <f>K448</f>
        <v>0</v>
      </c>
      <c r="K445">
        <f>L448</f>
        <v>0</v>
      </c>
      <c r="L445">
        <f>M448</f>
        <v>0</v>
      </c>
      <c r="M445">
        <f>N448</f>
        <v>0</v>
      </c>
      <c r="N445">
        <f>O448</f>
        <v>0</v>
      </c>
      <c r="O445">
        <f>P448</f>
        <v>0</v>
      </c>
      <c r="P445">
        <f>Q448</f>
        <v>0</v>
      </c>
      <c r="Q445">
        <f>R448</f>
        <v>0</v>
      </c>
    </row>
    <row r="446" spans="2:17" outlineLevel="2">
      <c r="B446" s="4" t="s">
        <v>10</v>
      </c>
      <c r="D446">
        <f>E449</f>
        <v>0</v>
      </c>
      <c r="E446">
        <f>F449</f>
        <v>0</v>
      </c>
      <c r="F446">
        <f>G449</f>
        <v>0</v>
      </c>
      <c r="G446">
        <f>H449</f>
        <v>0</v>
      </c>
      <c r="H446">
        <f>I449</f>
        <v>0</v>
      </c>
      <c r="I446">
        <f>J449</f>
        <v>0</v>
      </c>
      <c r="J446">
        <f>K449</f>
        <v>0</v>
      </c>
      <c r="K446">
        <f>L449</f>
        <v>0</v>
      </c>
      <c r="L446">
        <f>M449</f>
        <v>0</v>
      </c>
      <c r="M446">
        <f>N449</f>
        <v>0</v>
      </c>
      <c r="N446">
        <f>O449</f>
        <v>0</v>
      </c>
      <c r="O446">
        <f>P449</f>
        <v>0</v>
      </c>
      <c r="P446">
        <f>Q449</f>
        <v>0</v>
      </c>
      <c r="Q446">
        <f>R449</f>
        <v>0</v>
      </c>
    </row>
    <row r="447" spans="2:17" s="5" customFormat="1" outlineLevel="1">
      <c r="C447" s="5" t="s">
        <v>76</v>
      </c>
      <c r="D447" s="1">
        <f>IFERROR(D448/D449, D448)</f>
        <v>0</v>
      </c>
      <c r="E447" s="1">
        <f>IFERROR(E448/E449, E448)</f>
        <v>0</v>
      </c>
      <c r="F447" s="1">
        <f>IFERROR(F448/F449, F448)</f>
        <v>0</v>
      </c>
      <c r="G447" s="1">
        <f>IFERROR(G448/G449, G448)</f>
        <v>0</v>
      </c>
      <c r="H447" s="1">
        <f>IFERROR(H448/H449, H448)</f>
        <v>0</v>
      </c>
      <c r="I447" s="1">
        <f>IFERROR(I448/I449, I448)</f>
        <v>0</v>
      </c>
      <c r="J447" s="1">
        <f>IFERROR(J448/J449, J448)</f>
        <v>0</v>
      </c>
      <c r="K447" s="1">
        <f>IFERROR(K448/K449, K448)</f>
        <v>0</v>
      </c>
      <c r="L447" s="1">
        <f>IFERROR(L448/L449, L448)</f>
        <v>0</v>
      </c>
      <c r="M447" s="1">
        <f>IFERROR(M448/M449, M448)</f>
        <v>0</v>
      </c>
      <c r="N447" s="1">
        <f>IFERROR(N448/N449, N448)</f>
        <v>0</v>
      </c>
      <c r="O447" s="1">
        <f>IFERROR(O448/O449, O448)</f>
        <v>0</v>
      </c>
      <c r="P447" s="1">
        <f>IFERROR(P448/P449, P448)</f>
        <v>0</v>
      </c>
      <c r="Q447" s="1">
        <f>IFERROR(Q448/Q449, Q448)</f>
        <v>0</v>
      </c>
    </row>
    <row r="448" spans="2:17" outlineLevel="2">
      <c r="C448" t="s">
        <v>10</v>
      </c>
      <c r="D448">
        <f>COUNTIF(D450:D450, "1")</f>
        <v>0</v>
      </c>
      <c r="E448">
        <f>COUNTIF(E450:E450, "1")</f>
        <v>0</v>
      </c>
      <c r="F448">
        <f>COUNTIF(F450:F450, "1")</f>
        <v>0</v>
      </c>
      <c r="G448">
        <f>COUNTIF(G450:G450, "1")</f>
        <v>0</v>
      </c>
      <c r="H448">
        <f>COUNTIF(H450:H450, "1")</f>
        <v>0</v>
      </c>
      <c r="I448">
        <f>COUNTIF(I450:I450, "1")</f>
        <v>0</v>
      </c>
      <c r="J448">
        <f>COUNTIF(J450:J450, "1")</f>
        <v>0</v>
      </c>
      <c r="K448">
        <f>COUNTIF(K450:K450, "1")</f>
        <v>0</v>
      </c>
      <c r="L448">
        <f>COUNTIF(L450:L450, "1")</f>
        <v>0</v>
      </c>
      <c r="M448">
        <f>COUNTIF(M450:M450, "1")</f>
        <v>0</v>
      </c>
      <c r="N448">
        <f>COUNTIF(N450:N450, "1")</f>
        <v>0</v>
      </c>
      <c r="O448">
        <f>COUNTIF(O450:O450, "1")</f>
        <v>0</v>
      </c>
      <c r="P448">
        <f>COUNTIF(P450:P450, "1")</f>
        <v>0</v>
      </c>
      <c r="Q448">
        <f>COUNTIF(Q450:Q450, "1")</f>
        <v>0</v>
      </c>
    </row>
    <row r="449" spans="2:17" outlineLevel="2">
      <c r="C449" t="s">
        <v>12</v>
      </c>
      <c r="D449">
        <f>COUNTIF(D450:D450, "0")</f>
        <v>0</v>
      </c>
      <c r="E449">
        <f>COUNTIF(E450:E450, "0")</f>
        <v>0</v>
      </c>
      <c r="F449">
        <f>COUNTIF(F450:F450, "0")</f>
        <v>0</v>
      </c>
      <c r="G449">
        <f>COUNTIF(G450:G450, "0")</f>
        <v>0</v>
      </c>
      <c r="H449">
        <f>COUNTIF(H450:H450, "0")</f>
        <v>0</v>
      </c>
      <c r="I449">
        <f>COUNTIF(I450:I450, "0")</f>
        <v>0</v>
      </c>
      <c r="J449">
        <f>COUNTIF(J450:J450, "0")</f>
        <v>0</v>
      </c>
      <c r="K449">
        <f>COUNTIF(K450:K450, "0")</f>
        <v>0</v>
      </c>
      <c r="L449">
        <f>COUNTIF(L450:L450, "0")</f>
        <v>0</v>
      </c>
      <c r="M449">
        <f>COUNTIF(M450:M450, "0")</f>
        <v>0</v>
      </c>
      <c r="N449">
        <f>COUNTIF(N450:N450, "0")</f>
        <v>0</v>
      </c>
      <c r="O449">
        <f>COUNTIF(O450:O450, "0")</f>
        <v>0</v>
      </c>
      <c r="P449">
        <f>COUNTIF(P450:P450, "0")</f>
        <v>0</v>
      </c>
      <c r="Q449">
        <f>COUNTIF(Q450:Q450, "0")</f>
        <v>0</v>
      </c>
    </row>
    <row r="450" spans="2:17" outlineLevel="2">
      <c r="B450" t="s">
        <v>77</v>
      </c>
      <c r="C450" t="s">
        <v>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2:17" s="3" customFormat="1">
      <c r="B451" s="3" t="s">
        <v>79</v>
      </c>
      <c r="C451" s="3" t="s">
        <v>8</v>
      </c>
      <c r="D451" s="3">
        <f>IFERROR(AVERAGE(D454,D474), 0)</f>
        <v>0</v>
      </c>
      <c r="E451" s="3">
        <f>IFERROR(AVERAGE(E454,E474), 0)</f>
        <v>0</v>
      </c>
      <c r="F451" s="3">
        <f>IFERROR(AVERAGE(F454,F474), 0)</f>
        <v>0</v>
      </c>
      <c r="G451" s="3">
        <f>IFERROR(AVERAGE(G454,G474), 0)</f>
        <v>0</v>
      </c>
      <c r="H451" s="3">
        <f>IFERROR(AVERAGE(H454,H474), 0)</f>
        <v>0</v>
      </c>
      <c r="I451" s="3">
        <f>IFERROR(AVERAGE(I454,I474), 0)</f>
        <v>0</v>
      </c>
      <c r="J451" s="3">
        <f>IFERROR(AVERAGE(J454,J474), 0)</f>
        <v>0</v>
      </c>
      <c r="K451" s="3">
        <f>IFERROR(AVERAGE(K454,K474), 0)</f>
        <v>0</v>
      </c>
      <c r="L451" s="3">
        <f>IFERROR(AVERAGE(L454,L474), 0)</f>
        <v>0</v>
      </c>
      <c r="M451" s="3">
        <f>IFERROR(AVERAGE(M454,M474), 0)</f>
        <v>0</v>
      </c>
      <c r="N451" s="3">
        <f>IFERROR(AVERAGE(N454,N474), 0)</f>
        <v>0</v>
      </c>
      <c r="O451" s="3">
        <f>IFERROR(AVERAGE(O454,O474), 0)</f>
        <v>0</v>
      </c>
      <c r="P451" s="3">
        <f>IFERROR(AVERAGE(P454,P474), 0)</f>
        <v>0</v>
      </c>
      <c r="Q451" s="3">
        <f>IFERROR(AVERAGE(Q454,Q474), 0)</f>
        <v>0</v>
      </c>
    </row>
    <row r="452" spans="2:17" outlineLevel="2">
      <c r="B452" s="4" t="s">
        <v>9</v>
      </c>
      <c r="D452">
        <f>E455+E475</f>
        <v>0</v>
      </c>
      <c r="E452">
        <f>F455+F475</f>
        <v>0</v>
      </c>
      <c r="F452">
        <f>G455+G475</f>
        <v>0</v>
      </c>
      <c r="G452">
        <f>H455+H475</f>
        <v>0</v>
      </c>
      <c r="H452">
        <f>I455+I475</f>
        <v>0</v>
      </c>
      <c r="I452">
        <f>J455+J475</f>
        <v>0</v>
      </c>
      <c r="J452">
        <f>K455+K475</f>
        <v>0</v>
      </c>
      <c r="K452">
        <f>L455+L475</f>
        <v>0</v>
      </c>
      <c r="L452">
        <f>M455+M475</f>
        <v>0</v>
      </c>
      <c r="M452">
        <f>N455+N475</f>
        <v>0</v>
      </c>
      <c r="N452">
        <f>O455+O475</f>
        <v>0</v>
      </c>
      <c r="O452">
        <f>P455+P475</f>
        <v>0</v>
      </c>
      <c r="P452">
        <f>Q455+Q475</f>
        <v>0</v>
      </c>
      <c r="Q452">
        <f>R455+R475</f>
        <v>0</v>
      </c>
    </row>
    <row r="453" spans="2:17" outlineLevel="2">
      <c r="B453" s="4" t="s">
        <v>10</v>
      </c>
      <c r="D453">
        <f>E456+E476</f>
        <v>0</v>
      </c>
      <c r="E453">
        <f>F456+F476</f>
        <v>0</v>
      </c>
      <c r="F453">
        <f>G456+G476</f>
        <v>0</v>
      </c>
      <c r="G453">
        <f>H456+H476</f>
        <v>0</v>
      </c>
      <c r="H453">
        <f>I456+I476</f>
        <v>0</v>
      </c>
      <c r="I453">
        <f>J456+J476</f>
        <v>0</v>
      </c>
      <c r="J453">
        <f>K456+K476</f>
        <v>0</v>
      </c>
      <c r="K453">
        <f>L456+L476</f>
        <v>0</v>
      </c>
      <c r="L453">
        <f>M456+M476</f>
        <v>0</v>
      </c>
      <c r="M453">
        <f>N456+N476</f>
        <v>0</v>
      </c>
      <c r="N453">
        <f>O456+O476</f>
        <v>0</v>
      </c>
      <c r="O453">
        <f>P456+P476</f>
        <v>0</v>
      </c>
      <c r="P453">
        <f>Q456+Q476</f>
        <v>0</v>
      </c>
      <c r="Q453">
        <f>R456+R476</f>
        <v>0</v>
      </c>
    </row>
    <row r="454" spans="2:17" s="5" customFormat="1" outlineLevel="1">
      <c r="C454" s="5" t="s">
        <v>47</v>
      </c>
      <c r="D454" s="1">
        <f>IFERROR(D455/D456, D455)</f>
        <v>0</v>
      </c>
      <c r="E454" s="1">
        <f>IFERROR(E455/E456, E455)</f>
        <v>0</v>
      </c>
      <c r="F454" s="1">
        <f>IFERROR(F455/F456, F455)</f>
        <v>0</v>
      </c>
      <c r="G454" s="1">
        <f>IFERROR(G455/G456, G455)</f>
        <v>0</v>
      </c>
      <c r="H454" s="1">
        <f>IFERROR(H455/H456, H455)</f>
        <v>0</v>
      </c>
      <c r="I454" s="1">
        <f>IFERROR(I455/I456, I455)</f>
        <v>0</v>
      </c>
      <c r="J454" s="1">
        <f>IFERROR(J455/J456, J455)</f>
        <v>0</v>
      </c>
      <c r="K454" s="1">
        <f>IFERROR(K455/K456, K455)</f>
        <v>0</v>
      </c>
      <c r="L454" s="1">
        <f>IFERROR(L455/L456, L455)</f>
        <v>0</v>
      </c>
      <c r="M454" s="1">
        <f>IFERROR(M455/M456, M455)</f>
        <v>0</v>
      </c>
      <c r="N454" s="1">
        <f>IFERROR(N455/N456, N455)</f>
        <v>0</v>
      </c>
      <c r="O454" s="1">
        <f>IFERROR(O455/O456, O455)</f>
        <v>0</v>
      </c>
      <c r="P454" s="1">
        <f>IFERROR(P455/P456, P455)</f>
        <v>0</v>
      </c>
      <c r="Q454" s="1">
        <f>IFERROR(Q455/Q456, Q455)</f>
        <v>0</v>
      </c>
    </row>
    <row r="455" spans="2:17" outlineLevel="2">
      <c r="C455" t="s">
        <v>10</v>
      </c>
      <c r="D455">
        <f>COUNTIF(D457:D473, "1")</f>
        <v>0</v>
      </c>
      <c r="E455">
        <f>COUNTIF(E457:E473, "1")</f>
        <v>0</v>
      </c>
      <c r="F455">
        <f>COUNTIF(F457:F473, "1")</f>
        <v>0</v>
      </c>
      <c r="G455">
        <f>COUNTIF(G457:G473, "1")</f>
        <v>0</v>
      </c>
      <c r="H455">
        <f>COUNTIF(H457:H473, "1")</f>
        <v>0</v>
      </c>
      <c r="I455">
        <f>COUNTIF(I457:I473, "1")</f>
        <v>0</v>
      </c>
      <c r="J455">
        <f>COUNTIF(J457:J473, "1")</f>
        <v>0</v>
      </c>
      <c r="K455">
        <f>COUNTIF(K457:K473, "1")</f>
        <v>0</v>
      </c>
      <c r="L455">
        <f>COUNTIF(L457:L473, "1")</f>
        <v>0</v>
      </c>
      <c r="M455">
        <f>COUNTIF(M457:M473, "1")</f>
        <v>0</v>
      </c>
      <c r="N455">
        <f>COUNTIF(N457:N473, "1")</f>
        <v>0</v>
      </c>
      <c r="O455">
        <f>COUNTIF(O457:O473, "1")</f>
        <v>0</v>
      </c>
      <c r="P455">
        <f>COUNTIF(P457:P473, "1")</f>
        <v>0</v>
      </c>
      <c r="Q455">
        <f>COUNTIF(Q457:Q473, "1")</f>
        <v>0</v>
      </c>
    </row>
    <row r="456" spans="2:17" outlineLevel="2">
      <c r="C456" t="s">
        <v>12</v>
      </c>
      <c r="D456">
        <f>COUNTIF(D457:D473, "0")</f>
        <v>0</v>
      </c>
      <c r="E456">
        <f>COUNTIF(E457:E473, "0")</f>
        <v>0</v>
      </c>
      <c r="F456">
        <f>COUNTIF(F457:F473, "0")</f>
        <v>0</v>
      </c>
      <c r="G456">
        <f>COUNTIF(G457:G473, "0")</f>
        <v>0</v>
      </c>
      <c r="H456">
        <f>COUNTIF(H457:H473, "0")</f>
        <v>0</v>
      </c>
      <c r="I456">
        <f>COUNTIF(I457:I473, "0")</f>
        <v>0</v>
      </c>
      <c r="J456">
        <f>COUNTIF(J457:J473, "0")</f>
        <v>0</v>
      </c>
      <c r="K456">
        <f>COUNTIF(K457:K473, "0")</f>
        <v>0</v>
      </c>
      <c r="L456">
        <f>COUNTIF(L457:L473, "0")</f>
        <v>0</v>
      </c>
      <c r="M456">
        <f>COUNTIF(M457:M473, "0")</f>
        <v>0</v>
      </c>
      <c r="N456">
        <f>COUNTIF(N457:N473, "0")</f>
        <v>0</v>
      </c>
      <c r="O456">
        <f>COUNTIF(O457:O473, "0")</f>
        <v>0</v>
      </c>
      <c r="P456">
        <f>COUNTIF(P457:P473, "0")</f>
        <v>0</v>
      </c>
      <c r="Q456">
        <f>COUNTIF(Q457:Q473, "0")</f>
        <v>0</v>
      </c>
    </row>
    <row r="457" spans="2:17" outlineLevel="2">
      <c r="B457" t="s">
        <v>48</v>
      </c>
      <c r="C457" t="s">
        <v>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2:17" outlineLevel="2">
      <c r="B458" t="s">
        <v>48</v>
      </c>
      <c r="C458" t="s">
        <v>18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2:17" outlineLevel="2">
      <c r="B459" t="s">
        <v>48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2:17" outlineLevel="2">
      <c r="B460" t="s">
        <v>48</v>
      </c>
      <c r="C460" t="s">
        <v>21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2:17" outlineLevel="2">
      <c r="B461" t="s">
        <v>48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2:17" outlineLevel="2">
      <c r="B462" t="s">
        <v>48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2:17" outlineLevel="2">
      <c r="B463" t="s">
        <v>48</v>
      </c>
      <c r="C463" t="s">
        <v>45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2:17" outlineLevel="2">
      <c r="B464" t="s">
        <v>48</v>
      </c>
      <c r="C464" t="s">
        <v>24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2:17" outlineLevel="2">
      <c r="B465" t="s">
        <v>48</v>
      </c>
      <c r="C465" t="s">
        <v>25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2:17" outlineLevel="2">
      <c r="B466" t="s">
        <v>48</v>
      </c>
      <c r="C466" t="s">
        <v>26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2:17" outlineLevel="2">
      <c r="B467" t="s">
        <v>48</v>
      </c>
      <c r="C467" t="s">
        <v>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2:17" outlineLevel="2">
      <c r="B468" t="s">
        <v>48</v>
      </c>
      <c r="C468" t="s">
        <v>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2:17" outlineLevel="2">
      <c r="B469" t="s">
        <v>48</v>
      </c>
      <c r="C469" t="s">
        <v>29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2:17" outlineLevel="2">
      <c r="B470" t="s">
        <v>48</v>
      </c>
      <c r="C470" t="s">
        <v>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2:17" outlineLevel="2">
      <c r="B471" t="s">
        <v>48</v>
      </c>
      <c r="C471" t="s">
        <v>34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</row>
    <row r="472" spans="2:17" outlineLevel="2">
      <c r="B472" t="s">
        <v>48</v>
      </c>
      <c r="C472" t="s">
        <v>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2:17" outlineLevel="2">
      <c r="B473" t="s">
        <v>48</v>
      </c>
      <c r="C473" t="s">
        <v>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2:17" s="5" customFormat="1" outlineLevel="1">
      <c r="C474" s="5" t="s">
        <v>40</v>
      </c>
      <c r="D474" s="1">
        <f>IFERROR(D475/D476, D475)</f>
        <v>0</v>
      </c>
      <c r="E474" s="1">
        <f>IFERROR(E475/E476, E475)</f>
        <v>0</v>
      </c>
      <c r="F474" s="1">
        <f>IFERROR(F475/F476, F475)</f>
        <v>0</v>
      </c>
      <c r="G474" s="1">
        <f>IFERROR(G475/G476, G475)</f>
        <v>0</v>
      </c>
      <c r="H474" s="1">
        <f>IFERROR(H475/H476, H475)</f>
        <v>0</v>
      </c>
      <c r="I474" s="1">
        <f>IFERROR(I475/I476, I475)</f>
        <v>0</v>
      </c>
      <c r="J474" s="1">
        <f>IFERROR(J475/J476, J475)</f>
        <v>0</v>
      </c>
      <c r="K474" s="1">
        <f>IFERROR(K475/K476, K475)</f>
        <v>0</v>
      </c>
      <c r="L474" s="1">
        <f>IFERROR(L475/L476, L475)</f>
        <v>0</v>
      </c>
      <c r="M474" s="1">
        <f>IFERROR(M475/M476, M475)</f>
        <v>0</v>
      </c>
      <c r="N474" s="1">
        <f>IFERROR(N475/N476, N475)</f>
        <v>0</v>
      </c>
      <c r="O474" s="1">
        <f>IFERROR(O475/O476, O475)</f>
        <v>0</v>
      </c>
      <c r="P474" s="1">
        <f>IFERROR(P475/P476, P475)</f>
        <v>0</v>
      </c>
      <c r="Q474" s="1">
        <f>IFERROR(Q475/Q476, Q475)</f>
        <v>0</v>
      </c>
    </row>
    <row r="475" spans="2:17" outlineLevel="2">
      <c r="C475" t="s">
        <v>10</v>
      </c>
      <c r="D475">
        <f>COUNTIF(D477:D481, "1")</f>
        <v>0</v>
      </c>
      <c r="E475">
        <f>COUNTIF(E477:E481, "1")</f>
        <v>0</v>
      </c>
      <c r="F475">
        <f>COUNTIF(F477:F481, "1")</f>
        <v>0</v>
      </c>
      <c r="G475">
        <f>COUNTIF(G477:G481, "1")</f>
        <v>0</v>
      </c>
      <c r="H475">
        <f>COUNTIF(H477:H481, "1")</f>
        <v>0</v>
      </c>
      <c r="I475">
        <f>COUNTIF(I477:I481, "1")</f>
        <v>0</v>
      </c>
      <c r="J475">
        <f>COUNTIF(J477:J481, "1")</f>
        <v>0</v>
      </c>
      <c r="K475">
        <f>COUNTIF(K477:K481, "1")</f>
        <v>0</v>
      </c>
      <c r="L475">
        <f>COUNTIF(L477:L481, "1")</f>
        <v>0</v>
      </c>
      <c r="M475">
        <f>COUNTIF(M477:M481, "1")</f>
        <v>0</v>
      </c>
      <c r="N475">
        <f>COUNTIF(N477:N481, "1")</f>
        <v>0</v>
      </c>
      <c r="O475">
        <f>COUNTIF(O477:O481, "1")</f>
        <v>0</v>
      </c>
      <c r="P475">
        <f>COUNTIF(P477:P481, "1")</f>
        <v>0</v>
      </c>
      <c r="Q475">
        <f>COUNTIF(Q477:Q481, "1")</f>
        <v>0</v>
      </c>
    </row>
    <row r="476" spans="2:17" outlineLevel="2">
      <c r="C476" t="s">
        <v>12</v>
      </c>
      <c r="D476">
        <f>COUNTIF(D477:D481, "0")</f>
        <v>0</v>
      </c>
      <c r="E476">
        <f>COUNTIF(E477:E481, "0")</f>
        <v>0</v>
      </c>
      <c r="F476">
        <f>COUNTIF(F477:F481, "0")</f>
        <v>0</v>
      </c>
      <c r="G476">
        <f>COUNTIF(G477:G481, "0")</f>
        <v>0</v>
      </c>
      <c r="H476">
        <f>COUNTIF(H477:H481, "0")</f>
        <v>0</v>
      </c>
      <c r="I476">
        <f>COUNTIF(I477:I481, "0")</f>
        <v>0</v>
      </c>
      <c r="J476">
        <f>COUNTIF(J477:J481, "0")</f>
        <v>0</v>
      </c>
      <c r="K476">
        <f>COUNTIF(K477:K481, "0")</f>
        <v>0</v>
      </c>
      <c r="L476">
        <f>COUNTIF(L477:L481, "0")</f>
        <v>0</v>
      </c>
      <c r="M476">
        <f>COUNTIF(M477:M481, "0")</f>
        <v>0</v>
      </c>
      <c r="N476">
        <f>COUNTIF(N477:N481, "0")</f>
        <v>0</v>
      </c>
      <c r="O476">
        <f>COUNTIF(O477:O481, "0")</f>
        <v>0</v>
      </c>
      <c r="P476">
        <f>COUNTIF(P477:P481, "0")</f>
        <v>0</v>
      </c>
      <c r="Q476">
        <f>COUNTIF(Q477:Q481, "0")</f>
        <v>0</v>
      </c>
    </row>
    <row r="477" spans="2:17" outlineLevel="2">
      <c r="B477" t="s">
        <v>41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2:17" outlineLevel="2">
      <c r="B478" t="s">
        <v>41</v>
      </c>
      <c r="C478" t="s">
        <v>29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2:17" outlineLevel="2">
      <c r="B479" t="s">
        <v>41</v>
      </c>
      <c r="C479" t="s">
        <v>35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2:17" outlineLevel="2">
      <c r="B480" t="s">
        <v>41</v>
      </c>
      <c r="C480" t="s">
        <v>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 outlineLevel="2">
      <c r="B481" t="s">
        <v>41</v>
      </c>
      <c r="C481" t="s">
        <v>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 s="3" customFormat="1">
      <c r="B482" s="3" t="s">
        <v>80</v>
      </c>
      <c r="C482" s="3" t="s">
        <v>8</v>
      </c>
      <c r="D482" s="3">
        <f>IFERROR(AVERAGE(D485), 0)</f>
        <v>0</v>
      </c>
      <c r="E482" s="3">
        <f>IFERROR(AVERAGE(E485), 0)</f>
        <v>0</v>
      </c>
      <c r="F482" s="3">
        <f>IFERROR(AVERAGE(F485), 0)</f>
        <v>0</v>
      </c>
      <c r="G482" s="3">
        <f>IFERROR(AVERAGE(G485), 0)</f>
        <v>0</v>
      </c>
      <c r="H482" s="3">
        <f>IFERROR(AVERAGE(H485), 0)</f>
        <v>0</v>
      </c>
      <c r="I482" s="3">
        <f>IFERROR(AVERAGE(I485), 0)</f>
        <v>0</v>
      </c>
      <c r="J482" s="3">
        <f>IFERROR(AVERAGE(J485), 0)</f>
        <v>0</v>
      </c>
      <c r="K482" s="3">
        <f>IFERROR(AVERAGE(K485), 0)</f>
        <v>0</v>
      </c>
      <c r="L482" s="3">
        <f>IFERROR(AVERAGE(L485), 0)</f>
        <v>0</v>
      </c>
      <c r="M482" s="3">
        <f>IFERROR(AVERAGE(M485), 0)</f>
        <v>0</v>
      </c>
      <c r="N482" s="3">
        <f>IFERROR(AVERAGE(N485), 0)</f>
        <v>0</v>
      </c>
      <c r="O482" s="3">
        <f>IFERROR(AVERAGE(O485), 0)</f>
        <v>0</v>
      </c>
      <c r="P482" s="3">
        <f>IFERROR(AVERAGE(P485), 0)</f>
        <v>0</v>
      </c>
      <c r="Q482" s="3">
        <f>IFERROR(AVERAGE(Q485), 0)</f>
        <v>0</v>
      </c>
    </row>
    <row r="483" spans="2:17" outlineLevel="2">
      <c r="B483" s="4" t="s">
        <v>9</v>
      </c>
      <c r="D483">
        <f>E486</f>
        <v>0</v>
      </c>
      <c r="E483">
        <f>F486</f>
        <v>0</v>
      </c>
      <c r="F483">
        <f>G486</f>
        <v>0</v>
      </c>
      <c r="G483">
        <f>H486</f>
        <v>0</v>
      </c>
      <c r="H483">
        <f>I486</f>
        <v>0</v>
      </c>
      <c r="I483">
        <f>J486</f>
        <v>0</v>
      </c>
      <c r="J483">
        <f>K486</f>
        <v>0</v>
      </c>
      <c r="K483">
        <f>L486</f>
        <v>0</v>
      </c>
      <c r="L483">
        <f>M486</f>
        <v>0</v>
      </c>
      <c r="M483">
        <f>N486</f>
        <v>0</v>
      </c>
      <c r="N483">
        <f>O486</f>
        <v>0</v>
      </c>
      <c r="O483">
        <f>P486</f>
        <v>0</v>
      </c>
      <c r="P483">
        <f>Q486</f>
        <v>0</v>
      </c>
      <c r="Q483">
        <f>R486</f>
        <v>0</v>
      </c>
    </row>
    <row r="484" spans="2:17" outlineLevel="2">
      <c r="B484" s="4" t="s">
        <v>10</v>
      </c>
      <c r="D484">
        <f>E487</f>
        <v>0</v>
      </c>
      <c r="E484">
        <f>F487</f>
        <v>0</v>
      </c>
      <c r="F484">
        <f>G487</f>
        <v>0</v>
      </c>
      <c r="G484">
        <f>H487</f>
        <v>0</v>
      </c>
      <c r="H484">
        <f>I487</f>
        <v>0</v>
      </c>
      <c r="I484">
        <f>J487</f>
        <v>0</v>
      </c>
      <c r="J484">
        <f>K487</f>
        <v>0</v>
      </c>
      <c r="K484">
        <f>L487</f>
        <v>0</v>
      </c>
      <c r="L484">
        <f>M487</f>
        <v>0</v>
      </c>
      <c r="M484">
        <f>N487</f>
        <v>0</v>
      </c>
      <c r="N484">
        <f>O487</f>
        <v>0</v>
      </c>
      <c r="O484">
        <f>P487</f>
        <v>0</v>
      </c>
      <c r="P484">
        <f>Q487</f>
        <v>0</v>
      </c>
      <c r="Q484">
        <f>R487</f>
        <v>0</v>
      </c>
    </row>
    <row r="485" spans="2:17" s="5" customFormat="1" outlineLevel="1">
      <c r="C485" s="5" t="s">
        <v>71</v>
      </c>
      <c r="D485" s="1">
        <f>IFERROR(D486/D487, D486)</f>
        <v>0</v>
      </c>
      <c r="E485" s="1">
        <f>IFERROR(E486/E487, E486)</f>
        <v>0</v>
      </c>
      <c r="F485" s="1">
        <f>IFERROR(F486/F487, F486)</f>
        <v>0</v>
      </c>
      <c r="G485" s="1">
        <f>IFERROR(G486/G487, G486)</f>
        <v>0</v>
      </c>
      <c r="H485" s="1">
        <f>IFERROR(H486/H487, H486)</f>
        <v>0</v>
      </c>
      <c r="I485" s="1">
        <f>IFERROR(I486/I487, I486)</f>
        <v>0</v>
      </c>
      <c r="J485" s="1">
        <f>IFERROR(J486/J487, J486)</f>
        <v>0</v>
      </c>
      <c r="K485" s="1">
        <f>IFERROR(K486/K487, K486)</f>
        <v>0</v>
      </c>
      <c r="L485" s="1">
        <f>IFERROR(L486/L487, L486)</f>
        <v>0</v>
      </c>
      <c r="M485" s="1">
        <f>IFERROR(M486/M487, M486)</f>
        <v>0</v>
      </c>
      <c r="N485" s="1">
        <f>IFERROR(N486/N487, N486)</f>
        <v>0</v>
      </c>
      <c r="O485" s="1">
        <f>IFERROR(O486/O487, O486)</f>
        <v>0</v>
      </c>
      <c r="P485" s="1">
        <f>IFERROR(P486/P487, P486)</f>
        <v>0</v>
      </c>
      <c r="Q485" s="1">
        <f>IFERROR(Q486/Q487, Q486)</f>
        <v>0</v>
      </c>
    </row>
    <row r="486" spans="2:17" outlineLevel="2">
      <c r="C486" t="s">
        <v>10</v>
      </c>
      <c r="D486">
        <f>COUNTIF(D488:D488, "1")</f>
        <v>0</v>
      </c>
      <c r="E486">
        <f>COUNTIF(E488:E488, "1")</f>
        <v>0</v>
      </c>
      <c r="F486">
        <f>COUNTIF(F488:F488, "1")</f>
        <v>0</v>
      </c>
      <c r="G486">
        <f>COUNTIF(G488:G488, "1")</f>
        <v>0</v>
      </c>
      <c r="H486">
        <f>COUNTIF(H488:H488, "1")</f>
        <v>0</v>
      </c>
      <c r="I486">
        <f>COUNTIF(I488:I488, "1")</f>
        <v>0</v>
      </c>
      <c r="J486">
        <f>COUNTIF(J488:J488, "1")</f>
        <v>0</v>
      </c>
      <c r="K486">
        <f>COUNTIF(K488:K488, "1")</f>
        <v>0</v>
      </c>
      <c r="L486">
        <f>COUNTIF(L488:L488, "1")</f>
        <v>0</v>
      </c>
      <c r="M486">
        <f>COUNTIF(M488:M488, "1")</f>
        <v>0</v>
      </c>
      <c r="N486">
        <f>COUNTIF(N488:N488, "1")</f>
        <v>0</v>
      </c>
      <c r="O486">
        <f>COUNTIF(O488:O488, "1")</f>
        <v>0</v>
      </c>
      <c r="P486">
        <f>COUNTIF(P488:P488, "1")</f>
        <v>0</v>
      </c>
      <c r="Q486">
        <f>COUNTIF(Q488:Q488, "1")</f>
        <v>0</v>
      </c>
    </row>
    <row r="487" spans="2:17" outlineLevel="2">
      <c r="C487" t="s">
        <v>12</v>
      </c>
      <c r="D487">
        <f>COUNTIF(D488:D488, "0")</f>
        <v>0</v>
      </c>
      <c r="E487">
        <f>COUNTIF(E488:E488, "0")</f>
        <v>0</v>
      </c>
      <c r="F487">
        <f>COUNTIF(F488:F488, "0")</f>
        <v>0</v>
      </c>
      <c r="G487">
        <f>COUNTIF(G488:G488, "0")</f>
        <v>0</v>
      </c>
      <c r="H487">
        <f>COUNTIF(H488:H488, "0")</f>
        <v>0</v>
      </c>
      <c r="I487">
        <f>COUNTIF(I488:I488, "0")</f>
        <v>0</v>
      </c>
      <c r="J487">
        <f>COUNTIF(J488:J488, "0")</f>
        <v>0</v>
      </c>
      <c r="K487">
        <f>COUNTIF(K488:K488, "0")</f>
        <v>0</v>
      </c>
      <c r="L487">
        <f>COUNTIF(L488:L488, "0")</f>
        <v>0</v>
      </c>
      <c r="M487">
        <f>COUNTIF(M488:M488, "0")</f>
        <v>0</v>
      </c>
      <c r="N487">
        <f>COUNTIF(N488:N488, "0")</f>
        <v>0</v>
      </c>
      <c r="O487">
        <f>COUNTIF(O488:O488, "0")</f>
        <v>0</v>
      </c>
      <c r="P487">
        <f>COUNTIF(P488:P488, "0")</f>
        <v>0</v>
      </c>
      <c r="Q487">
        <f>COUNTIF(Q488:Q488, "0")</f>
        <v>0</v>
      </c>
    </row>
    <row r="488" spans="2:17" outlineLevel="2">
      <c r="B488" t="s">
        <v>72</v>
      </c>
      <c r="C488" t="s">
        <v>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s="3" customFormat="1">
      <c r="B489" s="3" t="s">
        <v>81</v>
      </c>
      <c r="C489" s="3" t="s">
        <v>8</v>
      </c>
      <c r="D489" s="3">
        <f>IFERROR(AVERAGE(D492), 0)</f>
        <v>0</v>
      </c>
      <c r="E489" s="3">
        <f>IFERROR(AVERAGE(E492), 0)</f>
        <v>0</v>
      </c>
      <c r="F489" s="3">
        <f>IFERROR(AVERAGE(F492), 0)</f>
        <v>0</v>
      </c>
      <c r="G489" s="3">
        <f>IFERROR(AVERAGE(G492), 0)</f>
        <v>0</v>
      </c>
      <c r="H489" s="3">
        <f>IFERROR(AVERAGE(H492), 0)</f>
        <v>0</v>
      </c>
      <c r="I489" s="3">
        <f>IFERROR(AVERAGE(I492), 0)</f>
        <v>0</v>
      </c>
      <c r="J489" s="3">
        <f>IFERROR(AVERAGE(J492), 0)</f>
        <v>0</v>
      </c>
      <c r="K489" s="3">
        <f>IFERROR(AVERAGE(K492), 0)</f>
        <v>0</v>
      </c>
      <c r="L489" s="3">
        <f>IFERROR(AVERAGE(L492), 0)</f>
        <v>0</v>
      </c>
      <c r="M489" s="3">
        <f>IFERROR(AVERAGE(M492), 0)</f>
        <v>0</v>
      </c>
      <c r="N489" s="3">
        <f>IFERROR(AVERAGE(N492), 0)</f>
        <v>0</v>
      </c>
      <c r="O489" s="3">
        <f>IFERROR(AVERAGE(O492), 0)</f>
        <v>0</v>
      </c>
      <c r="P489" s="3">
        <f>IFERROR(AVERAGE(P492), 0)</f>
        <v>0</v>
      </c>
      <c r="Q489" s="3">
        <f>IFERROR(AVERAGE(Q492), 0)</f>
        <v>0</v>
      </c>
    </row>
    <row r="490" spans="2:17" outlineLevel="2">
      <c r="B490" s="4" t="s">
        <v>9</v>
      </c>
      <c r="D490">
        <f>E493</f>
        <v>0</v>
      </c>
      <c r="E490">
        <f>F493</f>
        <v>0</v>
      </c>
      <c r="F490">
        <f>G493</f>
        <v>0</v>
      </c>
      <c r="G490">
        <f>H493</f>
        <v>0</v>
      </c>
      <c r="H490">
        <f>I493</f>
        <v>0</v>
      </c>
      <c r="I490">
        <f>J493</f>
        <v>0</v>
      </c>
      <c r="J490">
        <f>K493</f>
        <v>0</v>
      </c>
      <c r="K490">
        <f>L493</f>
        <v>0</v>
      </c>
      <c r="L490">
        <f>M493</f>
        <v>0</v>
      </c>
      <c r="M490">
        <f>N493</f>
        <v>0</v>
      </c>
      <c r="N490">
        <f>O493</f>
        <v>0</v>
      </c>
      <c r="O490">
        <f>P493</f>
        <v>0</v>
      </c>
      <c r="P490">
        <f>Q493</f>
        <v>0</v>
      </c>
      <c r="Q490">
        <f>R493</f>
        <v>0</v>
      </c>
    </row>
    <row r="491" spans="2:17" outlineLevel="2">
      <c r="B491" s="4" t="s">
        <v>10</v>
      </c>
      <c r="D491">
        <f>E494</f>
        <v>0</v>
      </c>
      <c r="E491">
        <f>F494</f>
        <v>0</v>
      </c>
      <c r="F491">
        <f>G494</f>
        <v>0</v>
      </c>
      <c r="G491">
        <f>H494</f>
        <v>0</v>
      </c>
      <c r="H491">
        <f>I494</f>
        <v>0</v>
      </c>
      <c r="I491">
        <f>J494</f>
        <v>0</v>
      </c>
      <c r="J491">
        <f>K494</f>
        <v>0</v>
      </c>
      <c r="K491">
        <f>L494</f>
        <v>0</v>
      </c>
      <c r="L491">
        <f>M494</f>
        <v>0</v>
      </c>
      <c r="M491">
        <f>N494</f>
        <v>0</v>
      </c>
      <c r="N491">
        <f>O494</f>
        <v>0</v>
      </c>
      <c r="O491">
        <f>P494</f>
        <v>0</v>
      </c>
      <c r="P491">
        <f>Q494</f>
        <v>0</v>
      </c>
      <c r="Q491">
        <f>R494</f>
        <v>0</v>
      </c>
    </row>
    <row r="492" spans="2:17" s="5" customFormat="1" outlineLevel="1">
      <c r="C492" s="5" t="s">
        <v>40</v>
      </c>
      <c r="D492" s="1">
        <f>IFERROR(D493/D494, D493)</f>
        <v>0</v>
      </c>
      <c r="E492" s="1">
        <f>IFERROR(E493/E494, E493)</f>
        <v>0</v>
      </c>
      <c r="F492" s="1">
        <f>IFERROR(F493/F494, F493)</f>
        <v>0</v>
      </c>
      <c r="G492" s="1">
        <f>IFERROR(G493/G494, G493)</f>
        <v>0</v>
      </c>
      <c r="H492" s="1">
        <f>IFERROR(H493/H494, H493)</f>
        <v>0</v>
      </c>
      <c r="I492" s="1">
        <f>IFERROR(I493/I494, I493)</f>
        <v>0</v>
      </c>
      <c r="J492" s="1">
        <f>IFERROR(J493/J494, J493)</f>
        <v>0</v>
      </c>
      <c r="K492" s="1">
        <f>IFERROR(K493/K494, K493)</f>
        <v>0</v>
      </c>
      <c r="L492" s="1">
        <f>IFERROR(L493/L494, L493)</f>
        <v>0</v>
      </c>
      <c r="M492" s="1">
        <f>IFERROR(M493/M494, M493)</f>
        <v>0</v>
      </c>
      <c r="N492" s="1">
        <f>IFERROR(N493/N494, N493)</f>
        <v>0</v>
      </c>
      <c r="O492" s="1">
        <f>IFERROR(O493/O494, O493)</f>
        <v>0</v>
      </c>
      <c r="P492" s="1">
        <f>IFERROR(P493/P494, P493)</f>
        <v>0</v>
      </c>
      <c r="Q492" s="1">
        <f>IFERROR(Q493/Q494, Q493)</f>
        <v>0</v>
      </c>
    </row>
    <row r="493" spans="2:17" outlineLevel="2">
      <c r="C493" t="s">
        <v>10</v>
      </c>
      <c r="D493">
        <f>COUNTIF(D495:D515, "1")</f>
        <v>0</v>
      </c>
      <c r="E493">
        <f>COUNTIF(E495:E515, "1")</f>
        <v>0</v>
      </c>
      <c r="F493">
        <f>COUNTIF(F495:F515, "1")</f>
        <v>0</v>
      </c>
      <c r="G493">
        <f>COUNTIF(G495:G515, "1")</f>
        <v>0</v>
      </c>
      <c r="H493">
        <f>COUNTIF(H495:H515, "1")</f>
        <v>0</v>
      </c>
      <c r="I493">
        <f>COUNTIF(I495:I515, "1")</f>
        <v>0</v>
      </c>
      <c r="J493">
        <f>COUNTIF(J495:J515, "1")</f>
        <v>0</v>
      </c>
      <c r="K493">
        <f>COUNTIF(K495:K515, "1")</f>
        <v>0</v>
      </c>
      <c r="L493">
        <f>COUNTIF(L495:L515, "1")</f>
        <v>0</v>
      </c>
      <c r="M493">
        <f>COUNTIF(M495:M515, "1")</f>
        <v>0</v>
      </c>
      <c r="N493">
        <f>COUNTIF(N495:N515, "1")</f>
        <v>0</v>
      </c>
      <c r="O493">
        <f>COUNTIF(O495:O515, "1")</f>
        <v>0</v>
      </c>
      <c r="P493">
        <f>COUNTIF(P495:P515, "1")</f>
        <v>0</v>
      </c>
      <c r="Q493">
        <f>COUNTIF(Q495:Q515, "1")</f>
        <v>0</v>
      </c>
    </row>
    <row r="494" spans="2:17" outlineLevel="2">
      <c r="C494" t="s">
        <v>12</v>
      </c>
      <c r="D494">
        <f>COUNTIF(D495:D515, "0")</f>
        <v>0</v>
      </c>
      <c r="E494">
        <f>COUNTIF(E495:E515, "0")</f>
        <v>0</v>
      </c>
      <c r="F494">
        <f>COUNTIF(F495:F515, "0")</f>
        <v>0</v>
      </c>
      <c r="G494">
        <f>COUNTIF(G495:G515, "0")</f>
        <v>0</v>
      </c>
      <c r="H494">
        <f>COUNTIF(H495:H515, "0")</f>
        <v>0</v>
      </c>
      <c r="I494">
        <f>COUNTIF(I495:I515, "0")</f>
        <v>0</v>
      </c>
      <c r="J494">
        <f>COUNTIF(J495:J515, "0")</f>
        <v>0</v>
      </c>
      <c r="K494">
        <f>COUNTIF(K495:K515, "0")</f>
        <v>0</v>
      </c>
      <c r="L494">
        <f>COUNTIF(L495:L515, "0")</f>
        <v>0</v>
      </c>
      <c r="M494">
        <f>COUNTIF(M495:M515, "0")</f>
        <v>0</v>
      </c>
      <c r="N494">
        <f>COUNTIF(N495:N515, "0")</f>
        <v>0</v>
      </c>
      <c r="O494">
        <f>COUNTIF(O495:O515, "0")</f>
        <v>0</v>
      </c>
      <c r="P494">
        <f>COUNTIF(P495:P515, "0")</f>
        <v>0</v>
      </c>
      <c r="Q494">
        <f>COUNTIF(Q495:Q515, "0")</f>
        <v>0</v>
      </c>
    </row>
    <row r="495" spans="2:17" outlineLevel="2">
      <c r="B495" t="s">
        <v>41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2:17" outlineLevel="2">
      <c r="B496" t="s">
        <v>41</v>
      </c>
      <c r="C496" t="s">
        <v>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2:17" outlineLevel="2">
      <c r="B497" t="s">
        <v>41</v>
      </c>
      <c r="C497" t="s">
        <v>32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2:17" outlineLevel="2">
      <c r="B498" t="s">
        <v>41</v>
      </c>
      <c r="C498" t="s">
        <v>34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2:17" outlineLevel="2">
      <c r="B499" t="s">
        <v>41</v>
      </c>
      <c r="C499" t="s">
        <v>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2:17" outlineLevel="2">
      <c r="B500" t="s">
        <v>41</v>
      </c>
      <c r="C500" t="s">
        <v>25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2:17" outlineLevel="2">
      <c r="B501" t="s">
        <v>41</v>
      </c>
      <c r="C501" t="s">
        <v>46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2:17" outlineLevel="2">
      <c r="B502" t="s">
        <v>41</v>
      </c>
      <c r="C502" t="s">
        <v>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2:17" outlineLevel="2">
      <c r="B503" t="s">
        <v>41</v>
      </c>
      <c r="C503" t="s">
        <v>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2:17" outlineLevel="2">
      <c r="B504" t="s">
        <v>41</v>
      </c>
      <c r="C504" t="s">
        <v>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 outlineLevel="2">
      <c r="B505" t="s">
        <v>41</v>
      </c>
      <c r="C505" t="s">
        <v>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 outlineLevel="2">
      <c r="B506" t="s">
        <v>41</v>
      </c>
      <c r="C506" t="s">
        <v>35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 outlineLevel="2">
      <c r="B507" t="s">
        <v>41</v>
      </c>
      <c r="C507" t="s">
        <v>45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outlineLevel="2">
      <c r="B508" t="s">
        <v>41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2:17" outlineLevel="2">
      <c r="B509" t="s">
        <v>41</v>
      </c>
      <c r="C509" t="s">
        <v>17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outlineLevel="2">
      <c r="B510" t="s">
        <v>41</v>
      </c>
      <c r="C510" t="s">
        <v>65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2:17" outlineLevel="2">
      <c r="B511" t="s">
        <v>41</v>
      </c>
      <c r="C511" t="s">
        <v>29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outlineLevel="2">
      <c r="B512" t="s">
        <v>41</v>
      </c>
      <c r="C512" t="s">
        <v>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2:17" outlineLevel="2">
      <c r="B513" t="s">
        <v>41</v>
      </c>
      <c r="C513" t="s">
        <v>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2:17" outlineLevel="2">
      <c r="B514" t="s">
        <v>41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2:17" outlineLevel="2">
      <c r="B515" t="s">
        <v>41</v>
      </c>
      <c r="C515" t="s">
        <v>22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2:17" s="3" customFormat="1">
      <c r="B516" s="3" t="s">
        <v>82</v>
      </c>
      <c r="C516" s="3" t="s">
        <v>8</v>
      </c>
      <c r="D516" s="3">
        <f>IFERROR(AVERAGE(D519), 0)</f>
        <v>0</v>
      </c>
      <c r="E516" s="3">
        <f>IFERROR(AVERAGE(E519), 0)</f>
        <v>0</v>
      </c>
      <c r="F516" s="3">
        <f>IFERROR(AVERAGE(F519), 0)</f>
        <v>0</v>
      </c>
      <c r="G516" s="3">
        <f>IFERROR(AVERAGE(G519), 0)</f>
        <v>0</v>
      </c>
      <c r="H516" s="3">
        <f>IFERROR(AVERAGE(H519), 0)</f>
        <v>0</v>
      </c>
      <c r="I516" s="3">
        <f>IFERROR(AVERAGE(I519), 0)</f>
        <v>0</v>
      </c>
      <c r="J516" s="3">
        <f>IFERROR(AVERAGE(J519), 0)</f>
        <v>0</v>
      </c>
      <c r="K516" s="3">
        <f>IFERROR(AVERAGE(K519), 0)</f>
        <v>0</v>
      </c>
      <c r="L516" s="3">
        <f>IFERROR(AVERAGE(L519), 0)</f>
        <v>0</v>
      </c>
      <c r="M516" s="3">
        <f>IFERROR(AVERAGE(M519), 0)</f>
        <v>0</v>
      </c>
      <c r="N516" s="3">
        <f>IFERROR(AVERAGE(N519), 0)</f>
        <v>0</v>
      </c>
      <c r="O516" s="3">
        <f>IFERROR(AVERAGE(O519), 0)</f>
        <v>0</v>
      </c>
      <c r="P516" s="3">
        <f>IFERROR(AVERAGE(P519), 0)</f>
        <v>0</v>
      </c>
      <c r="Q516" s="3">
        <f>IFERROR(AVERAGE(Q519), 0)</f>
        <v>0</v>
      </c>
    </row>
    <row r="517" spans="2:17" outlineLevel="2">
      <c r="B517" s="4" t="s">
        <v>9</v>
      </c>
      <c r="D517">
        <f>E520</f>
        <v>0</v>
      </c>
      <c r="E517">
        <f>F520</f>
        <v>0</v>
      </c>
      <c r="F517">
        <f>G520</f>
        <v>0</v>
      </c>
      <c r="G517">
        <f>H520</f>
        <v>0</v>
      </c>
      <c r="H517">
        <f>I520</f>
        <v>0</v>
      </c>
      <c r="I517">
        <f>J520</f>
        <v>0</v>
      </c>
      <c r="J517">
        <f>K520</f>
        <v>0</v>
      </c>
      <c r="K517">
        <f>L520</f>
        <v>0</v>
      </c>
      <c r="L517">
        <f>M520</f>
        <v>0</v>
      </c>
      <c r="M517">
        <f>N520</f>
        <v>0</v>
      </c>
      <c r="N517">
        <f>O520</f>
        <v>0</v>
      </c>
      <c r="O517">
        <f>P520</f>
        <v>0</v>
      </c>
      <c r="P517">
        <f>Q520</f>
        <v>0</v>
      </c>
      <c r="Q517">
        <f>R520</f>
        <v>0</v>
      </c>
    </row>
    <row r="518" spans="2:17" outlineLevel="2">
      <c r="B518" s="4" t="s">
        <v>10</v>
      </c>
      <c r="D518">
        <f>E521</f>
        <v>0</v>
      </c>
      <c r="E518">
        <f>F521</f>
        <v>0</v>
      </c>
      <c r="F518">
        <f>G521</f>
        <v>0</v>
      </c>
      <c r="G518">
        <f>H521</f>
        <v>0</v>
      </c>
      <c r="H518">
        <f>I521</f>
        <v>0</v>
      </c>
      <c r="I518">
        <f>J521</f>
        <v>0</v>
      </c>
      <c r="J518">
        <f>K521</f>
        <v>0</v>
      </c>
      <c r="K518">
        <f>L521</f>
        <v>0</v>
      </c>
      <c r="L518">
        <f>M521</f>
        <v>0</v>
      </c>
      <c r="M518">
        <f>N521</f>
        <v>0</v>
      </c>
      <c r="N518">
        <f>O521</f>
        <v>0</v>
      </c>
      <c r="O518">
        <f>P521</f>
        <v>0</v>
      </c>
      <c r="P518">
        <f>Q521</f>
        <v>0</v>
      </c>
      <c r="Q518">
        <f>R521</f>
        <v>0</v>
      </c>
    </row>
    <row r="519" spans="2:17" s="5" customFormat="1" outlineLevel="1">
      <c r="C519" s="5" t="s">
        <v>43</v>
      </c>
      <c r="D519" s="1">
        <f>IFERROR(D520/D521, D520)</f>
        <v>0</v>
      </c>
      <c r="E519" s="1">
        <f>IFERROR(E520/E521, E520)</f>
        <v>0</v>
      </c>
      <c r="F519" s="1">
        <f>IFERROR(F520/F521, F520)</f>
        <v>0</v>
      </c>
      <c r="G519" s="1">
        <f>IFERROR(G520/G521, G520)</f>
        <v>0</v>
      </c>
      <c r="H519" s="1">
        <f>IFERROR(H520/H521, H520)</f>
        <v>0</v>
      </c>
      <c r="I519" s="1">
        <f>IFERROR(I520/I521, I520)</f>
        <v>0</v>
      </c>
      <c r="J519" s="1">
        <f>IFERROR(J520/J521, J520)</f>
        <v>0</v>
      </c>
      <c r="K519" s="1">
        <f>IFERROR(K520/K521, K520)</f>
        <v>0</v>
      </c>
      <c r="L519" s="1">
        <f>IFERROR(L520/L521, L520)</f>
        <v>0</v>
      </c>
      <c r="M519" s="1">
        <f>IFERROR(M520/M521, M520)</f>
        <v>0</v>
      </c>
      <c r="N519" s="1">
        <f>IFERROR(N520/N521, N520)</f>
        <v>0</v>
      </c>
      <c r="O519" s="1">
        <f>IFERROR(O520/O521, O520)</f>
        <v>0</v>
      </c>
      <c r="P519" s="1">
        <f>IFERROR(P520/P521, P520)</f>
        <v>0</v>
      </c>
      <c r="Q519" s="1">
        <f>IFERROR(Q520/Q521, Q520)</f>
        <v>0</v>
      </c>
    </row>
    <row r="520" spans="2:17" outlineLevel="2">
      <c r="C520" t="s">
        <v>10</v>
      </c>
      <c r="D520">
        <f>COUNTIF(D522:D540, "1")</f>
        <v>0</v>
      </c>
      <c r="E520">
        <f>COUNTIF(E522:E540, "1")</f>
        <v>0</v>
      </c>
      <c r="F520">
        <f>COUNTIF(F522:F540, "1")</f>
        <v>0</v>
      </c>
      <c r="G520">
        <f>COUNTIF(G522:G540, "1")</f>
        <v>0</v>
      </c>
      <c r="H520">
        <f>COUNTIF(H522:H540, "1")</f>
        <v>0</v>
      </c>
      <c r="I520">
        <f>COUNTIF(I522:I540, "1")</f>
        <v>0</v>
      </c>
      <c r="J520">
        <f>COUNTIF(J522:J540, "1")</f>
        <v>0</v>
      </c>
      <c r="K520">
        <f>COUNTIF(K522:K540, "1")</f>
        <v>0</v>
      </c>
      <c r="L520">
        <f>COUNTIF(L522:L540, "1")</f>
        <v>0</v>
      </c>
      <c r="M520">
        <f>COUNTIF(M522:M540, "1")</f>
        <v>0</v>
      </c>
      <c r="N520">
        <f>COUNTIF(N522:N540, "1")</f>
        <v>0</v>
      </c>
      <c r="O520">
        <f>COUNTIF(O522:O540, "1")</f>
        <v>0</v>
      </c>
      <c r="P520">
        <f>COUNTIF(P522:P540, "1")</f>
        <v>0</v>
      </c>
      <c r="Q520">
        <f>COUNTIF(Q522:Q540, "1")</f>
        <v>0</v>
      </c>
    </row>
    <row r="521" spans="2:17" outlineLevel="2">
      <c r="C521" t="s">
        <v>12</v>
      </c>
      <c r="D521">
        <f>COUNTIF(D522:D540, "0")</f>
        <v>0</v>
      </c>
      <c r="E521">
        <f>COUNTIF(E522:E540, "0")</f>
        <v>0</v>
      </c>
      <c r="F521">
        <f>COUNTIF(F522:F540, "0")</f>
        <v>0</v>
      </c>
      <c r="G521">
        <f>COUNTIF(G522:G540, "0")</f>
        <v>0</v>
      </c>
      <c r="H521">
        <f>COUNTIF(H522:H540, "0")</f>
        <v>0</v>
      </c>
      <c r="I521">
        <f>COUNTIF(I522:I540, "0")</f>
        <v>0</v>
      </c>
      <c r="J521">
        <f>COUNTIF(J522:J540, "0")</f>
        <v>0</v>
      </c>
      <c r="K521">
        <f>COUNTIF(K522:K540, "0")</f>
        <v>0</v>
      </c>
      <c r="L521">
        <f>COUNTIF(L522:L540, "0")</f>
        <v>0</v>
      </c>
      <c r="M521">
        <f>COUNTIF(M522:M540, "0")</f>
        <v>0</v>
      </c>
      <c r="N521">
        <f>COUNTIF(N522:N540, "0")</f>
        <v>0</v>
      </c>
      <c r="O521">
        <f>COUNTIF(O522:O540, "0")</f>
        <v>0</v>
      </c>
      <c r="P521">
        <f>COUNTIF(P522:P540, "0")</f>
        <v>0</v>
      </c>
      <c r="Q521">
        <f>COUNTIF(Q522:Q540, "0")</f>
        <v>0</v>
      </c>
    </row>
    <row r="522" spans="2:17" outlineLevel="2">
      <c r="B522" t="s">
        <v>44</v>
      </c>
      <c r="C522" t="s">
        <v>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outlineLevel="2">
      <c r="B523" t="s">
        <v>44</v>
      </c>
      <c r="C523" t="s">
        <v>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2:17" outlineLevel="2">
      <c r="B524" t="s">
        <v>44</v>
      </c>
      <c r="C524" t="s">
        <v>20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outlineLevel="2">
      <c r="B525" t="s">
        <v>44</v>
      </c>
      <c r="C525" t="s">
        <v>22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outlineLevel="2">
      <c r="B526" t="s">
        <v>44</v>
      </c>
      <c r="C526" t="s">
        <v>23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outlineLevel="2">
      <c r="B527" t="s">
        <v>44</v>
      </c>
      <c r="C527" t="s">
        <v>24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2:17" outlineLevel="2">
      <c r="B528" t="s">
        <v>44</v>
      </c>
      <c r="C528" t="s">
        <v>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outlineLevel="2">
      <c r="B529" t="s">
        <v>44</v>
      </c>
      <c r="C529" t="s">
        <v>26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2:17" outlineLevel="2">
      <c r="B530" t="s">
        <v>44</v>
      </c>
      <c r="C530" t="s">
        <v>46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outlineLevel="2">
      <c r="B531" t="s">
        <v>44</v>
      </c>
      <c r="C531" t="s">
        <v>27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2:17" outlineLevel="2">
      <c r="B532" t="s">
        <v>44</v>
      </c>
      <c r="C532" t="s">
        <v>28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</row>
    <row r="533" spans="2:17" outlineLevel="2">
      <c r="B533" t="s">
        <v>44</v>
      </c>
      <c r="C533" t="s">
        <v>29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2:17" outlineLevel="2">
      <c r="B534" t="s">
        <v>44</v>
      </c>
      <c r="C534" t="s">
        <v>30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2:17" outlineLevel="2">
      <c r="B535" t="s">
        <v>44</v>
      </c>
      <c r="C535" t="s">
        <v>30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2:17" outlineLevel="2">
      <c r="B536" t="s">
        <v>44</v>
      </c>
      <c r="C536" t="s">
        <v>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outlineLevel="2">
      <c r="B537" t="s">
        <v>44</v>
      </c>
      <c r="C537" t="s">
        <v>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 outlineLevel="2">
      <c r="B538" t="s">
        <v>44</v>
      </c>
      <c r="C538" t="s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2:17" outlineLevel="2">
      <c r="B539" t="s">
        <v>44</v>
      </c>
      <c r="C539" t="s">
        <v>38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2:17" outlineLevel="2">
      <c r="B540" t="s">
        <v>44</v>
      </c>
      <c r="C540" t="s">
        <v>39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2:17" s="3" customFormat="1">
      <c r="B541" s="3" t="s">
        <v>83</v>
      </c>
      <c r="C541" s="3" t="s">
        <v>8</v>
      </c>
      <c r="D541" s="3">
        <f>IFERROR(AVERAGE(D544), 0)</f>
        <v>0</v>
      </c>
      <c r="E541" s="3">
        <f>IFERROR(AVERAGE(E544), 0)</f>
        <v>0</v>
      </c>
      <c r="F541" s="3">
        <f>IFERROR(AVERAGE(F544), 0)</f>
        <v>0</v>
      </c>
      <c r="G541" s="3">
        <f>IFERROR(AVERAGE(G544), 0)</f>
        <v>0</v>
      </c>
      <c r="H541" s="3">
        <f>IFERROR(AVERAGE(H544), 0)</f>
        <v>0</v>
      </c>
      <c r="I541" s="3">
        <f>IFERROR(AVERAGE(I544), 0)</f>
        <v>0</v>
      </c>
      <c r="J541" s="3">
        <f>IFERROR(AVERAGE(J544), 0)</f>
        <v>0</v>
      </c>
      <c r="K541" s="3">
        <f>IFERROR(AVERAGE(K544), 0)</f>
        <v>0</v>
      </c>
      <c r="L541" s="3">
        <f>IFERROR(AVERAGE(L544), 0)</f>
        <v>0</v>
      </c>
      <c r="M541" s="3">
        <f>IFERROR(AVERAGE(M544), 0)</f>
        <v>0</v>
      </c>
      <c r="N541" s="3">
        <f>IFERROR(AVERAGE(N544), 0)</f>
        <v>0</v>
      </c>
      <c r="O541" s="3">
        <f>IFERROR(AVERAGE(O544), 0)</f>
        <v>0</v>
      </c>
      <c r="P541" s="3">
        <f>IFERROR(AVERAGE(P544), 0)</f>
        <v>0</v>
      </c>
      <c r="Q541" s="3">
        <f>IFERROR(AVERAGE(Q544), 0)</f>
        <v>0</v>
      </c>
    </row>
    <row r="542" spans="2:17" outlineLevel="2">
      <c r="B542" s="4" t="s">
        <v>9</v>
      </c>
      <c r="D542">
        <f>E545</f>
        <v>0</v>
      </c>
      <c r="E542">
        <f>F545</f>
        <v>0</v>
      </c>
      <c r="F542">
        <f>G545</f>
        <v>0</v>
      </c>
      <c r="G542">
        <f>H545</f>
        <v>0</v>
      </c>
      <c r="H542">
        <f>I545</f>
        <v>0</v>
      </c>
      <c r="I542">
        <f>J545</f>
        <v>0</v>
      </c>
      <c r="J542">
        <f>K545</f>
        <v>0</v>
      </c>
      <c r="K542">
        <f>L545</f>
        <v>0</v>
      </c>
      <c r="L542">
        <f>M545</f>
        <v>0</v>
      </c>
      <c r="M542">
        <f>N545</f>
        <v>0</v>
      </c>
      <c r="N542">
        <f>O545</f>
        <v>0</v>
      </c>
      <c r="O542">
        <f>P545</f>
        <v>0</v>
      </c>
      <c r="P542">
        <f>Q545</f>
        <v>0</v>
      </c>
      <c r="Q542">
        <f>R545</f>
        <v>0</v>
      </c>
    </row>
    <row r="543" spans="2:17" outlineLevel="2">
      <c r="B543" s="4" t="s">
        <v>10</v>
      </c>
      <c r="D543">
        <f>E546</f>
        <v>0</v>
      </c>
      <c r="E543">
        <f>F546</f>
        <v>0</v>
      </c>
      <c r="F543">
        <f>G546</f>
        <v>0</v>
      </c>
      <c r="G543">
        <f>H546</f>
        <v>0</v>
      </c>
      <c r="H543">
        <f>I546</f>
        <v>0</v>
      </c>
      <c r="I543">
        <f>J546</f>
        <v>0</v>
      </c>
      <c r="J543">
        <f>K546</f>
        <v>0</v>
      </c>
      <c r="K543">
        <f>L546</f>
        <v>0</v>
      </c>
      <c r="L543">
        <f>M546</f>
        <v>0</v>
      </c>
      <c r="M543">
        <f>N546</f>
        <v>0</v>
      </c>
      <c r="N543">
        <f>O546</f>
        <v>0</v>
      </c>
      <c r="O543">
        <f>P546</f>
        <v>0</v>
      </c>
      <c r="P543">
        <f>Q546</f>
        <v>0</v>
      </c>
      <c r="Q543">
        <f>R546</f>
        <v>0</v>
      </c>
    </row>
    <row r="544" spans="2:17" s="5" customFormat="1" outlineLevel="1">
      <c r="C544" s="5" t="s">
        <v>43</v>
      </c>
      <c r="D544" s="1">
        <f>IFERROR(D545/D546, D545)</f>
        <v>0</v>
      </c>
      <c r="E544" s="1">
        <f>IFERROR(E545/E546, E545)</f>
        <v>0</v>
      </c>
      <c r="F544" s="1">
        <f>IFERROR(F545/F546, F545)</f>
        <v>0</v>
      </c>
      <c r="G544" s="1">
        <f>IFERROR(G545/G546, G545)</f>
        <v>0</v>
      </c>
      <c r="H544" s="1">
        <f>IFERROR(H545/H546, H545)</f>
        <v>0</v>
      </c>
      <c r="I544" s="1">
        <f>IFERROR(I545/I546, I545)</f>
        <v>0</v>
      </c>
      <c r="J544" s="1">
        <f>IFERROR(J545/J546, J545)</f>
        <v>0</v>
      </c>
      <c r="K544" s="1">
        <f>IFERROR(K545/K546, K545)</f>
        <v>0</v>
      </c>
      <c r="L544" s="1">
        <f>IFERROR(L545/L546, L545)</f>
        <v>0</v>
      </c>
      <c r="M544" s="1">
        <f>IFERROR(M545/M546, M545)</f>
        <v>0</v>
      </c>
      <c r="N544" s="1">
        <f>IFERROR(N545/N546, N545)</f>
        <v>0</v>
      </c>
      <c r="O544" s="1">
        <f>IFERROR(O545/O546, O545)</f>
        <v>0</v>
      </c>
      <c r="P544" s="1">
        <f>IFERROR(P545/P546, P545)</f>
        <v>0</v>
      </c>
      <c r="Q544" s="1">
        <f>IFERROR(Q545/Q546, Q545)</f>
        <v>0</v>
      </c>
    </row>
    <row r="545" spans="2:17" outlineLevel="2">
      <c r="C545" t="s">
        <v>10</v>
      </c>
      <c r="D545">
        <f>COUNTIF(D547:D562, "1")</f>
        <v>0</v>
      </c>
      <c r="E545">
        <f>COUNTIF(E547:E562, "1")</f>
        <v>0</v>
      </c>
      <c r="F545">
        <f>COUNTIF(F547:F562, "1")</f>
        <v>0</v>
      </c>
      <c r="G545">
        <f>COUNTIF(G547:G562, "1")</f>
        <v>0</v>
      </c>
      <c r="H545">
        <f>COUNTIF(H547:H562, "1")</f>
        <v>0</v>
      </c>
      <c r="I545">
        <f>COUNTIF(I547:I562, "1")</f>
        <v>0</v>
      </c>
      <c r="J545">
        <f>COUNTIF(J547:J562, "1")</f>
        <v>0</v>
      </c>
      <c r="K545">
        <f>COUNTIF(K547:K562, "1")</f>
        <v>0</v>
      </c>
      <c r="L545">
        <f>COUNTIF(L547:L562, "1")</f>
        <v>0</v>
      </c>
      <c r="M545">
        <f>COUNTIF(M547:M562, "1")</f>
        <v>0</v>
      </c>
      <c r="N545">
        <f>COUNTIF(N547:N562, "1")</f>
        <v>0</v>
      </c>
      <c r="O545">
        <f>COUNTIF(O547:O562, "1")</f>
        <v>0</v>
      </c>
      <c r="P545">
        <f>COUNTIF(P547:P562, "1")</f>
        <v>0</v>
      </c>
      <c r="Q545">
        <f>COUNTIF(Q547:Q562, "1")</f>
        <v>0</v>
      </c>
    </row>
    <row r="546" spans="2:17" outlineLevel="2">
      <c r="C546" t="s">
        <v>12</v>
      </c>
      <c r="D546">
        <f>COUNTIF(D547:D562, "0")</f>
        <v>0</v>
      </c>
      <c r="E546">
        <f>COUNTIF(E547:E562, "0")</f>
        <v>0</v>
      </c>
      <c r="F546">
        <f>COUNTIF(F547:F562, "0")</f>
        <v>0</v>
      </c>
      <c r="G546">
        <f>COUNTIF(G547:G562, "0")</f>
        <v>0</v>
      </c>
      <c r="H546">
        <f>COUNTIF(H547:H562, "0")</f>
        <v>0</v>
      </c>
      <c r="I546">
        <f>COUNTIF(I547:I562, "0")</f>
        <v>0</v>
      </c>
      <c r="J546">
        <f>COUNTIF(J547:J562, "0")</f>
        <v>0</v>
      </c>
      <c r="K546">
        <f>COUNTIF(K547:K562, "0")</f>
        <v>0</v>
      </c>
      <c r="L546">
        <f>COUNTIF(L547:L562, "0")</f>
        <v>0</v>
      </c>
      <c r="M546">
        <f>COUNTIF(M547:M562, "0")</f>
        <v>0</v>
      </c>
      <c r="N546">
        <f>COUNTIF(N547:N562, "0")</f>
        <v>0</v>
      </c>
      <c r="O546">
        <f>COUNTIF(O547:O562, "0")</f>
        <v>0</v>
      </c>
      <c r="P546">
        <f>COUNTIF(P547:P562, "0")</f>
        <v>0</v>
      </c>
      <c r="Q546">
        <f>COUNTIF(Q547:Q562, "0")</f>
        <v>0</v>
      </c>
    </row>
    <row r="547" spans="2:17" outlineLevel="2">
      <c r="B547" t="s">
        <v>44</v>
      </c>
      <c r="C547" t="s">
        <v>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2:17" outlineLevel="2">
      <c r="B548" t="s">
        <v>44</v>
      </c>
      <c r="C548" t="s">
        <v>19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2:17" outlineLevel="2">
      <c r="B549" t="s">
        <v>44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2:17" outlineLevel="2">
      <c r="B550" t="s">
        <v>44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2:17" outlineLevel="2">
      <c r="B551" t="s">
        <v>44</v>
      </c>
      <c r="C551" t="s">
        <v>23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2:17" outlineLevel="2">
      <c r="B552" t="s">
        <v>44</v>
      </c>
      <c r="C552" t="s">
        <v>27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outlineLevel="2">
      <c r="B553" t="s">
        <v>44</v>
      </c>
      <c r="C553" t="s">
        <v>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2:17" outlineLevel="2">
      <c r="B554" t="s">
        <v>44</v>
      </c>
      <c r="C554" t="s">
        <v>29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2:17" outlineLevel="2">
      <c r="B555" t="s">
        <v>44</v>
      </c>
      <c r="C555" t="s">
        <v>31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2:17" outlineLevel="2">
      <c r="B556" t="s">
        <v>44</v>
      </c>
      <c r="C556" t="s">
        <v>35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2:17" outlineLevel="2">
      <c r="B557" t="s">
        <v>44</v>
      </c>
      <c r="C557" t="s">
        <v>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2:17" outlineLevel="2">
      <c r="B558" t="s">
        <v>44</v>
      </c>
      <c r="C558" t="s">
        <v>37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2:17" outlineLevel="2">
      <c r="B559" t="s">
        <v>44</v>
      </c>
      <c r="C559" t="s">
        <v>39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2:17" outlineLevel="2">
      <c r="B560" t="s">
        <v>44</v>
      </c>
      <c r="C560" t="s">
        <v>65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outlineLevel="2">
      <c r="B561" t="s">
        <v>44</v>
      </c>
      <c r="C561" t="s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2:17" outlineLevel="2">
      <c r="B562" t="s">
        <v>44</v>
      </c>
      <c r="C562" t="s">
        <v>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2:17" s="2" customFormat="1">
      <c r="B563" s="2" t="s">
        <v>85</v>
      </c>
      <c r="D563" s="2">
        <f>IFERROR(AVERAGE(D566,D576,D584,D594,D608,D622,D634,D655,D662), 0)</f>
        <v>0</v>
      </c>
      <c r="E563" s="2">
        <f>IFERROR(AVERAGE(E566,E576,E584,E594,E608,E622,E634,E655,E662), 0)</f>
        <v>0</v>
      </c>
      <c r="F563" s="2">
        <f>IFERROR(AVERAGE(F566,F576,F584,F594,F608,F622,F634,F655,F662), 0)</f>
        <v>0</v>
      </c>
      <c r="G563" s="2">
        <f>IFERROR(AVERAGE(G566,G576,G584,G594,G608,G622,G634,G655,G662), 0)</f>
        <v>0</v>
      </c>
      <c r="H563" s="2">
        <f>IFERROR(AVERAGE(H566,H576,H584,H594,H608,H622,H634,H655,H662), 0)</f>
        <v>0</v>
      </c>
      <c r="I563" s="2">
        <f>IFERROR(AVERAGE(I566,I576,I584,I594,I608,I622,I634,I655,I662), 0)</f>
        <v>0</v>
      </c>
      <c r="J563" s="2">
        <f>IFERROR(AVERAGE(J566,J576,J584,J594,J608,J622,J634,J655,J662), 0)</f>
        <v>0</v>
      </c>
      <c r="K563" s="2">
        <f>IFERROR(AVERAGE(K566,K576,K584,K594,K608,K622,K634,K655,K662), 0)</f>
        <v>0</v>
      </c>
      <c r="L563" s="2">
        <f>IFERROR(AVERAGE(L566,L576,L584,L594,L608,L622,L634,L655,L662), 0)</f>
        <v>0</v>
      </c>
      <c r="M563" s="2">
        <f>IFERROR(AVERAGE(M566,M576,M584,M594,M608,M622,M634,M655,M662), 0)</f>
        <v>0</v>
      </c>
      <c r="N563" s="2">
        <f>IFERROR(AVERAGE(N566,N576,N584,N594,N608,N622,N634,N655,N662), 0)</f>
        <v>0</v>
      </c>
      <c r="O563" s="2">
        <f>IFERROR(AVERAGE(O566,O576,O584,O594,O608,O622,O634,O655,O662), 0)</f>
        <v>0</v>
      </c>
      <c r="P563" s="2">
        <f>IFERROR(AVERAGE(P566,P576,P584,P594,P608,P622,P634,P655,P662), 0)</f>
        <v>0</v>
      </c>
      <c r="Q563" s="2">
        <f>IFERROR(AVERAGE(Q566,Q576,Q584,Q594,Q608,Q622,Q634,Q655,Q662), 0)</f>
        <v>0</v>
      </c>
    </row>
    <row r="564" spans="2:17" outlineLevel="2">
      <c r="B564" t="s">
        <v>3</v>
      </c>
      <c r="D564">
        <f>D567+D577+D585+D595+D609+D623+D635+D656+D663</f>
        <v>0</v>
      </c>
      <c r="E564">
        <f>E567+E577+E585+E595+E609+E623+E635+E656+E663</f>
        <v>0</v>
      </c>
      <c r="F564">
        <f>F567+F577+F585+F595+F609+F623+F635+F656+F663</f>
        <v>0</v>
      </c>
      <c r="G564">
        <f>G567+G577+G585+G595+G609+G623+G635+G656+G663</f>
        <v>0</v>
      </c>
      <c r="H564">
        <f>H567+H577+H585+H595+H609+H623+H635+H656+H663</f>
        <v>0</v>
      </c>
      <c r="I564">
        <f>I567+I577+I585+I595+I609+I623+I635+I656+I663</f>
        <v>0</v>
      </c>
      <c r="J564">
        <f>J567+J577+J585+J595+J609+J623+J635+J656+J663</f>
        <v>0</v>
      </c>
      <c r="K564">
        <f>K567+K577+K585+K595+K609+K623+K635+K656+K663</f>
        <v>0</v>
      </c>
      <c r="L564">
        <f>L567+L577+L585+L595+L609+L623+L635+L656+L663</f>
        <v>0</v>
      </c>
      <c r="M564">
        <f>M567+M577+M585+M595+M609+M623+M635+M656+M663</f>
        <v>0</v>
      </c>
      <c r="N564">
        <f>N567+N577+N585+N595+N609+N623+N635+N656+N663</f>
        <v>0</v>
      </c>
      <c r="O564">
        <f>O567+O577+O585+O595+O609+O623+O635+O656+O663</f>
        <v>0</v>
      </c>
      <c r="P564">
        <f>P567+P577+P585+P595+P609+P623+P635+P656+P663</f>
        <v>0</v>
      </c>
      <c r="Q564">
        <f>Q567+Q577+Q585+Q595+Q609+Q623+Q635+Q656+Q663</f>
        <v>0</v>
      </c>
    </row>
    <row r="565" spans="2:17" outlineLevel="2">
      <c r="B565" t="s">
        <v>4</v>
      </c>
      <c r="D565">
        <f>D568+D578+D586+D596+D610+D624+D636+D657+D664</f>
        <v>0</v>
      </c>
      <c r="E565">
        <f>E568+E578+E586+E596+E610+E624+E636+E657+E664</f>
        <v>0</v>
      </c>
      <c r="F565">
        <f>F568+F578+F586+F596+F610+F624+F636+F657+F664</f>
        <v>0</v>
      </c>
      <c r="G565">
        <f>G568+G578+G586+G596+G610+G624+G636+G657+G664</f>
        <v>0</v>
      </c>
      <c r="H565">
        <f>H568+H578+H586+H596+H610+H624+H636+H657+H664</f>
        <v>0</v>
      </c>
      <c r="I565">
        <f>I568+I578+I586+I596+I610+I624+I636+I657+I664</f>
        <v>0</v>
      </c>
      <c r="J565">
        <f>J568+J578+J586+J596+J610+J624+J636+J657+J664</f>
        <v>0</v>
      </c>
      <c r="K565">
        <f>K568+K578+K586+K596+K610+K624+K636+K657+K664</f>
        <v>0</v>
      </c>
      <c r="L565">
        <f>L568+L578+L586+L596+L610+L624+L636+L657+L664</f>
        <v>0</v>
      </c>
      <c r="M565">
        <f>M568+M578+M586+M596+M610+M624+M636+M657+M664</f>
        <v>0</v>
      </c>
      <c r="N565">
        <f>N568+N578+N586+N596+N610+N624+N636+N657+N664</f>
        <v>0</v>
      </c>
      <c r="O565">
        <f>O568+O578+O586+O596+O610+O624+O636+O657+O664</f>
        <v>0</v>
      </c>
      <c r="P565">
        <f>P568+P578+P586+P596+P610+P624+P636+P657+P664</f>
        <v>0</v>
      </c>
      <c r="Q565">
        <f>Q568+Q578+Q586+Q596+Q610+Q624+Q636+Q657+Q664</f>
        <v>0</v>
      </c>
    </row>
    <row r="566" spans="2:17" s="3" customFormat="1">
      <c r="B566" s="3" t="s">
        <v>86</v>
      </c>
      <c r="C566" s="3" t="s">
        <v>8</v>
      </c>
      <c r="D566" s="3">
        <f>IFERROR(AVERAGE(D569), 0)</f>
        <v>0</v>
      </c>
      <c r="E566" s="3">
        <f>IFERROR(AVERAGE(E569), 0)</f>
        <v>0</v>
      </c>
      <c r="F566" s="3">
        <f>IFERROR(AVERAGE(F569), 0)</f>
        <v>0</v>
      </c>
      <c r="G566" s="3">
        <f>IFERROR(AVERAGE(G569), 0)</f>
        <v>0</v>
      </c>
      <c r="H566" s="3">
        <f>IFERROR(AVERAGE(H569), 0)</f>
        <v>0</v>
      </c>
      <c r="I566" s="3">
        <f>IFERROR(AVERAGE(I569), 0)</f>
        <v>0</v>
      </c>
      <c r="J566" s="3">
        <f>IFERROR(AVERAGE(J569), 0)</f>
        <v>0</v>
      </c>
      <c r="K566" s="3">
        <f>IFERROR(AVERAGE(K569), 0)</f>
        <v>0</v>
      </c>
      <c r="L566" s="3">
        <f>IFERROR(AVERAGE(L569), 0)</f>
        <v>0</v>
      </c>
      <c r="M566" s="3">
        <f>IFERROR(AVERAGE(M569), 0)</f>
        <v>0</v>
      </c>
      <c r="N566" s="3">
        <f>IFERROR(AVERAGE(N569), 0)</f>
        <v>0</v>
      </c>
      <c r="O566" s="3">
        <f>IFERROR(AVERAGE(O569), 0)</f>
        <v>0</v>
      </c>
      <c r="P566" s="3">
        <f>IFERROR(AVERAGE(P569), 0)</f>
        <v>0</v>
      </c>
      <c r="Q566" s="3">
        <f>IFERROR(AVERAGE(Q569), 0)</f>
        <v>0</v>
      </c>
    </row>
    <row r="567" spans="2:17" outlineLevel="2">
      <c r="B567" s="4" t="s">
        <v>9</v>
      </c>
      <c r="D567">
        <f>E570</f>
        <v>0</v>
      </c>
      <c r="E567">
        <f>F570</f>
        <v>0</v>
      </c>
      <c r="F567">
        <f>G570</f>
        <v>0</v>
      </c>
      <c r="G567">
        <f>H570</f>
        <v>0</v>
      </c>
      <c r="H567">
        <f>I570</f>
        <v>0</v>
      </c>
      <c r="I567">
        <f>J570</f>
        <v>0</v>
      </c>
      <c r="J567">
        <f>K570</f>
        <v>0</v>
      </c>
      <c r="K567">
        <f>L570</f>
        <v>0</v>
      </c>
      <c r="L567">
        <f>M570</f>
        <v>0</v>
      </c>
      <c r="M567">
        <f>N570</f>
        <v>0</v>
      </c>
      <c r="N567">
        <f>O570</f>
        <v>0</v>
      </c>
      <c r="O567">
        <f>P570</f>
        <v>0</v>
      </c>
      <c r="P567">
        <f>Q570</f>
        <v>0</v>
      </c>
      <c r="Q567">
        <f>R570</f>
        <v>0</v>
      </c>
    </row>
    <row r="568" spans="2:17" outlineLevel="2">
      <c r="B568" s="4" t="s">
        <v>10</v>
      </c>
      <c r="D568">
        <f>E571</f>
        <v>0</v>
      </c>
      <c r="E568">
        <f>F571</f>
        <v>0</v>
      </c>
      <c r="F568">
        <f>G571</f>
        <v>0</v>
      </c>
      <c r="G568">
        <f>H571</f>
        <v>0</v>
      </c>
      <c r="H568">
        <f>I571</f>
        <v>0</v>
      </c>
      <c r="I568">
        <f>J571</f>
        <v>0</v>
      </c>
      <c r="J568">
        <f>K571</f>
        <v>0</v>
      </c>
      <c r="K568">
        <f>L571</f>
        <v>0</v>
      </c>
      <c r="L568">
        <f>M571</f>
        <v>0</v>
      </c>
      <c r="M568">
        <f>N571</f>
        <v>0</v>
      </c>
      <c r="N568">
        <f>O571</f>
        <v>0</v>
      </c>
      <c r="O568">
        <f>P571</f>
        <v>0</v>
      </c>
      <c r="P568">
        <f>Q571</f>
        <v>0</v>
      </c>
      <c r="Q568">
        <f>R571</f>
        <v>0</v>
      </c>
    </row>
    <row r="569" spans="2:17" s="5" customFormat="1" outlineLevel="1">
      <c r="C569" s="5" t="s">
        <v>43</v>
      </c>
      <c r="D569" s="1">
        <f>IFERROR(D570/D571, D570)</f>
        <v>0</v>
      </c>
      <c r="E569" s="1">
        <f>IFERROR(E570/E571, E570)</f>
        <v>0</v>
      </c>
      <c r="F569" s="1">
        <f>IFERROR(F570/F571, F570)</f>
        <v>0</v>
      </c>
      <c r="G569" s="1">
        <f>IFERROR(G570/G571, G570)</f>
        <v>0</v>
      </c>
      <c r="H569" s="1">
        <f>IFERROR(H570/H571, H570)</f>
        <v>0</v>
      </c>
      <c r="I569" s="1">
        <f>IFERROR(I570/I571, I570)</f>
        <v>0</v>
      </c>
      <c r="J569" s="1">
        <f>IFERROR(J570/J571, J570)</f>
        <v>0</v>
      </c>
      <c r="K569" s="1">
        <f>IFERROR(K570/K571, K570)</f>
        <v>0</v>
      </c>
      <c r="L569" s="1">
        <f>IFERROR(L570/L571, L570)</f>
        <v>0</v>
      </c>
      <c r="M569" s="1">
        <f>IFERROR(M570/M571, M570)</f>
        <v>0</v>
      </c>
      <c r="N569" s="1">
        <f>IFERROR(N570/N571, N570)</f>
        <v>0</v>
      </c>
      <c r="O569" s="1">
        <f>IFERROR(O570/O571, O570)</f>
        <v>0</v>
      </c>
      <c r="P569" s="1">
        <f>IFERROR(P570/P571, P570)</f>
        <v>0</v>
      </c>
      <c r="Q569" s="1">
        <f>IFERROR(Q570/Q571, Q570)</f>
        <v>0</v>
      </c>
    </row>
    <row r="570" spans="2:17" outlineLevel="2">
      <c r="C570" t="s">
        <v>10</v>
      </c>
      <c r="D570">
        <f>COUNTIF(D572:D575, "1")</f>
        <v>0</v>
      </c>
      <c r="E570">
        <f>COUNTIF(E572:E575, "1")</f>
        <v>0</v>
      </c>
      <c r="F570">
        <f>COUNTIF(F572:F575, "1")</f>
        <v>0</v>
      </c>
      <c r="G570">
        <f>COUNTIF(G572:G575, "1")</f>
        <v>0</v>
      </c>
      <c r="H570">
        <f>COUNTIF(H572:H575, "1")</f>
        <v>0</v>
      </c>
      <c r="I570">
        <f>COUNTIF(I572:I575, "1")</f>
        <v>0</v>
      </c>
      <c r="J570">
        <f>COUNTIF(J572:J575, "1")</f>
        <v>0</v>
      </c>
      <c r="K570">
        <f>COUNTIF(K572:K575, "1")</f>
        <v>0</v>
      </c>
      <c r="L570">
        <f>COUNTIF(L572:L575, "1")</f>
        <v>0</v>
      </c>
      <c r="M570">
        <f>COUNTIF(M572:M575, "1")</f>
        <v>0</v>
      </c>
      <c r="N570">
        <f>COUNTIF(N572:N575, "1")</f>
        <v>0</v>
      </c>
      <c r="O570">
        <f>COUNTIF(O572:O575, "1")</f>
        <v>0</v>
      </c>
      <c r="P570">
        <f>COUNTIF(P572:P575, "1")</f>
        <v>0</v>
      </c>
      <c r="Q570">
        <f>COUNTIF(Q572:Q575, "1")</f>
        <v>0</v>
      </c>
    </row>
    <row r="571" spans="2:17" outlineLevel="2">
      <c r="C571" t="s">
        <v>12</v>
      </c>
      <c r="D571">
        <f>COUNTIF(D572:D575, "0")</f>
        <v>0</v>
      </c>
      <c r="E571">
        <f>COUNTIF(E572:E575, "0")</f>
        <v>0</v>
      </c>
      <c r="F571">
        <f>COUNTIF(F572:F575, "0")</f>
        <v>0</v>
      </c>
      <c r="G571">
        <f>COUNTIF(G572:G575, "0")</f>
        <v>0</v>
      </c>
      <c r="H571">
        <f>COUNTIF(H572:H575, "0")</f>
        <v>0</v>
      </c>
      <c r="I571">
        <f>COUNTIF(I572:I575, "0")</f>
        <v>0</v>
      </c>
      <c r="J571">
        <f>COUNTIF(J572:J575, "0")</f>
        <v>0</v>
      </c>
      <c r="K571">
        <f>COUNTIF(K572:K575, "0")</f>
        <v>0</v>
      </c>
      <c r="L571">
        <f>COUNTIF(L572:L575, "0")</f>
        <v>0</v>
      </c>
      <c r="M571">
        <f>COUNTIF(M572:M575, "0")</f>
        <v>0</v>
      </c>
      <c r="N571">
        <f>COUNTIF(N572:N575, "0")</f>
        <v>0</v>
      </c>
      <c r="O571">
        <f>COUNTIF(O572:O575, "0")</f>
        <v>0</v>
      </c>
      <c r="P571">
        <f>COUNTIF(P572:P575, "0")</f>
        <v>0</v>
      </c>
      <c r="Q571">
        <f>COUNTIF(Q572:Q575, "0")</f>
        <v>0</v>
      </c>
    </row>
    <row r="572" spans="2:17" outlineLevel="2">
      <c r="B572" t="s">
        <v>44</v>
      </c>
      <c r="C572" t="s">
        <v>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2:17" outlineLevel="2">
      <c r="B573" t="s">
        <v>44</v>
      </c>
      <c r="C573" t="s">
        <v>19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2:17" outlineLevel="2">
      <c r="B574" t="s">
        <v>44</v>
      </c>
      <c r="C574" t="s">
        <v>20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2:17" outlineLevel="2">
      <c r="B575" t="s">
        <v>44</v>
      </c>
      <c r="C575" t="s">
        <v>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2:17" s="3" customFormat="1">
      <c r="B576" s="3" t="s">
        <v>87</v>
      </c>
      <c r="C576" s="3" t="s">
        <v>8</v>
      </c>
      <c r="D576" s="3">
        <f>IFERROR(AVERAGE(D579), 0)</f>
        <v>0</v>
      </c>
      <c r="E576" s="3">
        <f>IFERROR(AVERAGE(E579), 0)</f>
        <v>0</v>
      </c>
      <c r="F576" s="3">
        <f>IFERROR(AVERAGE(F579), 0)</f>
        <v>0</v>
      </c>
      <c r="G576" s="3">
        <f>IFERROR(AVERAGE(G579), 0)</f>
        <v>0</v>
      </c>
      <c r="H576" s="3">
        <f>IFERROR(AVERAGE(H579), 0)</f>
        <v>0</v>
      </c>
      <c r="I576" s="3">
        <f>IFERROR(AVERAGE(I579), 0)</f>
        <v>0</v>
      </c>
      <c r="J576" s="3">
        <f>IFERROR(AVERAGE(J579), 0)</f>
        <v>0</v>
      </c>
      <c r="K576" s="3">
        <f>IFERROR(AVERAGE(K579), 0)</f>
        <v>0</v>
      </c>
      <c r="L576" s="3">
        <f>IFERROR(AVERAGE(L579), 0)</f>
        <v>0</v>
      </c>
      <c r="M576" s="3">
        <f>IFERROR(AVERAGE(M579), 0)</f>
        <v>0</v>
      </c>
      <c r="N576" s="3">
        <f>IFERROR(AVERAGE(N579), 0)</f>
        <v>0</v>
      </c>
      <c r="O576" s="3">
        <f>IFERROR(AVERAGE(O579), 0)</f>
        <v>0</v>
      </c>
      <c r="P576" s="3">
        <f>IFERROR(AVERAGE(P579), 0)</f>
        <v>0</v>
      </c>
      <c r="Q576" s="3">
        <f>IFERROR(AVERAGE(Q579), 0)</f>
        <v>0</v>
      </c>
    </row>
    <row r="577" spans="2:17" outlineLevel="2">
      <c r="B577" s="4" t="s">
        <v>9</v>
      </c>
      <c r="D577">
        <f>E580</f>
        <v>0</v>
      </c>
      <c r="E577">
        <f>F580</f>
        <v>0</v>
      </c>
      <c r="F577">
        <f>G580</f>
        <v>0</v>
      </c>
      <c r="G577">
        <f>H580</f>
        <v>0</v>
      </c>
      <c r="H577">
        <f>I580</f>
        <v>0</v>
      </c>
      <c r="I577">
        <f>J580</f>
        <v>0</v>
      </c>
      <c r="J577">
        <f>K580</f>
        <v>0</v>
      </c>
      <c r="K577">
        <f>L580</f>
        <v>0</v>
      </c>
      <c r="L577">
        <f>M580</f>
        <v>0</v>
      </c>
      <c r="M577">
        <f>N580</f>
        <v>0</v>
      </c>
      <c r="N577">
        <f>O580</f>
        <v>0</v>
      </c>
      <c r="O577">
        <f>P580</f>
        <v>0</v>
      </c>
      <c r="P577">
        <f>Q580</f>
        <v>0</v>
      </c>
      <c r="Q577">
        <f>R580</f>
        <v>0</v>
      </c>
    </row>
    <row r="578" spans="2:17" outlineLevel="2">
      <c r="B578" s="4" t="s">
        <v>10</v>
      </c>
      <c r="D578">
        <f>E581</f>
        <v>0</v>
      </c>
      <c r="E578">
        <f>F581</f>
        <v>0</v>
      </c>
      <c r="F578">
        <f>G581</f>
        <v>0</v>
      </c>
      <c r="G578">
        <f>H581</f>
        <v>0</v>
      </c>
      <c r="H578">
        <f>I581</f>
        <v>0</v>
      </c>
      <c r="I578">
        <f>J581</f>
        <v>0</v>
      </c>
      <c r="J578">
        <f>K581</f>
        <v>0</v>
      </c>
      <c r="K578">
        <f>L581</f>
        <v>0</v>
      </c>
      <c r="L578">
        <f>M581</f>
        <v>0</v>
      </c>
      <c r="M578">
        <f>N581</f>
        <v>0</v>
      </c>
      <c r="N578">
        <f>O581</f>
        <v>0</v>
      </c>
      <c r="O578">
        <f>P581</f>
        <v>0</v>
      </c>
      <c r="P578">
        <f>Q581</f>
        <v>0</v>
      </c>
      <c r="Q578">
        <f>R581</f>
        <v>0</v>
      </c>
    </row>
    <row r="579" spans="2:17" s="5" customFormat="1" outlineLevel="1">
      <c r="C579" s="5" t="s">
        <v>43</v>
      </c>
      <c r="D579" s="1">
        <f>IFERROR(D580/D581, D580)</f>
        <v>0</v>
      </c>
      <c r="E579" s="1">
        <f>IFERROR(E580/E581, E580)</f>
        <v>0</v>
      </c>
      <c r="F579" s="1">
        <f>IFERROR(F580/F581, F580)</f>
        <v>0</v>
      </c>
      <c r="G579" s="1">
        <f>IFERROR(G580/G581, G580)</f>
        <v>0</v>
      </c>
      <c r="H579" s="1">
        <f>IFERROR(H580/H581, H580)</f>
        <v>0</v>
      </c>
      <c r="I579" s="1">
        <f>IFERROR(I580/I581, I580)</f>
        <v>0</v>
      </c>
      <c r="J579" s="1">
        <f>IFERROR(J580/J581, J580)</f>
        <v>0</v>
      </c>
      <c r="K579" s="1">
        <f>IFERROR(K580/K581, K580)</f>
        <v>0</v>
      </c>
      <c r="L579" s="1">
        <f>IFERROR(L580/L581, L580)</f>
        <v>0</v>
      </c>
      <c r="M579" s="1">
        <f>IFERROR(M580/M581, M580)</f>
        <v>0</v>
      </c>
      <c r="N579" s="1">
        <f>IFERROR(N580/N581, N580)</f>
        <v>0</v>
      </c>
      <c r="O579" s="1">
        <f>IFERROR(O580/O581, O580)</f>
        <v>0</v>
      </c>
      <c r="P579" s="1">
        <f>IFERROR(P580/P581, P580)</f>
        <v>0</v>
      </c>
      <c r="Q579" s="1">
        <f>IFERROR(Q580/Q581, Q580)</f>
        <v>0</v>
      </c>
    </row>
    <row r="580" spans="2:17" outlineLevel="2">
      <c r="C580" t="s">
        <v>10</v>
      </c>
      <c r="D580">
        <f>COUNTIF(D582:D583, "1")</f>
        <v>0</v>
      </c>
      <c r="E580">
        <f>COUNTIF(E582:E583, "1")</f>
        <v>0</v>
      </c>
      <c r="F580">
        <f>COUNTIF(F582:F583, "1")</f>
        <v>0</v>
      </c>
      <c r="G580">
        <f>COUNTIF(G582:G583, "1")</f>
        <v>0</v>
      </c>
      <c r="H580">
        <f>COUNTIF(H582:H583, "1")</f>
        <v>0</v>
      </c>
      <c r="I580">
        <f>COUNTIF(I582:I583, "1")</f>
        <v>0</v>
      </c>
      <c r="J580">
        <f>COUNTIF(J582:J583, "1")</f>
        <v>0</v>
      </c>
      <c r="K580">
        <f>COUNTIF(K582:K583, "1")</f>
        <v>0</v>
      </c>
      <c r="L580">
        <f>COUNTIF(L582:L583, "1")</f>
        <v>0</v>
      </c>
      <c r="M580">
        <f>COUNTIF(M582:M583, "1")</f>
        <v>0</v>
      </c>
      <c r="N580">
        <f>COUNTIF(N582:N583, "1")</f>
        <v>0</v>
      </c>
      <c r="O580">
        <f>COUNTIF(O582:O583, "1")</f>
        <v>0</v>
      </c>
      <c r="P580">
        <f>COUNTIF(P582:P583, "1")</f>
        <v>0</v>
      </c>
      <c r="Q580">
        <f>COUNTIF(Q582:Q583, "1")</f>
        <v>0</v>
      </c>
    </row>
    <row r="581" spans="2:17" outlineLevel="2">
      <c r="C581" t="s">
        <v>12</v>
      </c>
      <c r="D581">
        <f>COUNTIF(D582:D583, "0")</f>
        <v>0</v>
      </c>
      <c r="E581">
        <f>COUNTIF(E582:E583, "0")</f>
        <v>0</v>
      </c>
      <c r="F581">
        <f>COUNTIF(F582:F583, "0")</f>
        <v>0</v>
      </c>
      <c r="G581">
        <f>COUNTIF(G582:G583, "0")</f>
        <v>0</v>
      </c>
      <c r="H581">
        <f>COUNTIF(H582:H583, "0")</f>
        <v>0</v>
      </c>
      <c r="I581">
        <f>COUNTIF(I582:I583, "0")</f>
        <v>0</v>
      </c>
      <c r="J581">
        <f>COUNTIF(J582:J583, "0")</f>
        <v>0</v>
      </c>
      <c r="K581">
        <f>COUNTIF(K582:K583, "0")</f>
        <v>0</v>
      </c>
      <c r="L581">
        <f>COUNTIF(L582:L583, "0")</f>
        <v>0</v>
      </c>
      <c r="M581">
        <f>COUNTIF(M582:M583, "0")</f>
        <v>0</v>
      </c>
      <c r="N581">
        <f>COUNTIF(N582:N583, "0")</f>
        <v>0</v>
      </c>
      <c r="O581">
        <f>COUNTIF(O582:O583, "0")</f>
        <v>0</v>
      </c>
      <c r="P581">
        <f>COUNTIF(P582:P583, "0")</f>
        <v>0</v>
      </c>
      <c r="Q581">
        <f>COUNTIF(Q582:Q583, "0")</f>
        <v>0</v>
      </c>
    </row>
    <row r="582" spans="2:17" outlineLevel="2">
      <c r="B582" t="s">
        <v>44</v>
      </c>
      <c r="C582" t="s">
        <v>17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2:17" outlineLevel="2">
      <c r="B583" t="s">
        <v>44</v>
      </c>
      <c r="C583" t="s">
        <v>18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2:17" s="3" customFormat="1">
      <c r="B584" s="3" t="s">
        <v>88</v>
      </c>
      <c r="C584" s="3" t="s">
        <v>8</v>
      </c>
      <c r="D584" s="3">
        <f>IFERROR(AVERAGE(D587), 0)</f>
        <v>0</v>
      </c>
      <c r="E584" s="3">
        <f>IFERROR(AVERAGE(E587), 0)</f>
        <v>0</v>
      </c>
      <c r="F584" s="3">
        <f>IFERROR(AVERAGE(F587), 0)</f>
        <v>0</v>
      </c>
      <c r="G584" s="3">
        <f>IFERROR(AVERAGE(G587), 0)</f>
        <v>0</v>
      </c>
      <c r="H584" s="3">
        <f>IFERROR(AVERAGE(H587), 0)</f>
        <v>0</v>
      </c>
      <c r="I584" s="3">
        <f>IFERROR(AVERAGE(I587), 0)</f>
        <v>0</v>
      </c>
      <c r="J584" s="3">
        <f>IFERROR(AVERAGE(J587), 0)</f>
        <v>0</v>
      </c>
      <c r="K584" s="3">
        <f>IFERROR(AVERAGE(K587), 0)</f>
        <v>0</v>
      </c>
      <c r="L584" s="3">
        <f>IFERROR(AVERAGE(L587), 0)</f>
        <v>0</v>
      </c>
      <c r="M584" s="3">
        <f>IFERROR(AVERAGE(M587), 0)</f>
        <v>0</v>
      </c>
      <c r="N584" s="3">
        <f>IFERROR(AVERAGE(N587), 0)</f>
        <v>0</v>
      </c>
      <c r="O584" s="3">
        <f>IFERROR(AVERAGE(O587), 0)</f>
        <v>0</v>
      </c>
      <c r="P584" s="3">
        <f>IFERROR(AVERAGE(P587), 0)</f>
        <v>0</v>
      </c>
      <c r="Q584" s="3">
        <f>IFERROR(AVERAGE(Q587), 0)</f>
        <v>0</v>
      </c>
    </row>
    <row r="585" spans="2:17" outlineLevel="2">
      <c r="B585" s="4" t="s">
        <v>9</v>
      </c>
      <c r="D585">
        <f>E588</f>
        <v>0</v>
      </c>
      <c r="E585">
        <f>F588</f>
        <v>0</v>
      </c>
      <c r="F585">
        <f>G588</f>
        <v>0</v>
      </c>
      <c r="G585">
        <f>H588</f>
        <v>0</v>
      </c>
      <c r="H585">
        <f>I588</f>
        <v>0</v>
      </c>
      <c r="I585">
        <f>J588</f>
        <v>0</v>
      </c>
      <c r="J585">
        <f>K588</f>
        <v>0</v>
      </c>
      <c r="K585">
        <f>L588</f>
        <v>0</v>
      </c>
      <c r="L585">
        <f>M588</f>
        <v>0</v>
      </c>
      <c r="M585">
        <f>N588</f>
        <v>0</v>
      </c>
      <c r="N585">
        <f>O588</f>
        <v>0</v>
      </c>
      <c r="O585">
        <f>P588</f>
        <v>0</v>
      </c>
      <c r="P585">
        <f>Q588</f>
        <v>0</v>
      </c>
      <c r="Q585">
        <f>R588</f>
        <v>0</v>
      </c>
    </row>
    <row r="586" spans="2:17" outlineLevel="2">
      <c r="B586" s="4" t="s">
        <v>10</v>
      </c>
      <c r="D586">
        <f>E589</f>
        <v>0</v>
      </c>
      <c r="E586">
        <f>F589</f>
        <v>0</v>
      </c>
      <c r="F586">
        <f>G589</f>
        <v>0</v>
      </c>
      <c r="G586">
        <f>H589</f>
        <v>0</v>
      </c>
      <c r="H586">
        <f>I589</f>
        <v>0</v>
      </c>
      <c r="I586">
        <f>J589</f>
        <v>0</v>
      </c>
      <c r="J586">
        <f>K589</f>
        <v>0</v>
      </c>
      <c r="K586">
        <f>L589</f>
        <v>0</v>
      </c>
      <c r="L586">
        <f>M589</f>
        <v>0</v>
      </c>
      <c r="M586">
        <f>N589</f>
        <v>0</v>
      </c>
      <c r="N586">
        <f>O589</f>
        <v>0</v>
      </c>
      <c r="O586">
        <f>P589</f>
        <v>0</v>
      </c>
      <c r="P586">
        <f>Q589</f>
        <v>0</v>
      </c>
      <c r="Q586">
        <f>R589</f>
        <v>0</v>
      </c>
    </row>
    <row r="587" spans="2:17" s="5" customFormat="1" outlineLevel="1">
      <c r="C587" s="5" t="s">
        <v>43</v>
      </c>
      <c r="D587" s="1">
        <f>IFERROR(D588/D589, D588)</f>
        <v>0</v>
      </c>
      <c r="E587" s="1">
        <f>IFERROR(E588/E589, E588)</f>
        <v>0</v>
      </c>
      <c r="F587" s="1">
        <f>IFERROR(F588/F589, F588)</f>
        <v>0</v>
      </c>
      <c r="G587" s="1">
        <f>IFERROR(G588/G589, G588)</f>
        <v>0</v>
      </c>
      <c r="H587" s="1">
        <f>IFERROR(H588/H589, H588)</f>
        <v>0</v>
      </c>
      <c r="I587" s="1">
        <f>IFERROR(I588/I589, I588)</f>
        <v>0</v>
      </c>
      <c r="J587" s="1">
        <f>IFERROR(J588/J589, J588)</f>
        <v>0</v>
      </c>
      <c r="K587" s="1">
        <f>IFERROR(K588/K589, K588)</f>
        <v>0</v>
      </c>
      <c r="L587" s="1">
        <f>IFERROR(L588/L589, L588)</f>
        <v>0</v>
      </c>
      <c r="M587" s="1">
        <f>IFERROR(M588/M589, M588)</f>
        <v>0</v>
      </c>
      <c r="N587" s="1">
        <f>IFERROR(N588/N589, N588)</f>
        <v>0</v>
      </c>
      <c r="O587" s="1">
        <f>IFERROR(O588/O589, O588)</f>
        <v>0</v>
      </c>
      <c r="P587" s="1">
        <f>IFERROR(P588/P589, P588)</f>
        <v>0</v>
      </c>
      <c r="Q587" s="1">
        <f>IFERROR(Q588/Q589, Q588)</f>
        <v>0</v>
      </c>
    </row>
    <row r="588" spans="2:17" outlineLevel="2">
      <c r="C588" t="s">
        <v>10</v>
      </c>
      <c r="D588">
        <f>COUNTIF(D590:D593, "1")</f>
        <v>0</v>
      </c>
      <c r="E588">
        <f>COUNTIF(E590:E593, "1")</f>
        <v>0</v>
      </c>
      <c r="F588">
        <f>COUNTIF(F590:F593, "1")</f>
        <v>0</v>
      </c>
      <c r="G588">
        <f>COUNTIF(G590:G593, "1")</f>
        <v>0</v>
      </c>
      <c r="H588">
        <f>COUNTIF(H590:H593, "1")</f>
        <v>0</v>
      </c>
      <c r="I588">
        <f>COUNTIF(I590:I593, "1")</f>
        <v>0</v>
      </c>
      <c r="J588">
        <f>COUNTIF(J590:J593, "1")</f>
        <v>0</v>
      </c>
      <c r="K588">
        <f>COUNTIF(K590:K593, "1")</f>
        <v>0</v>
      </c>
      <c r="L588">
        <f>COUNTIF(L590:L593, "1")</f>
        <v>0</v>
      </c>
      <c r="M588">
        <f>COUNTIF(M590:M593, "1")</f>
        <v>0</v>
      </c>
      <c r="N588">
        <f>COUNTIF(N590:N593, "1")</f>
        <v>0</v>
      </c>
      <c r="O588">
        <f>COUNTIF(O590:O593, "1")</f>
        <v>0</v>
      </c>
      <c r="P588">
        <f>COUNTIF(P590:P593, "1")</f>
        <v>0</v>
      </c>
      <c r="Q588">
        <f>COUNTIF(Q590:Q593, "1")</f>
        <v>0</v>
      </c>
    </row>
    <row r="589" spans="2:17" outlineLevel="2">
      <c r="C589" t="s">
        <v>12</v>
      </c>
      <c r="D589">
        <f>COUNTIF(D590:D593, "0")</f>
        <v>0</v>
      </c>
      <c r="E589">
        <f>COUNTIF(E590:E593, "0")</f>
        <v>0</v>
      </c>
      <c r="F589">
        <f>COUNTIF(F590:F593, "0")</f>
        <v>0</v>
      </c>
      <c r="G589">
        <f>COUNTIF(G590:G593, "0")</f>
        <v>0</v>
      </c>
      <c r="H589">
        <f>COUNTIF(H590:H593, "0")</f>
        <v>0</v>
      </c>
      <c r="I589">
        <f>COUNTIF(I590:I593, "0")</f>
        <v>0</v>
      </c>
      <c r="J589">
        <f>COUNTIF(J590:J593, "0")</f>
        <v>0</v>
      </c>
      <c r="K589">
        <f>COUNTIF(K590:K593, "0")</f>
        <v>0</v>
      </c>
      <c r="L589">
        <f>COUNTIF(L590:L593, "0")</f>
        <v>0</v>
      </c>
      <c r="M589">
        <f>COUNTIF(M590:M593, "0")</f>
        <v>0</v>
      </c>
      <c r="N589">
        <f>COUNTIF(N590:N593, "0")</f>
        <v>0</v>
      </c>
      <c r="O589">
        <f>COUNTIF(O590:O593, "0")</f>
        <v>0</v>
      </c>
      <c r="P589">
        <f>COUNTIF(P590:P593, "0")</f>
        <v>0</v>
      </c>
      <c r="Q589">
        <f>COUNTIF(Q590:Q593, "0")</f>
        <v>0</v>
      </c>
    </row>
    <row r="590" spans="2:17" outlineLevel="2">
      <c r="B590" t="s">
        <v>44</v>
      </c>
      <c r="C590" t="s">
        <v>30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outlineLevel="2">
      <c r="B591" t="s">
        <v>44</v>
      </c>
      <c r="C591" t="s">
        <v>42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2:17" outlineLevel="2">
      <c r="B592" t="s">
        <v>44</v>
      </c>
      <c r="C592" t="s">
        <v>31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2:17" outlineLevel="2">
      <c r="B593" t="s">
        <v>44</v>
      </c>
      <c r="C593" t="s">
        <v>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 s="3" customFormat="1">
      <c r="B594" s="3" t="s">
        <v>89</v>
      </c>
      <c r="C594" s="3" t="s">
        <v>8</v>
      </c>
      <c r="D594" s="3">
        <f>IFERROR(AVERAGE(D597), 0)</f>
        <v>0</v>
      </c>
      <c r="E594" s="3">
        <f>IFERROR(AVERAGE(E597), 0)</f>
        <v>0</v>
      </c>
      <c r="F594" s="3">
        <f>IFERROR(AVERAGE(F597), 0)</f>
        <v>0</v>
      </c>
      <c r="G594" s="3">
        <f>IFERROR(AVERAGE(G597), 0)</f>
        <v>0</v>
      </c>
      <c r="H594" s="3">
        <f>IFERROR(AVERAGE(H597), 0)</f>
        <v>0</v>
      </c>
      <c r="I594" s="3">
        <f>IFERROR(AVERAGE(I597), 0)</f>
        <v>0</v>
      </c>
      <c r="J594" s="3">
        <f>IFERROR(AVERAGE(J597), 0)</f>
        <v>0</v>
      </c>
      <c r="K594" s="3">
        <f>IFERROR(AVERAGE(K597), 0)</f>
        <v>0</v>
      </c>
      <c r="L594" s="3">
        <f>IFERROR(AVERAGE(L597), 0)</f>
        <v>0</v>
      </c>
      <c r="M594" s="3">
        <f>IFERROR(AVERAGE(M597), 0)</f>
        <v>0</v>
      </c>
      <c r="N594" s="3">
        <f>IFERROR(AVERAGE(N597), 0)</f>
        <v>0</v>
      </c>
      <c r="O594" s="3">
        <f>IFERROR(AVERAGE(O597), 0)</f>
        <v>0</v>
      </c>
      <c r="P594" s="3">
        <f>IFERROR(AVERAGE(P597), 0)</f>
        <v>0</v>
      </c>
      <c r="Q594" s="3">
        <f>IFERROR(AVERAGE(Q597), 0)</f>
        <v>0</v>
      </c>
    </row>
    <row r="595" spans="2:17" outlineLevel="2">
      <c r="B595" s="4" t="s">
        <v>9</v>
      </c>
      <c r="D595">
        <f>E598</f>
        <v>0</v>
      </c>
      <c r="E595">
        <f>F598</f>
        <v>0</v>
      </c>
      <c r="F595">
        <f>G598</f>
        <v>0</v>
      </c>
      <c r="G595">
        <f>H598</f>
        <v>0</v>
      </c>
      <c r="H595">
        <f>I598</f>
        <v>0</v>
      </c>
      <c r="I595">
        <f>J598</f>
        <v>0</v>
      </c>
      <c r="J595">
        <f>K598</f>
        <v>0</v>
      </c>
      <c r="K595">
        <f>L598</f>
        <v>0</v>
      </c>
      <c r="L595">
        <f>M598</f>
        <v>0</v>
      </c>
      <c r="M595">
        <f>N598</f>
        <v>0</v>
      </c>
      <c r="N595">
        <f>O598</f>
        <v>0</v>
      </c>
      <c r="O595">
        <f>P598</f>
        <v>0</v>
      </c>
      <c r="P595">
        <f>Q598</f>
        <v>0</v>
      </c>
      <c r="Q595">
        <f>R598</f>
        <v>0</v>
      </c>
    </row>
    <row r="596" spans="2:17" outlineLevel="2">
      <c r="B596" s="4" t="s">
        <v>10</v>
      </c>
      <c r="D596">
        <f>E599</f>
        <v>0</v>
      </c>
      <c r="E596">
        <f>F599</f>
        <v>0</v>
      </c>
      <c r="F596">
        <f>G599</f>
        <v>0</v>
      </c>
      <c r="G596">
        <f>H599</f>
        <v>0</v>
      </c>
      <c r="H596">
        <f>I599</f>
        <v>0</v>
      </c>
      <c r="I596">
        <f>J599</f>
        <v>0</v>
      </c>
      <c r="J596">
        <f>K599</f>
        <v>0</v>
      </c>
      <c r="K596">
        <f>L599</f>
        <v>0</v>
      </c>
      <c r="L596">
        <f>M599</f>
        <v>0</v>
      </c>
      <c r="M596">
        <f>N599</f>
        <v>0</v>
      </c>
      <c r="N596">
        <f>O599</f>
        <v>0</v>
      </c>
      <c r="O596">
        <f>P599</f>
        <v>0</v>
      </c>
      <c r="P596">
        <f>Q599</f>
        <v>0</v>
      </c>
      <c r="Q596">
        <f>R599</f>
        <v>0</v>
      </c>
    </row>
    <row r="597" spans="2:17" s="5" customFormat="1" outlineLevel="1">
      <c r="C597" s="5" t="s">
        <v>43</v>
      </c>
      <c r="D597" s="1">
        <f>IFERROR(D598/D599, D598)</f>
        <v>0</v>
      </c>
      <c r="E597" s="1">
        <f>IFERROR(E598/E599, E598)</f>
        <v>0</v>
      </c>
      <c r="F597" s="1">
        <f>IFERROR(F598/F599, F598)</f>
        <v>0</v>
      </c>
      <c r="G597" s="1">
        <f>IFERROR(G598/G599, G598)</f>
        <v>0</v>
      </c>
      <c r="H597" s="1">
        <f>IFERROR(H598/H599, H598)</f>
        <v>0</v>
      </c>
      <c r="I597" s="1">
        <f>IFERROR(I598/I599, I598)</f>
        <v>0</v>
      </c>
      <c r="J597" s="1">
        <f>IFERROR(J598/J599, J598)</f>
        <v>0</v>
      </c>
      <c r="K597" s="1">
        <f>IFERROR(K598/K599, K598)</f>
        <v>0</v>
      </c>
      <c r="L597" s="1">
        <f>IFERROR(L598/L599, L598)</f>
        <v>0</v>
      </c>
      <c r="M597" s="1">
        <f>IFERROR(M598/M599, M598)</f>
        <v>0</v>
      </c>
      <c r="N597" s="1">
        <f>IFERROR(N598/N599, N598)</f>
        <v>0</v>
      </c>
      <c r="O597" s="1">
        <f>IFERROR(O598/O599, O598)</f>
        <v>0</v>
      </c>
      <c r="P597" s="1">
        <f>IFERROR(P598/P599, P598)</f>
        <v>0</v>
      </c>
      <c r="Q597" s="1">
        <f>IFERROR(Q598/Q599, Q598)</f>
        <v>0</v>
      </c>
    </row>
    <row r="598" spans="2:17" outlineLevel="2">
      <c r="C598" t="s">
        <v>10</v>
      </c>
      <c r="D598">
        <f>COUNTIF(D600:D607, "1")</f>
        <v>0</v>
      </c>
      <c r="E598">
        <f>COUNTIF(E600:E607, "1")</f>
        <v>0</v>
      </c>
      <c r="F598">
        <f>COUNTIF(F600:F607, "1")</f>
        <v>0</v>
      </c>
      <c r="G598">
        <f>COUNTIF(G600:G607, "1")</f>
        <v>0</v>
      </c>
      <c r="H598">
        <f>COUNTIF(H600:H607, "1")</f>
        <v>0</v>
      </c>
      <c r="I598">
        <f>COUNTIF(I600:I607, "1")</f>
        <v>0</v>
      </c>
      <c r="J598">
        <f>COUNTIF(J600:J607, "1")</f>
        <v>0</v>
      </c>
      <c r="K598">
        <f>COUNTIF(K600:K607, "1")</f>
        <v>0</v>
      </c>
      <c r="L598">
        <f>COUNTIF(L600:L607, "1")</f>
        <v>0</v>
      </c>
      <c r="M598">
        <f>COUNTIF(M600:M607, "1")</f>
        <v>0</v>
      </c>
      <c r="N598">
        <f>COUNTIF(N600:N607, "1")</f>
        <v>0</v>
      </c>
      <c r="O598">
        <f>COUNTIF(O600:O607, "1")</f>
        <v>0</v>
      </c>
      <c r="P598">
        <f>COUNTIF(P600:P607, "1")</f>
        <v>0</v>
      </c>
      <c r="Q598">
        <f>COUNTIF(Q600:Q607, "1")</f>
        <v>0</v>
      </c>
    </row>
    <row r="599" spans="2:17" outlineLevel="2">
      <c r="C599" t="s">
        <v>12</v>
      </c>
      <c r="D599">
        <f>COUNTIF(D600:D607, "0")</f>
        <v>0</v>
      </c>
      <c r="E599">
        <f>COUNTIF(E600:E607, "0")</f>
        <v>0</v>
      </c>
      <c r="F599">
        <f>COUNTIF(F600:F607, "0")</f>
        <v>0</v>
      </c>
      <c r="G599">
        <f>COUNTIF(G600:G607, "0")</f>
        <v>0</v>
      </c>
      <c r="H599">
        <f>COUNTIF(H600:H607, "0")</f>
        <v>0</v>
      </c>
      <c r="I599">
        <f>COUNTIF(I600:I607, "0")</f>
        <v>0</v>
      </c>
      <c r="J599">
        <f>COUNTIF(J600:J607, "0")</f>
        <v>0</v>
      </c>
      <c r="K599">
        <f>COUNTIF(K600:K607, "0")</f>
        <v>0</v>
      </c>
      <c r="L599">
        <f>COUNTIF(L600:L607, "0")</f>
        <v>0</v>
      </c>
      <c r="M599">
        <f>COUNTIF(M600:M607, "0")</f>
        <v>0</v>
      </c>
      <c r="N599">
        <f>COUNTIF(N600:N607, "0")</f>
        <v>0</v>
      </c>
      <c r="O599">
        <f>COUNTIF(O600:O607, "0")</f>
        <v>0</v>
      </c>
      <c r="P599">
        <f>COUNTIF(P600:P607, "0")</f>
        <v>0</v>
      </c>
      <c r="Q599">
        <f>COUNTIF(Q600:Q607, "0")</f>
        <v>0</v>
      </c>
    </row>
    <row r="600" spans="2:17" outlineLevel="2">
      <c r="B600" t="s">
        <v>44</v>
      </c>
      <c r="C600" t="s">
        <v>17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2:17" outlineLevel="2">
      <c r="B601" t="s">
        <v>44</v>
      </c>
      <c r="C601" t="s">
        <v>19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2:17" outlineLevel="2">
      <c r="B602" t="s">
        <v>44</v>
      </c>
      <c r="C602" t="s">
        <v>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outlineLevel="2">
      <c r="B603" t="s">
        <v>44</v>
      </c>
      <c r="C603" t="s">
        <v>21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outlineLevel="2">
      <c r="B604" t="s">
        <v>44</v>
      </c>
      <c r="C604" t="s">
        <v>21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outlineLevel="2">
      <c r="B605" t="s">
        <v>44</v>
      </c>
      <c r="C605" t="s">
        <v>20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2:17" outlineLevel="2">
      <c r="B606" t="s">
        <v>44</v>
      </c>
      <c r="C606" t="s">
        <v>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2:17" outlineLevel="2">
      <c r="B607" t="s">
        <v>44</v>
      </c>
      <c r="C607" t="s">
        <v>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s="3" customFormat="1">
      <c r="B608" s="3" t="s">
        <v>90</v>
      </c>
      <c r="C608" s="3" t="s">
        <v>8</v>
      </c>
      <c r="D608" s="3">
        <f>IFERROR(AVERAGE(D611), 0)</f>
        <v>0</v>
      </c>
      <c r="E608" s="3">
        <f>IFERROR(AVERAGE(E611), 0)</f>
        <v>0</v>
      </c>
      <c r="F608" s="3">
        <f>IFERROR(AVERAGE(F611), 0)</f>
        <v>0</v>
      </c>
      <c r="G608" s="3">
        <f>IFERROR(AVERAGE(G611), 0)</f>
        <v>0</v>
      </c>
      <c r="H608" s="3">
        <f>IFERROR(AVERAGE(H611), 0)</f>
        <v>0</v>
      </c>
      <c r="I608" s="3">
        <f>IFERROR(AVERAGE(I611), 0)</f>
        <v>0</v>
      </c>
      <c r="J608" s="3">
        <f>IFERROR(AVERAGE(J611), 0)</f>
        <v>0</v>
      </c>
      <c r="K608" s="3">
        <f>IFERROR(AVERAGE(K611), 0)</f>
        <v>0</v>
      </c>
      <c r="L608" s="3">
        <f>IFERROR(AVERAGE(L611), 0)</f>
        <v>0</v>
      </c>
      <c r="M608" s="3">
        <f>IFERROR(AVERAGE(M611), 0)</f>
        <v>0</v>
      </c>
      <c r="N608" s="3">
        <f>IFERROR(AVERAGE(N611), 0)</f>
        <v>0</v>
      </c>
      <c r="O608" s="3">
        <f>IFERROR(AVERAGE(O611), 0)</f>
        <v>0</v>
      </c>
      <c r="P608" s="3">
        <f>IFERROR(AVERAGE(P611), 0)</f>
        <v>0</v>
      </c>
      <c r="Q608" s="3">
        <f>IFERROR(AVERAGE(Q611), 0)</f>
        <v>0</v>
      </c>
    </row>
    <row r="609" spans="2:17" outlineLevel="2">
      <c r="B609" s="4" t="s">
        <v>9</v>
      </c>
      <c r="D609">
        <f>E612</f>
        <v>0</v>
      </c>
      <c r="E609">
        <f>F612</f>
        <v>0</v>
      </c>
      <c r="F609">
        <f>G612</f>
        <v>0</v>
      </c>
      <c r="G609">
        <f>H612</f>
        <v>0</v>
      </c>
      <c r="H609">
        <f>I612</f>
        <v>0</v>
      </c>
      <c r="I609">
        <f>J612</f>
        <v>0</v>
      </c>
      <c r="J609">
        <f>K612</f>
        <v>0</v>
      </c>
      <c r="K609">
        <f>L612</f>
        <v>0</v>
      </c>
      <c r="L609">
        <f>M612</f>
        <v>0</v>
      </c>
      <c r="M609">
        <f>N612</f>
        <v>0</v>
      </c>
      <c r="N609">
        <f>O612</f>
        <v>0</v>
      </c>
      <c r="O609">
        <f>P612</f>
        <v>0</v>
      </c>
      <c r="P609">
        <f>Q612</f>
        <v>0</v>
      </c>
      <c r="Q609">
        <f>R612</f>
        <v>0</v>
      </c>
    </row>
    <row r="610" spans="2:17" outlineLevel="2">
      <c r="B610" s="4" t="s">
        <v>10</v>
      </c>
      <c r="D610">
        <f>E613</f>
        <v>0</v>
      </c>
      <c r="E610">
        <f>F613</f>
        <v>0</v>
      </c>
      <c r="F610">
        <f>G613</f>
        <v>0</v>
      </c>
      <c r="G610">
        <f>H613</f>
        <v>0</v>
      </c>
      <c r="H610">
        <f>I613</f>
        <v>0</v>
      </c>
      <c r="I610">
        <f>J613</f>
        <v>0</v>
      </c>
      <c r="J610">
        <f>K613</f>
        <v>0</v>
      </c>
      <c r="K610">
        <f>L613</f>
        <v>0</v>
      </c>
      <c r="L610">
        <f>M613</f>
        <v>0</v>
      </c>
      <c r="M610">
        <f>N613</f>
        <v>0</v>
      </c>
      <c r="N610">
        <f>O613</f>
        <v>0</v>
      </c>
      <c r="O610">
        <f>P613</f>
        <v>0</v>
      </c>
      <c r="P610">
        <f>Q613</f>
        <v>0</v>
      </c>
      <c r="Q610">
        <f>R613</f>
        <v>0</v>
      </c>
    </row>
    <row r="611" spans="2:17" s="5" customFormat="1" outlineLevel="1">
      <c r="C611" s="5" t="s">
        <v>43</v>
      </c>
      <c r="D611" s="1">
        <f>IFERROR(D612/D613, D612)</f>
        <v>0</v>
      </c>
      <c r="E611" s="1">
        <f>IFERROR(E612/E613, E612)</f>
        <v>0</v>
      </c>
      <c r="F611" s="1">
        <f>IFERROR(F612/F613, F612)</f>
        <v>0</v>
      </c>
      <c r="G611" s="1">
        <f>IFERROR(G612/G613, G612)</f>
        <v>0</v>
      </c>
      <c r="H611" s="1">
        <f>IFERROR(H612/H613, H612)</f>
        <v>0</v>
      </c>
      <c r="I611" s="1">
        <f>IFERROR(I612/I613, I612)</f>
        <v>0</v>
      </c>
      <c r="J611" s="1">
        <f>IFERROR(J612/J613, J612)</f>
        <v>0</v>
      </c>
      <c r="K611" s="1">
        <f>IFERROR(K612/K613, K612)</f>
        <v>0</v>
      </c>
      <c r="L611" s="1">
        <f>IFERROR(L612/L613, L612)</f>
        <v>0</v>
      </c>
      <c r="M611" s="1">
        <f>IFERROR(M612/M613, M612)</f>
        <v>0</v>
      </c>
      <c r="N611" s="1">
        <f>IFERROR(N612/N613, N612)</f>
        <v>0</v>
      </c>
      <c r="O611" s="1">
        <f>IFERROR(O612/O613, O612)</f>
        <v>0</v>
      </c>
      <c r="P611" s="1">
        <f>IFERROR(P612/P613, P612)</f>
        <v>0</v>
      </c>
      <c r="Q611" s="1">
        <f>IFERROR(Q612/Q613, Q612)</f>
        <v>0</v>
      </c>
    </row>
    <row r="612" spans="2:17" outlineLevel="2">
      <c r="C612" t="s">
        <v>10</v>
      </c>
      <c r="D612">
        <f>COUNTIF(D614:D621, "1")</f>
        <v>0</v>
      </c>
      <c r="E612">
        <f>COUNTIF(E614:E621, "1")</f>
        <v>0</v>
      </c>
      <c r="F612">
        <f>COUNTIF(F614:F621, "1")</f>
        <v>0</v>
      </c>
      <c r="G612">
        <f>COUNTIF(G614:G621, "1")</f>
        <v>0</v>
      </c>
      <c r="H612">
        <f>COUNTIF(H614:H621, "1")</f>
        <v>0</v>
      </c>
      <c r="I612">
        <f>COUNTIF(I614:I621, "1")</f>
        <v>0</v>
      </c>
      <c r="J612">
        <f>COUNTIF(J614:J621, "1")</f>
        <v>0</v>
      </c>
      <c r="K612">
        <f>COUNTIF(K614:K621, "1")</f>
        <v>0</v>
      </c>
      <c r="L612">
        <f>COUNTIF(L614:L621, "1")</f>
        <v>0</v>
      </c>
      <c r="M612">
        <f>COUNTIF(M614:M621, "1")</f>
        <v>0</v>
      </c>
      <c r="N612">
        <f>COUNTIF(N614:N621, "1")</f>
        <v>0</v>
      </c>
      <c r="O612">
        <f>COUNTIF(O614:O621, "1")</f>
        <v>0</v>
      </c>
      <c r="P612">
        <f>COUNTIF(P614:P621, "1")</f>
        <v>0</v>
      </c>
      <c r="Q612">
        <f>COUNTIF(Q614:Q621, "1")</f>
        <v>0</v>
      </c>
    </row>
    <row r="613" spans="2:17" outlineLevel="2">
      <c r="C613" t="s">
        <v>12</v>
      </c>
      <c r="D613">
        <f>COUNTIF(D614:D621, "0")</f>
        <v>0</v>
      </c>
      <c r="E613">
        <f>COUNTIF(E614:E621, "0")</f>
        <v>0</v>
      </c>
      <c r="F613">
        <f>COUNTIF(F614:F621, "0")</f>
        <v>0</v>
      </c>
      <c r="G613">
        <f>COUNTIF(G614:G621, "0")</f>
        <v>0</v>
      </c>
      <c r="H613">
        <f>COUNTIF(H614:H621, "0")</f>
        <v>0</v>
      </c>
      <c r="I613">
        <f>COUNTIF(I614:I621, "0")</f>
        <v>0</v>
      </c>
      <c r="J613">
        <f>COUNTIF(J614:J621, "0")</f>
        <v>0</v>
      </c>
      <c r="K613">
        <f>COUNTIF(K614:K621, "0")</f>
        <v>0</v>
      </c>
      <c r="L613">
        <f>COUNTIF(L614:L621, "0")</f>
        <v>0</v>
      </c>
      <c r="M613">
        <f>COUNTIF(M614:M621, "0")</f>
        <v>0</v>
      </c>
      <c r="N613">
        <f>COUNTIF(N614:N621, "0")</f>
        <v>0</v>
      </c>
      <c r="O613">
        <f>COUNTIF(O614:O621, "0")</f>
        <v>0</v>
      </c>
      <c r="P613">
        <f>COUNTIF(P614:P621, "0")</f>
        <v>0</v>
      </c>
      <c r="Q613">
        <f>COUNTIF(Q614:Q621, "0")</f>
        <v>0</v>
      </c>
    </row>
    <row r="614" spans="2:17" outlineLevel="2">
      <c r="B614" t="s">
        <v>44</v>
      </c>
      <c r="C614" t="s">
        <v>17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outlineLevel="2">
      <c r="B615" t="s">
        <v>44</v>
      </c>
      <c r="C615" t="s">
        <v>17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2:17" outlineLevel="2">
      <c r="B616" t="s">
        <v>44</v>
      </c>
      <c r="C616" t="s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outlineLevel="2">
      <c r="B617" t="s">
        <v>44</v>
      </c>
      <c r="C617" t="s">
        <v>23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2:17" outlineLevel="2">
      <c r="B618" t="s">
        <v>44</v>
      </c>
      <c r="C618" t="s">
        <v>23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2:17" outlineLevel="2">
      <c r="B619" t="s">
        <v>44</v>
      </c>
      <c r="C619" t="s">
        <v>18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2:17" outlineLevel="2">
      <c r="B620" t="s">
        <v>44</v>
      </c>
      <c r="C620" t="s">
        <v>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2:17" outlineLevel="2">
      <c r="B621" t="s">
        <v>44</v>
      </c>
      <c r="C621" t="s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2:17" s="3" customFormat="1">
      <c r="B622" s="3" t="s">
        <v>91</v>
      </c>
      <c r="C622" s="3" t="s">
        <v>8</v>
      </c>
      <c r="D622" s="3">
        <f>IFERROR(AVERAGE(D625), 0)</f>
        <v>0</v>
      </c>
      <c r="E622" s="3">
        <f>IFERROR(AVERAGE(E625), 0)</f>
        <v>0</v>
      </c>
      <c r="F622" s="3">
        <f>IFERROR(AVERAGE(F625), 0)</f>
        <v>0</v>
      </c>
      <c r="G622" s="3">
        <f>IFERROR(AVERAGE(G625), 0)</f>
        <v>0</v>
      </c>
      <c r="H622" s="3">
        <f>IFERROR(AVERAGE(H625), 0)</f>
        <v>0</v>
      </c>
      <c r="I622" s="3">
        <f>IFERROR(AVERAGE(I625), 0)</f>
        <v>0</v>
      </c>
      <c r="J622" s="3">
        <f>IFERROR(AVERAGE(J625), 0)</f>
        <v>0</v>
      </c>
      <c r="K622" s="3">
        <f>IFERROR(AVERAGE(K625), 0)</f>
        <v>0</v>
      </c>
      <c r="L622" s="3">
        <f>IFERROR(AVERAGE(L625), 0)</f>
        <v>0</v>
      </c>
      <c r="M622" s="3">
        <f>IFERROR(AVERAGE(M625), 0)</f>
        <v>0</v>
      </c>
      <c r="N622" s="3">
        <f>IFERROR(AVERAGE(N625), 0)</f>
        <v>0</v>
      </c>
      <c r="O622" s="3">
        <f>IFERROR(AVERAGE(O625), 0)</f>
        <v>0</v>
      </c>
      <c r="P622" s="3">
        <f>IFERROR(AVERAGE(P625), 0)</f>
        <v>0</v>
      </c>
      <c r="Q622" s="3">
        <f>IFERROR(AVERAGE(Q625), 0)</f>
        <v>0</v>
      </c>
    </row>
    <row r="623" spans="2:17" outlineLevel="2">
      <c r="B623" s="4" t="s">
        <v>9</v>
      </c>
      <c r="D623">
        <f>E626</f>
        <v>0</v>
      </c>
      <c r="E623">
        <f>F626</f>
        <v>0</v>
      </c>
      <c r="F623">
        <f>G626</f>
        <v>0</v>
      </c>
      <c r="G623">
        <f>H626</f>
        <v>0</v>
      </c>
      <c r="H623">
        <f>I626</f>
        <v>0</v>
      </c>
      <c r="I623">
        <f>J626</f>
        <v>0</v>
      </c>
      <c r="J623">
        <f>K626</f>
        <v>0</v>
      </c>
      <c r="K623">
        <f>L626</f>
        <v>0</v>
      </c>
      <c r="L623">
        <f>M626</f>
        <v>0</v>
      </c>
      <c r="M623">
        <f>N626</f>
        <v>0</v>
      </c>
      <c r="N623">
        <f>O626</f>
        <v>0</v>
      </c>
      <c r="O623">
        <f>P626</f>
        <v>0</v>
      </c>
      <c r="P623">
        <f>Q626</f>
        <v>0</v>
      </c>
      <c r="Q623">
        <f>R626</f>
        <v>0</v>
      </c>
    </row>
    <row r="624" spans="2:17" outlineLevel="2">
      <c r="B624" s="4" t="s">
        <v>10</v>
      </c>
      <c r="D624">
        <f>E627</f>
        <v>0</v>
      </c>
      <c r="E624">
        <f>F627</f>
        <v>0</v>
      </c>
      <c r="F624">
        <f>G627</f>
        <v>0</v>
      </c>
      <c r="G624">
        <f>H627</f>
        <v>0</v>
      </c>
      <c r="H624">
        <f>I627</f>
        <v>0</v>
      </c>
      <c r="I624">
        <f>J627</f>
        <v>0</v>
      </c>
      <c r="J624">
        <f>K627</f>
        <v>0</v>
      </c>
      <c r="K624">
        <f>L627</f>
        <v>0</v>
      </c>
      <c r="L624">
        <f>M627</f>
        <v>0</v>
      </c>
      <c r="M624">
        <f>N627</f>
        <v>0</v>
      </c>
      <c r="N624">
        <f>O627</f>
        <v>0</v>
      </c>
      <c r="O624">
        <f>P627</f>
        <v>0</v>
      </c>
      <c r="P624">
        <f>Q627</f>
        <v>0</v>
      </c>
      <c r="Q624">
        <f>R627</f>
        <v>0</v>
      </c>
    </row>
    <row r="625" spans="2:17" s="5" customFormat="1" outlineLevel="1">
      <c r="C625" s="5" t="s">
        <v>43</v>
      </c>
      <c r="D625" s="1">
        <f>IFERROR(D626/D627, D626)</f>
        <v>0</v>
      </c>
      <c r="E625" s="1">
        <f>IFERROR(E626/E627, E626)</f>
        <v>0</v>
      </c>
      <c r="F625" s="1">
        <f>IFERROR(F626/F627, F626)</f>
        <v>0</v>
      </c>
      <c r="G625" s="1">
        <f>IFERROR(G626/G627, G626)</f>
        <v>0</v>
      </c>
      <c r="H625" s="1">
        <f>IFERROR(H626/H627, H626)</f>
        <v>0</v>
      </c>
      <c r="I625" s="1">
        <f>IFERROR(I626/I627, I626)</f>
        <v>0</v>
      </c>
      <c r="J625" s="1">
        <f>IFERROR(J626/J627, J626)</f>
        <v>0</v>
      </c>
      <c r="K625" s="1">
        <f>IFERROR(K626/K627, K626)</f>
        <v>0</v>
      </c>
      <c r="L625" s="1">
        <f>IFERROR(L626/L627, L626)</f>
        <v>0</v>
      </c>
      <c r="M625" s="1">
        <f>IFERROR(M626/M627, M626)</f>
        <v>0</v>
      </c>
      <c r="N625" s="1">
        <f>IFERROR(N626/N627, N626)</f>
        <v>0</v>
      </c>
      <c r="O625" s="1">
        <f>IFERROR(O626/O627, O626)</f>
        <v>0</v>
      </c>
      <c r="P625" s="1">
        <f>IFERROR(P626/P627, P626)</f>
        <v>0</v>
      </c>
      <c r="Q625" s="1">
        <f>IFERROR(Q626/Q627, Q626)</f>
        <v>0</v>
      </c>
    </row>
    <row r="626" spans="2:17" outlineLevel="2">
      <c r="C626" t="s">
        <v>10</v>
      </c>
      <c r="D626">
        <f>COUNTIF(D628:D633, "1")</f>
        <v>0</v>
      </c>
      <c r="E626">
        <f>COUNTIF(E628:E633, "1")</f>
        <v>0</v>
      </c>
      <c r="F626">
        <f>COUNTIF(F628:F633, "1")</f>
        <v>0</v>
      </c>
      <c r="G626">
        <f>COUNTIF(G628:G633, "1")</f>
        <v>0</v>
      </c>
      <c r="H626">
        <f>COUNTIF(H628:H633, "1")</f>
        <v>0</v>
      </c>
      <c r="I626">
        <f>COUNTIF(I628:I633, "1")</f>
        <v>0</v>
      </c>
      <c r="J626">
        <f>COUNTIF(J628:J633, "1")</f>
        <v>0</v>
      </c>
      <c r="K626">
        <f>COUNTIF(K628:K633, "1")</f>
        <v>0</v>
      </c>
      <c r="L626">
        <f>COUNTIF(L628:L633, "1")</f>
        <v>0</v>
      </c>
      <c r="M626">
        <f>COUNTIF(M628:M633, "1")</f>
        <v>0</v>
      </c>
      <c r="N626">
        <f>COUNTIF(N628:N633, "1")</f>
        <v>0</v>
      </c>
      <c r="O626">
        <f>COUNTIF(O628:O633, "1")</f>
        <v>0</v>
      </c>
      <c r="P626">
        <f>COUNTIF(P628:P633, "1")</f>
        <v>0</v>
      </c>
      <c r="Q626">
        <f>COUNTIF(Q628:Q633, "1")</f>
        <v>0</v>
      </c>
    </row>
    <row r="627" spans="2:17" outlineLevel="2">
      <c r="C627" t="s">
        <v>12</v>
      </c>
      <c r="D627">
        <f>COUNTIF(D628:D633, "0")</f>
        <v>0</v>
      </c>
      <c r="E627">
        <f>COUNTIF(E628:E633, "0")</f>
        <v>0</v>
      </c>
      <c r="F627">
        <f>COUNTIF(F628:F633, "0")</f>
        <v>0</v>
      </c>
      <c r="G627">
        <f>COUNTIF(G628:G633, "0")</f>
        <v>0</v>
      </c>
      <c r="H627">
        <f>COUNTIF(H628:H633, "0")</f>
        <v>0</v>
      </c>
      <c r="I627">
        <f>COUNTIF(I628:I633, "0")</f>
        <v>0</v>
      </c>
      <c r="J627">
        <f>COUNTIF(J628:J633, "0")</f>
        <v>0</v>
      </c>
      <c r="K627">
        <f>COUNTIF(K628:K633, "0")</f>
        <v>0</v>
      </c>
      <c r="L627">
        <f>COUNTIF(L628:L633, "0")</f>
        <v>0</v>
      </c>
      <c r="M627">
        <f>COUNTIF(M628:M633, "0")</f>
        <v>0</v>
      </c>
      <c r="N627">
        <f>COUNTIF(N628:N633, "0")</f>
        <v>0</v>
      </c>
      <c r="O627">
        <f>COUNTIF(O628:O633, "0")</f>
        <v>0</v>
      </c>
      <c r="P627">
        <f>COUNTIF(P628:P633, "0")</f>
        <v>0</v>
      </c>
      <c r="Q627">
        <f>COUNTIF(Q628:Q633, "0")</f>
        <v>0</v>
      </c>
    </row>
    <row r="628" spans="2:17" outlineLevel="2">
      <c r="B628" t="s">
        <v>44</v>
      </c>
      <c r="C628" t="s">
        <v>22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2:17" outlineLevel="2">
      <c r="B629" t="s">
        <v>44</v>
      </c>
      <c r="C629" t="s">
        <v>18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outlineLevel="2">
      <c r="B630" t="s">
        <v>44</v>
      </c>
      <c r="C630" t="s">
        <v>17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2:17" outlineLevel="2">
      <c r="B631" t="s">
        <v>44</v>
      </c>
      <c r="C631" t="s">
        <v>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outlineLevel="2">
      <c r="B632" t="s">
        <v>44</v>
      </c>
      <c r="C632" t="s">
        <v>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2:17" outlineLevel="2">
      <c r="B633" t="s">
        <v>44</v>
      </c>
      <c r="C633" t="s">
        <v>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s="3" customFormat="1">
      <c r="B634" s="3" t="s">
        <v>92</v>
      </c>
      <c r="C634" s="3" t="s">
        <v>8</v>
      </c>
      <c r="D634" s="3">
        <f>IFERROR(AVERAGE(D637), 0)</f>
        <v>0</v>
      </c>
      <c r="E634" s="3">
        <f>IFERROR(AVERAGE(E637), 0)</f>
        <v>0</v>
      </c>
      <c r="F634" s="3">
        <f>IFERROR(AVERAGE(F637), 0)</f>
        <v>0</v>
      </c>
      <c r="G634" s="3">
        <f>IFERROR(AVERAGE(G637), 0)</f>
        <v>0</v>
      </c>
      <c r="H634" s="3">
        <f>IFERROR(AVERAGE(H637), 0)</f>
        <v>0</v>
      </c>
      <c r="I634" s="3">
        <f>IFERROR(AVERAGE(I637), 0)</f>
        <v>0</v>
      </c>
      <c r="J634" s="3">
        <f>IFERROR(AVERAGE(J637), 0)</f>
        <v>0</v>
      </c>
      <c r="K634" s="3">
        <f>IFERROR(AVERAGE(K637), 0)</f>
        <v>0</v>
      </c>
      <c r="L634" s="3">
        <f>IFERROR(AVERAGE(L637), 0)</f>
        <v>0</v>
      </c>
      <c r="M634" s="3">
        <f>IFERROR(AVERAGE(M637), 0)</f>
        <v>0</v>
      </c>
      <c r="N634" s="3">
        <f>IFERROR(AVERAGE(N637), 0)</f>
        <v>0</v>
      </c>
      <c r="O634" s="3">
        <f>IFERROR(AVERAGE(O637), 0)</f>
        <v>0</v>
      </c>
      <c r="P634" s="3">
        <f>IFERROR(AVERAGE(P637), 0)</f>
        <v>0</v>
      </c>
      <c r="Q634" s="3">
        <f>IFERROR(AVERAGE(Q637), 0)</f>
        <v>0</v>
      </c>
    </row>
    <row r="635" spans="2:17" outlineLevel="2">
      <c r="B635" s="4" t="s">
        <v>9</v>
      </c>
      <c r="D635">
        <f>E638</f>
        <v>0</v>
      </c>
      <c r="E635">
        <f>F638</f>
        <v>0</v>
      </c>
      <c r="F635">
        <f>G638</f>
        <v>0</v>
      </c>
      <c r="G635">
        <f>H638</f>
        <v>0</v>
      </c>
      <c r="H635">
        <f>I638</f>
        <v>0</v>
      </c>
      <c r="I635">
        <f>J638</f>
        <v>0</v>
      </c>
      <c r="J635">
        <f>K638</f>
        <v>0</v>
      </c>
      <c r="K635">
        <f>L638</f>
        <v>0</v>
      </c>
      <c r="L635">
        <f>M638</f>
        <v>0</v>
      </c>
      <c r="M635">
        <f>N638</f>
        <v>0</v>
      </c>
      <c r="N635">
        <f>O638</f>
        <v>0</v>
      </c>
      <c r="O635">
        <f>P638</f>
        <v>0</v>
      </c>
      <c r="P635">
        <f>Q638</f>
        <v>0</v>
      </c>
      <c r="Q635">
        <f>R638</f>
        <v>0</v>
      </c>
    </row>
    <row r="636" spans="2:17" outlineLevel="2">
      <c r="B636" s="4" t="s">
        <v>10</v>
      </c>
      <c r="D636">
        <f>E639</f>
        <v>0</v>
      </c>
      <c r="E636">
        <f>F639</f>
        <v>0</v>
      </c>
      <c r="F636">
        <f>G639</f>
        <v>0</v>
      </c>
      <c r="G636">
        <f>H639</f>
        <v>0</v>
      </c>
      <c r="H636">
        <f>I639</f>
        <v>0</v>
      </c>
      <c r="I636">
        <f>J639</f>
        <v>0</v>
      </c>
      <c r="J636">
        <f>K639</f>
        <v>0</v>
      </c>
      <c r="K636">
        <f>L639</f>
        <v>0</v>
      </c>
      <c r="L636">
        <f>M639</f>
        <v>0</v>
      </c>
      <c r="M636">
        <f>N639</f>
        <v>0</v>
      </c>
      <c r="N636">
        <f>O639</f>
        <v>0</v>
      </c>
      <c r="O636">
        <f>P639</f>
        <v>0</v>
      </c>
      <c r="P636">
        <f>Q639</f>
        <v>0</v>
      </c>
      <c r="Q636">
        <f>R639</f>
        <v>0</v>
      </c>
    </row>
    <row r="637" spans="2:17" s="5" customFormat="1" outlineLevel="1">
      <c r="C637" s="5" t="s">
        <v>47</v>
      </c>
      <c r="D637" s="1">
        <f>IFERROR(D638/D639, D638)</f>
        <v>0</v>
      </c>
      <c r="E637" s="1">
        <f>IFERROR(E638/E639, E638)</f>
        <v>0</v>
      </c>
      <c r="F637" s="1">
        <f>IFERROR(F638/F639, F638)</f>
        <v>0</v>
      </c>
      <c r="G637" s="1">
        <f>IFERROR(G638/G639, G638)</f>
        <v>0</v>
      </c>
      <c r="H637" s="1">
        <f>IFERROR(H638/H639, H638)</f>
        <v>0</v>
      </c>
      <c r="I637" s="1">
        <f>IFERROR(I638/I639, I638)</f>
        <v>0</v>
      </c>
      <c r="J637" s="1">
        <f>IFERROR(J638/J639, J638)</f>
        <v>0</v>
      </c>
      <c r="K637" s="1">
        <f>IFERROR(K638/K639, K638)</f>
        <v>0</v>
      </c>
      <c r="L637" s="1">
        <f>IFERROR(L638/L639, L638)</f>
        <v>0</v>
      </c>
      <c r="M637" s="1">
        <f>IFERROR(M638/M639, M638)</f>
        <v>0</v>
      </c>
      <c r="N637" s="1">
        <f>IFERROR(N638/N639, N638)</f>
        <v>0</v>
      </c>
      <c r="O637" s="1">
        <f>IFERROR(O638/O639, O638)</f>
        <v>0</v>
      </c>
      <c r="P637" s="1">
        <f>IFERROR(P638/P639, P638)</f>
        <v>0</v>
      </c>
      <c r="Q637" s="1">
        <f>IFERROR(Q638/Q639, Q638)</f>
        <v>0</v>
      </c>
    </row>
    <row r="638" spans="2:17" outlineLevel="2">
      <c r="C638" t="s">
        <v>10</v>
      </c>
      <c r="D638">
        <f>COUNTIF(D640:D654, "1")</f>
        <v>0</v>
      </c>
      <c r="E638">
        <f>COUNTIF(E640:E654, "1")</f>
        <v>0</v>
      </c>
      <c r="F638">
        <f>COUNTIF(F640:F654, "1")</f>
        <v>0</v>
      </c>
      <c r="G638">
        <f>COUNTIF(G640:G654, "1")</f>
        <v>0</v>
      </c>
      <c r="H638">
        <f>COUNTIF(H640:H654, "1")</f>
        <v>0</v>
      </c>
      <c r="I638">
        <f>COUNTIF(I640:I654, "1")</f>
        <v>0</v>
      </c>
      <c r="J638">
        <f>COUNTIF(J640:J654, "1")</f>
        <v>0</v>
      </c>
      <c r="K638">
        <f>COUNTIF(K640:K654, "1")</f>
        <v>0</v>
      </c>
      <c r="L638">
        <f>COUNTIF(L640:L654, "1")</f>
        <v>0</v>
      </c>
      <c r="M638">
        <f>COUNTIF(M640:M654, "1")</f>
        <v>0</v>
      </c>
      <c r="N638">
        <f>COUNTIF(N640:N654, "1")</f>
        <v>0</v>
      </c>
      <c r="O638">
        <f>COUNTIF(O640:O654, "1")</f>
        <v>0</v>
      </c>
      <c r="P638">
        <f>COUNTIF(P640:P654, "1")</f>
        <v>0</v>
      </c>
      <c r="Q638">
        <f>COUNTIF(Q640:Q654, "1")</f>
        <v>0</v>
      </c>
    </row>
    <row r="639" spans="2:17" outlineLevel="2">
      <c r="C639" t="s">
        <v>12</v>
      </c>
      <c r="D639">
        <f>COUNTIF(D640:D654, "0")</f>
        <v>0</v>
      </c>
      <c r="E639">
        <f>COUNTIF(E640:E654, "0")</f>
        <v>0</v>
      </c>
      <c r="F639">
        <f>COUNTIF(F640:F654, "0")</f>
        <v>0</v>
      </c>
      <c r="G639">
        <f>COUNTIF(G640:G654, "0")</f>
        <v>0</v>
      </c>
      <c r="H639">
        <f>COUNTIF(H640:H654, "0")</f>
        <v>0</v>
      </c>
      <c r="I639">
        <f>COUNTIF(I640:I654, "0")</f>
        <v>0</v>
      </c>
      <c r="J639">
        <f>COUNTIF(J640:J654, "0")</f>
        <v>0</v>
      </c>
      <c r="K639">
        <f>COUNTIF(K640:K654, "0")</f>
        <v>0</v>
      </c>
      <c r="L639">
        <f>COUNTIF(L640:L654, "0")</f>
        <v>0</v>
      </c>
      <c r="M639">
        <f>COUNTIF(M640:M654, "0")</f>
        <v>0</v>
      </c>
      <c r="N639">
        <f>COUNTIF(N640:N654, "0")</f>
        <v>0</v>
      </c>
      <c r="O639">
        <f>COUNTIF(O640:O654, "0")</f>
        <v>0</v>
      </c>
      <c r="P639">
        <f>COUNTIF(P640:P654, "0")</f>
        <v>0</v>
      </c>
      <c r="Q639">
        <f>COUNTIF(Q640:Q654, "0")</f>
        <v>0</v>
      </c>
    </row>
    <row r="640" spans="2:17" outlineLevel="2">
      <c r="B640" t="s">
        <v>48</v>
      </c>
      <c r="C640" t="s">
        <v>17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 outlineLevel="2">
      <c r="B641" t="s">
        <v>48</v>
      </c>
      <c r="C641" t="s">
        <v>18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 outlineLevel="2">
      <c r="B642" t="s">
        <v>48</v>
      </c>
      <c r="C642" t="s">
        <v>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2:17" outlineLevel="2">
      <c r="B643" t="s">
        <v>48</v>
      </c>
      <c r="C643" t="s">
        <v>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outlineLevel="2">
      <c r="B644" t="s">
        <v>48</v>
      </c>
      <c r="C644" t="s">
        <v>23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2:17" outlineLevel="2">
      <c r="B645" t="s">
        <v>48</v>
      </c>
      <c r="C645" t="s">
        <v>45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2:17" outlineLevel="2">
      <c r="B646" t="s">
        <v>48</v>
      </c>
      <c r="C646" t="s">
        <v>24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2:17" outlineLevel="2">
      <c r="B647" t="s">
        <v>48</v>
      </c>
      <c r="C647" t="s">
        <v>46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2:17" outlineLevel="2">
      <c r="B648" t="s">
        <v>48</v>
      </c>
      <c r="C648" t="s">
        <v>27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</row>
    <row r="649" spans="2:17" outlineLevel="2">
      <c r="B649" t="s">
        <v>48</v>
      </c>
      <c r="C649" t="s">
        <v>42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2:17" outlineLevel="2">
      <c r="B650" t="s">
        <v>48</v>
      </c>
      <c r="C650" t="s">
        <v>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2:17" outlineLevel="2">
      <c r="B651" t="s">
        <v>48</v>
      </c>
      <c r="C651" t="s">
        <v>32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2:17" outlineLevel="2">
      <c r="B652" t="s">
        <v>48</v>
      </c>
      <c r="C652" t="s">
        <v>36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2:17" outlineLevel="2">
      <c r="B653" t="s">
        <v>48</v>
      </c>
      <c r="C653" t="s">
        <v>36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2:17" outlineLevel="2">
      <c r="B654" t="s">
        <v>48</v>
      </c>
      <c r="C654" t="s">
        <v>38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2:17" s="3" customFormat="1">
      <c r="B655" s="3" t="s">
        <v>93</v>
      </c>
      <c r="C655" s="3" t="s">
        <v>8</v>
      </c>
      <c r="D655" s="3">
        <f>IFERROR(AVERAGE(D658), 0)</f>
        <v>0</v>
      </c>
      <c r="E655" s="3">
        <f>IFERROR(AVERAGE(E658), 0)</f>
        <v>0</v>
      </c>
      <c r="F655" s="3">
        <f>IFERROR(AVERAGE(F658), 0)</f>
        <v>0</v>
      </c>
      <c r="G655" s="3">
        <f>IFERROR(AVERAGE(G658), 0)</f>
        <v>0</v>
      </c>
      <c r="H655" s="3">
        <f>IFERROR(AVERAGE(H658), 0)</f>
        <v>0</v>
      </c>
      <c r="I655" s="3">
        <f>IFERROR(AVERAGE(I658), 0)</f>
        <v>0</v>
      </c>
      <c r="J655" s="3">
        <f>IFERROR(AVERAGE(J658), 0)</f>
        <v>0</v>
      </c>
      <c r="K655" s="3">
        <f>IFERROR(AVERAGE(K658), 0)</f>
        <v>0</v>
      </c>
      <c r="L655" s="3">
        <f>IFERROR(AVERAGE(L658), 0)</f>
        <v>0</v>
      </c>
      <c r="M655" s="3">
        <f>IFERROR(AVERAGE(M658), 0)</f>
        <v>0</v>
      </c>
      <c r="N655" s="3">
        <f>IFERROR(AVERAGE(N658), 0)</f>
        <v>0</v>
      </c>
      <c r="O655" s="3">
        <f>IFERROR(AVERAGE(O658), 0)</f>
        <v>0</v>
      </c>
      <c r="P655" s="3">
        <f>IFERROR(AVERAGE(P658), 0)</f>
        <v>0</v>
      </c>
      <c r="Q655" s="3">
        <f>IFERROR(AVERAGE(Q658), 0)</f>
        <v>0</v>
      </c>
    </row>
    <row r="656" spans="2:17" outlineLevel="2">
      <c r="B656" s="4" t="s">
        <v>9</v>
      </c>
      <c r="D656">
        <f>E659</f>
        <v>0</v>
      </c>
      <c r="E656">
        <f>F659</f>
        <v>0</v>
      </c>
      <c r="F656">
        <f>G659</f>
        <v>0</v>
      </c>
      <c r="G656">
        <f>H659</f>
        <v>0</v>
      </c>
      <c r="H656">
        <f>I659</f>
        <v>0</v>
      </c>
      <c r="I656">
        <f>J659</f>
        <v>0</v>
      </c>
      <c r="J656">
        <f>K659</f>
        <v>0</v>
      </c>
      <c r="K656">
        <f>L659</f>
        <v>0</v>
      </c>
      <c r="L656">
        <f>M659</f>
        <v>0</v>
      </c>
      <c r="M656">
        <f>N659</f>
        <v>0</v>
      </c>
      <c r="N656">
        <f>O659</f>
        <v>0</v>
      </c>
      <c r="O656">
        <f>P659</f>
        <v>0</v>
      </c>
      <c r="P656">
        <f>Q659</f>
        <v>0</v>
      </c>
      <c r="Q656">
        <f>R659</f>
        <v>0</v>
      </c>
    </row>
    <row r="657" spans="2:17" outlineLevel="2">
      <c r="B657" s="4" t="s">
        <v>10</v>
      </c>
      <c r="D657">
        <f>E660</f>
        <v>0</v>
      </c>
      <c r="E657">
        <f>F660</f>
        <v>0</v>
      </c>
      <c r="F657">
        <f>G660</f>
        <v>0</v>
      </c>
      <c r="G657">
        <f>H660</f>
        <v>0</v>
      </c>
      <c r="H657">
        <f>I660</f>
        <v>0</v>
      </c>
      <c r="I657">
        <f>J660</f>
        <v>0</v>
      </c>
      <c r="J657">
        <f>K660</f>
        <v>0</v>
      </c>
      <c r="K657">
        <f>L660</f>
        <v>0</v>
      </c>
      <c r="L657">
        <f>M660</f>
        <v>0</v>
      </c>
      <c r="M657">
        <f>N660</f>
        <v>0</v>
      </c>
      <c r="N657">
        <f>O660</f>
        <v>0</v>
      </c>
      <c r="O657">
        <f>P660</f>
        <v>0</v>
      </c>
      <c r="P657">
        <f>Q660</f>
        <v>0</v>
      </c>
      <c r="Q657">
        <f>R660</f>
        <v>0</v>
      </c>
    </row>
    <row r="658" spans="2:17" s="5" customFormat="1" outlineLevel="1">
      <c r="C658" s="5" t="s">
        <v>43</v>
      </c>
      <c r="D658" s="1">
        <f>IFERROR(D659/D660, D659)</f>
        <v>0</v>
      </c>
      <c r="E658" s="1">
        <f>IFERROR(E659/E660, E659)</f>
        <v>0</v>
      </c>
      <c r="F658" s="1">
        <f>IFERROR(F659/F660, F659)</f>
        <v>0</v>
      </c>
      <c r="G658" s="1">
        <f>IFERROR(G659/G660, G659)</f>
        <v>0</v>
      </c>
      <c r="H658" s="1">
        <f>IFERROR(H659/H660, H659)</f>
        <v>0</v>
      </c>
      <c r="I658" s="1">
        <f>IFERROR(I659/I660, I659)</f>
        <v>0</v>
      </c>
      <c r="J658" s="1">
        <f>IFERROR(J659/J660, J659)</f>
        <v>0</v>
      </c>
      <c r="K658" s="1">
        <f>IFERROR(K659/K660, K659)</f>
        <v>0</v>
      </c>
      <c r="L658" s="1">
        <f>IFERROR(L659/L660, L659)</f>
        <v>0</v>
      </c>
      <c r="M658" s="1">
        <f>IFERROR(M659/M660, M659)</f>
        <v>0</v>
      </c>
      <c r="N658" s="1">
        <f>IFERROR(N659/N660, N659)</f>
        <v>0</v>
      </c>
      <c r="O658" s="1">
        <f>IFERROR(O659/O660, O659)</f>
        <v>0</v>
      </c>
      <c r="P658" s="1">
        <f>IFERROR(P659/P660, P659)</f>
        <v>0</v>
      </c>
      <c r="Q658" s="1">
        <f>IFERROR(Q659/Q660, Q659)</f>
        <v>0</v>
      </c>
    </row>
    <row r="659" spans="2:17" outlineLevel="2">
      <c r="C659" t="s">
        <v>10</v>
      </c>
      <c r="D659">
        <f>COUNTIF(D661:D661, "1")</f>
        <v>0</v>
      </c>
      <c r="E659">
        <f>COUNTIF(E661:E661, "1")</f>
        <v>0</v>
      </c>
      <c r="F659">
        <f>COUNTIF(F661:F661, "1")</f>
        <v>0</v>
      </c>
      <c r="G659">
        <f>COUNTIF(G661:G661, "1")</f>
        <v>0</v>
      </c>
      <c r="H659">
        <f>COUNTIF(H661:H661, "1")</f>
        <v>0</v>
      </c>
      <c r="I659">
        <f>COUNTIF(I661:I661, "1")</f>
        <v>0</v>
      </c>
      <c r="J659">
        <f>COUNTIF(J661:J661, "1")</f>
        <v>0</v>
      </c>
      <c r="K659">
        <f>COUNTIF(K661:K661, "1")</f>
        <v>0</v>
      </c>
      <c r="L659">
        <f>COUNTIF(L661:L661, "1")</f>
        <v>0</v>
      </c>
      <c r="M659">
        <f>COUNTIF(M661:M661, "1")</f>
        <v>0</v>
      </c>
      <c r="N659">
        <f>COUNTIF(N661:N661, "1")</f>
        <v>0</v>
      </c>
      <c r="O659">
        <f>COUNTIF(O661:O661, "1")</f>
        <v>0</v>
      </c>
      <c r="P659">
        <f>COUNTIF(P661:P661, "1")</f>
        <v>0</v>
      </c>
      <c r="Q659">
        <f>COUNTIF(Q661:Q661, "1")</f>
        <v>0</v>
      </c>
    </row>
    <row r="660" spans="2:17" outlineLevel="2">
      <c r="C660" t="s">
        <v>12</v>
      </c>
      <c r="D660">
        <f>COUNTIF(D661:D661, "0")</f>
        <v>0</v>
      </c>
      <c r="E660">
        <f>COUNTIF(E661:E661, "0")</f>
        <v>0</v>
      </c>
      <c r="F660">
        <f>COUNTIF(F661:F661, "0")</f>
        <v>0</v>
      </c>
      <c r="G660">
        <f>COUNTIF(G661:G661, "0")</f>
        <v>0</v>
      </c>
      <c r="H660">
        <f>COUNTIF(H661:H661, "0")</f>
        <v>0</v>
      </c>
      <c r="I660">
        <f>COUNTIF(I661:I661, "0")</f>
        <v>0</v>
      </c>
      <c r="J660">
        <f>COUNTIF(J661:J661, "0")</f>
        <v>0</v>
      </c>
      <c r="K660">
        <f>COUNTIF(K661:K661, "0")</f>
        <v>0</v>
      </c>
      <c r="L660">
        <f>COUNTIF(L661:L661, "0")</f>
        <v>0</v>
      </c>
      <c r="M660">
        <f>COUNTIF(M661:M661, "0")</f>
        <v>0</v>
      </c>
      <c r="N660">
        <f>COUNTIF(N661:N661, "0")</f>
        <v>0</v>
      </c>
      <c r="O660">
        <f>COUNTIF(O661:O661, "0")</f>
        <v>0</v>
      </c>
      <c r="P660">
        <f>COUNTIF(P661:P661, "0")</f>
        <v>0</v>
      </c>
      <c r="Q660">
        <f>COUNTIF(Q661:Q661, "0")</f>
        <v>0</v>
      </c>
    </row>
    <row r="661" spans="2:17" outlineLevel="2">
      <c r="B661" t="s">
        <v>44</v>
      </c>
      <c r="C661" t="s">
        <v>26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2:17" s="3" customFormat="1">
      <c r="B662" s="3" t="s">
        <v>94</v>
      </c>
      <c r="C662" s="3" t="s">
        <v>8</v>
      </c>
      <c r="D662" s="3">
        <f>IFERROR(AVERAGE(D665), 0)</f>
        <v>0</v>
      </c>
      <c r="E662" s="3">
        <f>IFERROR(AVERAGE(E665), 0)</f>
        <v>0</v>
      </c>
      <c r="F662" s="3">
        <f>IFERROR(AVERAGE(F665), 0)</f>
        <v>0</v>
      </c>
      <c r="G662" s="3">
        <f>IFERROR(AVERAGE(G665), 0)</f>
        <v>0</v>
      </c>
      <c r="H662" s="3">
        <f>IFERROR(AVERAGE(H665), 0)</f>
        <v>0</v>
      </c>
      <c r="I662" s="3">
        <f>IFERROR(AVERAGE(I665), 0)</f>
        <v>0</v>
      </c>
      <c r="J662" s="3">
        <f>IFERROR(AVERAGE(J665), 0)</f>
        <v>0</v>
      </c>
      <c r="K662" s="3">
        <f>IFERROR(AVERAGE(K665), 0)</f>
        <v>0</v>
      </c>
      <c r="L662" s="3">
        <f>IFERROR(AVERAGE(L665), 0)</f>
        <v>0</v>
      </c>
      <c r="M662" s="3">
        <f>IFERROR(AVERAGE(M665), 0)</f>
        <v>0</v>
      </c>
      <c r="N662" s="3">
        <f>IFERROR(AVERAGE(N665), 0)</f>
        <v>0</v>
      </c>
      <c r="O662" s="3">
        <f>IFERROR(AVERAGE(O665), 0)</f>
        <v>0</v>
      </c>
      <c r="P662" s="3">
        <f>IFERROR(AVERAGE(P665), 0)</f>
        <v>0</v>
      </c>
      <c r="Q662" s="3">
        <f>IFERROR(AVERAGE(Q665), 0)</f>
        <v>0</v>
      </c>
    </row>
    <row r="663" spans="2:17" outlineLevel="2">
      <c r="B663" s="4" t="s">
        <v>9</v>
      </c>
      <c r="D663">
        <f>E666</f>
        <v>0</v>
      </c>
      <c r="E663">
        <f>F666</f>
        <v>0</v>
      </c>
      <c r="F663">
        <f>G666</f>
        <v>0</v>
      </c>
      <c r="G663">
        <f>H666</f>
        <v>0</v>
      </c>
      <c r="H663">
        <f>I666</f>
        <v>0</v>
      </c>
      <c r="I663">
        <f>J666</f>
        <v>0</v>
      </c>
      <c r="J663">
        <f>K666</f>
        <v>0</v>
      </c>
      <c r="K663">
        <f>L666</f>
        <v>0</v>
      </c>
      <c r="L663">
        <f>M666</f>
        <v>0</v>
      </c>
      <c r="M663">
        <f>N666</f>
        <v>0</v>
      </c>
      <c r="N663">
        <f>O666</f>
        <v>0</v>
      </c>
      <c r="O663">
        <f>P666</f>
        <v>0</v>
      </c>
      <c r="P663">
        <f>Q666</f>
        <v>0</v>
      </c>
      <c r="Q663">
        <f>R666</f>
        <v>0</v>
      </c>
    </row>
    <row r="664" spans="2:17" outlineLevel="2">
      <c r="B664" s="4" t="s">
        <v>10</v>
      </c>
      <c r="D664">
        <f>E667</f>
        <v>0</v>
      </c>
      <c r="E664">
        <f>F667</f>
        <v>0</v>
      </c>
      <c r="F664">
        <f>G667</f>
        <v>0</v>
      </c>
      <c r="G664">
        <f>H667</f>
        <v>0</v>
      </c>
      <c r="H664">
        <f>I667</f>
        <v>0</v>
      </c>
      <c r="I664">
        <f>J667</f>
        <v>0</v>
      </c>
      <c r="J664">
        <f>K667</f>
        <v>0</v>
      </c>
      <c r="K664">
        <f>L667</f>
        <v>0</v>
      </c>
      <c r="L664">
        <f>M667</f>
        <v>0</v>
      </c>
      <c r="M664">
        <f>N667</f>
        <v>0</v>
      </c>
      <c r="N664">
        <f>O667</f>
        <v>0</v>
      </c>
      <c r="O664">
        <f>P667</f>
        <v>0</v>
      </c>
      <c r="P664">
        <f>Q667</f>
        <v>0</v>
      </c>
      <c r="Q664">
        <f>R667</f>
        <v>0</v>
      </c>
    </row>
    <row r="665" spans="2:17" s="5" customFormat="1" outlineLevel="1">
      <c r="C665" s="5" t="s">
        <v>40</v>
      </c>
      <c r="D665" s="1">
        <f>IFERROR(D666/D667, D666)</f>
        <v>0</v>
      </c>
      <c r="E665" s="1">
        <f>IFERROR(E666/E667, E666)</f>
        <v>0</v>
      </c>
      <c r="F665" s="1">
        <f>IFERROR(F666/F667, F666)</f>
        <v>0</v>
      </c>
      <c r="G665" s="1">
        <f>IFERROR(G666/G667, G666)</f>
        <v>0</v>
      </c>
      <c r="H665" s="1">
        <f>IFERROR(H666/H667, H666)</f>
        <v>0</v>
      </c>
      <c r="I665" s="1">
        <f>IFERROR(I666/I667, I666)</f>
        <v>0</v>
      </c>
      <c r="J665" s="1">
        <f>IFERROR(J666/J667, J666)</f>
        <v>0</v>
      </c>
      <c r="K665" s="1">
        <f>IFERROR(K666/K667, K666)</f>
        <v>0</v>
      </c>
      <c r="L665" s="1">
        <f>IFERROR(L666/L667, L666)</f>
        <v>0</v>
      </c>
      <c r="M665" s="1">
        <f>IFERROR(M666/M667, M666)</f>
        <v>0</v>
      </c>
      <c r="N665" s="1">
        <f>IFERROR(N666/N667, N666)</f>
        <v>0</v>
      </c>
      <c r="O665" s="1">
        <f>IFERROR(O666/O667, O666)</f>
        <v>0</v>
      </c>
      <c r="P665" s="1">
        <f>IFERROR(P666/P667, P666)</f>
        <v>0</v>
      </c>
      <c r="Q665" s="1">
        <f>IFERROR(Q666/Q667, Q666)</f>
        <v>0</v>
      </c>
    </row>
    <row r="666" spans="2:17" outlineLevel="2">
      <c r="C666" t="s">
        <v>10</v>
      </c>
      <c r="D666">
        <f>COUNTIF(D668:D693, "1")</f>
        <v>0</v>
      </c>
      <c r="E666">
        <f>COUNTIF(E668:E693, "1")</f>
        <v>0</v>
      </c>
      <c r="F666">
        <f>COUNTIF(F668:F693, "1")</f>
        <v>0</v>
      </c>
      <c r="G666">
        <f>COUNTIF(G668:G693, "1")</f>
        <v>0</v>
      </c>
      <c r="H666">
        <f>COUNTIF(H668:H693, "1")</f>
        <v>0</v>
      </c>
      <c r="I666">
        <f>COUNTIF(I668:I693, "1")</f>
        <v>0</v>
      </c>
      <c r="J666">
        <f>COUNTIF(J668:J693, "1")</f>
        <v>0</v>
      </c>
      <c r="K666">
        <f>COUNTIF(K668:K693, "1")</f>
        <v>0</v>
      </c>
      <c r="L666">
        <f>COUNTIF(L668:L693, "1")</f>
        <v>0</v>
      </c>
      <c r="M666">
        <f>COUNTIF(M668:M693, "1")</f>
        <v>0</v>
      </c>
      <c r="N666">
        <f>COUNTIF(N668:N693, "1")</f>
        <v>0</v>
      </c>
      <c r="O666">
        <f>COUNTIF(O668:O693, "1")</f>
        <v>0</v>
      </c>
      <c r="P666">
        <f>COUNTIF(P668:P693, "1")</f>
        <v>0</v>
      </c>
      <c r="Q666">
        <f>COUNTIF(Q668:Q693, "1")</f>
        <v>0</v>
      </c>
    </row>
    <row r="667" spans="2:17" outlineLevel="2">
      <c r="C667" t="s">
        <v>12</v>
      </c>
      <c r="D667">
        <f>COUNTIF(D668:D693, "0")</f>
        <v>0</v>
      </c>
      <c r="E667">
        <f>COUNTIF(E668:E693, "0")</f>
        <v>0</v>
      </c>
      <c r="F667">
        <f>COUNTIF(F668:F693, "0")</f>
        <v>0</v>
      </c>
      <c r="G667">
        <f>COUNTIF(G668:G693, "0")</f>
        <v>0</v>
      </c>
      <c r="H667">
        <f>COUNTIF(H668:H693, "0")</f>
        <v>0</v>
      </c>
      <c r="I667">
        <f>COUNTIF(I668:I693, "0")</f>
        <v>0</v>
      </c>
      <c r="J667">
        <f>COUNTIF(J668:J693, "0")</f>
        <v>0</v>
      </c>
      <c r="K667">
        <f>COUNTIF(K668:K693, "0")</f>
        <v>0</v>
      </c>
      <c r="L667">
        <f>COUNTIF(L668:L693, "0")</f>
        <v>0</v>
      </c>
      <c r="M667">
        <f>COUNTIF(M668:M693, "0")</f>
        <v>0</v>
      </c>
      <c r="N667">
        <f>COUNTIF(N668:N693, "0")</f>
        <v>0</v>
      </c>
      <c r="O667">
        <f>COUNTIF(O668:O693, "0")</f>
        <v>0</v>
      </c>
      <c r="P667">
        <f>COUNTIF(P668:P693, "0")</f>
        <v>0</v>
      </c>
      <c r="Q667">
        <f>COUNTIF(Q668:Q693, "0")</f>
        <v>0</v>
      </c>
    </row>
    <row r="668" spans="2:17" outlineLevel="2">
      <c r="B668" t="s">
        <v>41</v>
      </c>
      <c r="C668" t="s">
        <v>17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2:17" outlineLevel="2">
      <c r="B669" t="s">
        <v>41</v>
      </c>
      <c r="C669" t="s">
        <v>18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2:17" outlineLevel="2">
      <c r="B670" t="s">
        <v>41</v>
      </c>
      <c r="C670" t="s">
        <v>19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2:17" outlineLevel="2">
      <c r="B671" t="s">
        <v>41</v>
      </c>
      <c r="C671" t="s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2:17" outlineLevel="2">
      <c r="B672" t="s">
        <v>41</v>
      </c>
      <c r="C672" t="s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outlineLevel="2">
      <c r="B673" t="s">
        <v>41</v>
      </c>
      <c r="C673" t="s">
        <v>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2:17" outlineLevel="2">
      <c r="B674" t="s">
        <v>41</v>
      </c>
      <c r="C674" t="s">
        <v>45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2:17" outlineLevel="2">
      <c r="B675" t="s">
        <v>41</v>
      </c>
      <c r="C675" t="s">
        <v>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outlineLevel="2">
      <c r="B676" t="s">
        <v>41</v>
      </c>
      <c r="C676" t="s">
        <v>25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2:17" outlineLevel="2">
      <c r="B677" t="s">
        <v>41</v>
      </c>
      <c r="C677" t="s">
        <v>26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outlineLevel="2">
      <c r="B678" t="s">
        <v>41</v>
      </c>
      <c r="C678" t="s">
        <v>26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2:17" outlineLevel="2">
      <c r="B679" t="s">
        <v>41</v>
      </c>
      <c r="C679" t="s">
        <v>46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2:17" outlineLevel="2">
      <c r="B680" t="s">
        <v>41</v>
      </c>
      <c r="C680" t="s">
        <v>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2:17" outlineLevel="2">
      <c r="B681" t="s">
        <v>41</v>
      </c>
      <c r="C681" t="s">
        <v>42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outlineLevel="2">
      <c r="B682" t="s">
        <v>41</v>
      </c>
      <c r="C682" t="s">
        <v>28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2:17" outlineLevel="2">
      <c r="B683" t="s">
        <v>41</v>
      </c>
      <c r="C683" t="s">
        <v>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outlineLevel="2">
      <c r="B684" t="s">
        <v>41</v>
      </c>
      <c r="C684" t="s">
        <v>30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outlineLevel="2">
      <c r="B685" t="s">
        <v>41</v>
      </c>
      <c r="C685" t="s">
        <v>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2:17" outlineLevel="2">
      <c r="B686" t="s">
        <v>41</v>
      </c>
      <c r="C686" t="s">
        <v>32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outlineLevel="2">
      <c r="B687" t="s">
        <v>41</v>
      </c>
      <c r="C687" t="s">
        <v>33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2:17" outlineLevel="2">
      <c r="B688" t="s">
        <v>41</v>
      </c>
      <c r="C688" t="s">
        <v>34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</row>
    <row r="689" spans="2:17" outlineLevel="2">
      <c r="B689" t="s">
        <v>41</v>
      </c>
      <c r="C689" t="s">
        <v>35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2:17" outlineLevel="2">
      <c r="B690" t="s">
        <v>41</v>
      </c>
      <c r="C690" t="s">
        <v>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</row>
    <row r="691" spans="2:17" outlineLevel="2">
      <c r="B691" t="s">
        <v>41</v>
      </c>
      <c r="C691" t="s">
        <v>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2:17" outlineLevel="2">
      <c r="B692" t="s">
        <v>41</v>
      </c>
      <c r="C692" t="s">
        <v>39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</row>
    <row r="693" spans="2:17" outlineLevel="2">
      <c r="B693" t="s">
        <v>41</v>
      </c>
      <c r="C693" t="s">
        <v>65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2:17" s="2" customFormat="1">
      <c r="B694" s="2" t="s">
        <v>95</v>
      </c>
      <c r="D694" s="2">
        <f>IFERROR(AVERAGE(D697,D770), 0)</f>
        <v>0</v>
      </c>
      <c r="E694" s="2">
        <f>IFERROR(AVERAGE(E697,E770), 0)</f>
        <v>0</v>
      </c>
      <c r="F694" s="2">
        <f>IFERROR(AVERAGE(F697,F770), 0)</f>
        <v>0</v>
      </c>
      <c r="G694" s="2">
        <f>IFERROR(AVERAGE(G697,G770), 0)</f>
        <v>0</v>
      </c>
      <c r="H694" s="2">
        <f>IFERROR(AVERAGE(H697,H770), 0)</f>
        <v>0</v>
      </c>
      <c r="I694" s="2">
        <f>IFERROR(AVERAGE(I697,I770), 0)</f>
        <v>0</v>
      </c>
      <c r="J694" s="2">
        <f>IFERROR(AVERAGE(J697,J770), 0)</f>
        <v>0</v>
      </c>
      <c r="K694" s="2">
        <f>IFERROR(AVERAGE(K697,K770), 0)</f>
        <v>0</v>
      </c>
      <c r="L694" s="2">
        <f>IFERROR(AVERAGE(L697,L770), 0)</f>
        <v>0</v>
      </c>
      <c r="M694" s="2">
        <f>IFERROR(AVERAGE(M697,M770), 0)</f>
        <v>0</v>
      </c>
      <c r="N694" s="2">
        <f>IFERROR(AVERAGE(N697,N770), 0)</f>
        <v>0</v>
      </c>
      <c r="O694" s="2">
        <f>IFERROR(AVERAGE(O697,O770), 0)</f>
        <v>0</v>
      </c>
      <c r="P694" s="2">
        <f>IFERROR(AVERAGE(P697,P770), 0)</f>
        <v>0</v>
      </c>
      <c r="Q694" s="2">
        <f>IFERROR(AVERAGE(Q697,Q770), 0)</f>
        <v>0</v>
      </c>
    </row>
    <row r="695" spans="2:17" outlineLevel="2">
      <c r="B695" t="s">
        <v>3</v>
      </c>
      <c r="D695">
        <f>D698+D771</f>
        <v>0</v>
      </c>
      <c r="E695">
        <f>E698+E771</f>
        <v>0</v>
      </c>
      <c r="F695">
        <f>F698+F771</f>
        <v>0</v>
      </c>
      <c r="G695">
        <f>G698+G771</f>
        <v>0</v>
      </c>
      <c r="H695">
        <f>H698+H771</f>
        <v>0</v>
      </c>
      <c r="I695">
        <f>I698+I771</f>
        <v>0</v>
      </c>
      <c r="J695">
        <f>J698+J771</f>
        <v>0</v>
      </c>
      <c r="K695">
        <f>K698+K771</f>
        <v>0</v>
      </c>
      <c r="L695">
        <f>L698+L771</f>
        <v>0</v>
      </c>
      <c r="M695">
        <f>M698+M771</f>
        <v>0</v>
      </c>
      <c r="N695">
        <f>N698+N771</f>
        <v>0</v>
      </c>
      <c r="O695">
        <f>O698+O771</f>
        <v>0</v>
      </c>
      <c r="P695">
        <f>P698+P771</f>
        <v>0</v>
      </c>
      <c r="Q695">
        <f>Q698+Q771</f>
        <v>0</v>
      </c>
    </row>
    <row r="696" spans="2:17" outlineLevel="2">
      <c r="B696" t="s">
        <v>4</v>
      </c>
      <c r="D696">
        <f>D699+D772</f>
        <v>0</v>
      </c>
      <c r="E696">
        <f>E699+E772</f>
        <v>0</v>
      </c>
      <c r="F696">
        <f>F699+F772</f>
        <v>0</v>
      </c>
      <c r="G696">
        <f>G699+G772</f>
        <v>0</v>
      </c>
      <c r="H696">
        <f>H699+H772</f>
        <v>0</v>
      </c>
      <c r="I696">
        <f>I699+I772</f>
        <v>0</v>
      </c>
      <c r="J696">
        <f>J699+J772</f>
        <v>0</v>
      </c>
      <c r="K696">
        <f>K699+K772</f>
        <v>0</v>
      </c>
      <c r="L696">
        <f>L699+L772</f>
        <v>0</v>
      </c>
      <c r="M696">
        <f>M699+M772</f>
        <v>0</v>
      </c>
      <c r="N696">
        <f>N699+N772</f>
        <v>0</v>
      </c>
      <c r="O696">
        <f>O699+O772</f>
        <v>0</v>
      </c>
      <c r="P696">
        <f>P699+P772</f>
        <v>0</v>
      </c>
      <c r="Q696">
        <f>Q699+Q772</f>
        <v>0</v>
      </c>
    </row>
    <row r="697" spans="2:17" s="3" customFormat="1">
      <c r="B697" s="3" t="s">
        <v>96</v>
      </c>
      <c r="C697" s="3" t="s">
        <v>8</v>
      </c>
      <c r="D697" s="3">
        <f>IFERROR(AVERAGE(D700,D731,D750), 0)</f>
        <v>0</v>
      </c>
      <c r="E697" s="3">
        <f>IFERROR(AVERAGE(E700,E731,E750), 0)</f>
        <v>0</v>
      </c>
      <c r="F697" s="3">
        <f>IFERROR(AVERAGE(F700,F731,F750), 0)</f>
        <v>0</v>
      </c>
      <c r="G697" s="3">
        <f>IFERROR(AVERAGE(G700,G731,G750), 0)</f>
        <v>0</v>
      </c>
      <c r="H697" s="3">
        <f>IFERROR(AVERAGE(H700,H731,H750), 0)</f>
        <v>0</v>
      </c>
      <c r="I697" s="3">
        <f>IFERROR(AVERAGE(I700,I731,I750), 0)</f>
        <v>0</v>
      </c>
      <c r="J697" s="3">
        <f>IFERROR(AVERAGE(J700,J731,J750), 0)</f>
        <v>0</v>
      </c>
      <c r="K697" s="3">
        <f>IFERROR(AVERAGE(K700,K731,K750), 0)</f>
        <v>0</v>
      </c>
      <c r="L697" s="3">
        <f>IFERROR(AVERAGE(L700,L731,L750), 0)</f>
        <v>0</v>
      </c>
      <c r="M697" s="3">
        <f>IFERROR(AVERAGE(M700,M731,M750), 0)</f>
        <v>0</v>
      </c>
      <c r="N697" s="3">
        <f>IFERROR(AVERAGE(N700,N731,N750), 0)</f>
        <v>0</v>
      </c>
      <c r="O697" s="3">
        <f>IFERROR(AVERAGE(O700,O731,O750), 0)</f>
        <v>0</v>
      </c>
      <c r="P697" s="3">
        <f>IFERROR(AVERAGE(P700,P731,P750), 0)</f>
        <v>0</v>
      </c>
      <c r="Q697" s="3">
        <f>IFERROR(AVERAGE(Q700,Q731,Q750), 0)</f>
        <v>0</v>
      </c>
    </row>
    <row r="698" spans="2:17" outlineLevel="2">
      <c r="B698" s="4" t="s">
        <v>9</v>
      </c>
      <c r="D698">
        <f>E701+E732+E751</f>
        <v>0</v>
      </c>
      <c r="E698">
        <f>F701+F732+F751</f>
        <v>0</v>
      </c>
      <c r="F698">
        <f>G701+G732+G751</f>
        <v>0</v>
      </c>
      <c r="G698">
        <f>H701+H732+H751</f>
        <v>0</v>
      </c>
      <c r="H698">
        <f>I701+I732+I751</f>
        <v>0</v>
      </c>
      <c r="I698">
        <f>J701+J732+J751</f>
        <v>0</v>
      </c>
      <c r="J698">
        <f>K701+K732+K751</f>
        <v>0</v>
      </c>
      <c r="K698">
        <f>L701+L732+L751</f>
        <v>0</v>
      </c>
      <c r="L698">
        <f>M701+M732+M751</f>
        <v>0</v>
      </c>
      <c r="M698">
        <f>N701+N732+N751</f>
        <v>0</v>
      </c>
      <c r="N698">
        <f>O701+O732+O751</f>
        <v>0</v>
      </c>
      <c r="O698">
        <f>P701+P732+P751</f>
        <v>0</v>
      </c>
      <c r="P698">
        <f>Q701+Q732+Q751</f>
        <v>0</v>
      </c>
      <c r="Q698">
        <f>R701+R732+R751</f>
        <v>0</v>
      </c>
    </row>
    <row r="699" spans="2:17" outlineLevel="2">
      <c r="B699" s="4" t="s">
        <v>10</v>
      </c>
      <c r="D699">
        <f>E702+E733+E752</f>
        <v>0</v>
      </c>
      <c r="E699">
        <f>F702+F733+F752</f>
        <v>0</v>
      </c>
      <c r="F699">
        <f>G702+G733+G752</f>
        <v>0</v>
      </c>
      <c r="G699">
        <f>H702+H733+H752</f>
        <v>0</v>
      </c>
      <c r="H699">
        <f>I702+I733+I752</f>
        <v>0</v>
      </c>
      <c r="I699">
        <f>J702+J733+J752</f>
        <v>0</v>
      </c>
      <c r="J699">
        <f>K702+K733+K752</f>
        <v>0</v>
      </c>
      <c r="K699">
        <f>L702+L733+L752</f>
        <v>0</v>
      </c>
      <c r="L699">
        <f>M702+M733+M752</f>
        <v>0</v>
      </c>
      <c r="M699">
        <f>N702+N733+N752</f>
        <v>0</v>
      </c>
      <c r="N699">
        <f>O702+O733+O752</f>
        <v>0</v>
      </c>
      <c r="O699">
        <f>P702+P733+P752</f>
        <v>0</v>
      </c>
      <c r="P699">
        <f>Q702+Q733+Q752</f>
        <v>0</v>
      </c>
      <c r="Q699">
        <f>R702+R733+R752</f>
        <v>0</v>
      </c>
    </row>
    <row r="700" spans="2:17" s="5" customFormat="1" outlineLevel="1">
      <c r="C700" s="5" t="s">
        <v>40</v>
      </c>
      <c r="D700" s="1">
        <f>IFERROR(D701/D702, D701)</f>
        <v>0</v>
      </c>
      <c r="E700" s="1">
        <f>IFERROR(E701/E702, E701)</f>
        <v>0</v>
      </c>
      <c r="F700" s="1">
        <f>IFERROR(F701/F702, F701)</f>
        <v>0</v>
      </c>
      <c r="G700" s="1">
        <f>IFERROR(G701/G702, G701)</f>
        <v>0</v>
      </c>
      <c r="H700" s="1">
        <f>IFERROR(H701/H702, H701)</f>
        <v>0</v>
      </c>
      <c r="I700" s="1">
        <f>IFERROR(I701/I702, I701)</f>
        <v>0</v>
      </c>
      <c r="J700" s="1">
        <f>IFERROR(J701/J702, J701)</f>
        <v>0</v>
      </c>
      <c r="K700" s="1">
        <f>IFERROR(K701/K702, K701)</f>
        <v>0</v>
      </c>
      <c r="L700" s="1">
        <f>IFERROR(L701/L702, L701)</f>
        <v>0</v>
      </c>
      <c r="M700" s="1">
        <f>IFERROR(M701/M702, M701)</f>
        <v>0</v>
      </c>
      <c r="N700" s="1">
        <f>IFERROR(N701/N702, N701)</f>
        <v>0</v>
      </c>
      <c r="O700" s="1">
        <f>IFERROR(O701/O702, O701)</f>
        <v>0</v>
      </c>
      <c r="P700" s="1">
        <f>IFERROR(P701/P702, P701)</f>
        <v>0</v>
      </c>
      <c r="Q700" s="1">
        <f>IFERROR(Q701/Q702, Q701)</f>
        <v>0</v>
      </c>
    </row>
    <row r="701" spans="2:17" outlineLevel="2">
      <c r="C701" t="s">
        <v>10</v>
      </c>
      <c r="D701">
        <f>COUNTIF(D703:D730, "1")</f>
        <v>0</v>
      </c>
      <c r="E701">
        <f>COUNTIF(E703:E730, "1")</f>
        <v>0</v>
      </c>
      <c r="F701">
        <f>COUNTIF(F703:F730, "1")</f>
        <v>0</v>
      </c>
      <c r="G701">
        <f>COUNTIF(G703:G730, "1")</f>
        <v>0</v>
      </c>
      <c r="H701">
        <f>COUNTIF(H703:H730, "1")</f>
        <v>0</v>
      </c>
      <c r="I701">
        <f>COUNTIF(I703:I730, "1")</f>
        <v>0</v>
      </c>
      <c r="J701">
        <f>COUNTIF(J703:J730, "1")</f>
        <v>0</v>
      </c>
      <c r="K701">
        <f>COUNTIF(K703:K730, "1")</f>
        <v>0</v>
      </c>
      <c r="L701">
        <f>COUNTIF(L703:L730, "1")</f>
        <v>0</v>
      </c>
      <c r="M701">
        <f>COUNTIF(M703:M730, "1")</f>
        <v>0</v>
      </c>
      <c r="N701">
        <f>COUNTIF(N703:N730, "1")</f>
        <v>0</v>
      </c>
      <c r="O701">
        <f>COUNTIF(O703:O730, "1")</f>
        <v>0</v>
      </c>
      <c r="P701">
        <f>COUNTIF(P703:P730, "1")</f>
        <v>0</v>
      </c>
      <c r="Q701">
        <f>COUNTIF(Q703:Q730, "1")</f>
        <v>0</v>
      </c>
    </row>
    <row r="702" spans="2:17" outlineLevel="2">
      <c r="C702" t="s">
        <v>12</v>
      </c>
      <c r="D702">
        <f>COUNTIF(D703:D730, "0")</f>
        <v>0</v>
      </c>
      <c r="E702">
        <f>COUNTIF(E703:E730, "0")</f>
        <v>0</v>
      </c>
      <c r="F702">
        <f>COUNTIF(F703:F730, "0")</f>
        <v>0</v>
      </c>
      <c r="G702">
        <f>COUNTIF(G703:G730, "0")</f>
        <v>0</v>
      </c>
      <c r="H702">
        <f>COUNTIF(H703:H730, "0")</f>
        <v>0</v>
      </c>
      <c r="I702">
        <f>COUNTIF(I703:I730, "0")</f>
        <v>0</v>
      </c>
      <c r="J702">
        <f>COUNTIF(J703:J730, "0")</f>
        <v>0</v>
      </c>
      <c r="K702">
        <f>COUNTIF(K703:K730, "0")</f>
        <v>0</v>
      </c>
      <c r="L702">
        <f>COUNTIF(L703:L730, "0")</f>
        <v>0</v>
      </c>
      <c r="M702">
        <f>COUNTIF(M703:M730, "0")</f>
        <v>0</v>
      </c>
      <c r="N702">
        <f>COUNTIF(N703:N730, "0")</f>
        <v>0</v>
      </c>
      <c r="O702">
        <f>COUNTIF(O703:O730, "0")</f>
        <v>0</v>
      </c>
      <c r="P702">
        <f>COUNTIF(P703:P730, "0")</f>
        <v>0</v>
      </c>
      <c r="Q702">
        <f>COUNTIF(Q703:Q730, "0")</f>
        <v>0</v>
      </c>
    </row>
    <row r="703" spans="2:17" outlineLevel="2">
      <c r="B703" t="s">
        <v>41</v>
      </c>
      <c r="C703" t="s">
        <v>17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2:17" outlineLevel="2">
      <c r="B704" t="s">
        <v>41</v>
      </c>
      <c r="C704" t="s">
        <v>18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2:17" outlineLevel="2">
      <c r="B705" t="s">
        <v>41</v>
      </c>
      <c r="C705" t="s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outlineLevel="2">
      <c r="B706" t="s">
        <v>41</v>
      </c>
      <c r="C706" t="s">
        <v>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2:17" outlineLevel="2">
      <c r="B707" t="s">
        <v>41</v>
      </c>
      <c r="C707" t="s">
        <v>20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2:17" outlineLevel="2">
      <c r="B708" t="s">
        <v>41</v>
      </c>
      <c r="C708" t="s">
        <v>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2:17" outlineLevel="2">
      <c r="B709" t="s">
        <v>41</v>
      </c>
      <c r="C709" t="s">
        <v>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outlineLevel="2">
      <c r="B710" t="s">
        <v>41</v>
      </c>
      <c r="C710" t="s">
        <v>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outlineLevel="2">
      <c r="B711" t="s">
        <v>41</v>
      </c>
      <c r="C711" t="s">
        <v>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outlineLevel="2">
      <c r="B712" t="s">
        <v>41</v>
      </c>
      <c r="C712" t="s">
        <v>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2:17" outlineLevel="2">
      <c r="B713" t="s">
        <v>41</v>
      </c>
      <c r="C713" t="s">
        <v>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2:17" outlineLevel="2">
      <c r="B714" t="s">
        <v>41</v>
      </c>
      <c r="C714" t="s">
        <v>26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2:17" outlineLevel="2">
      <c r="B715" t="s">
        <v>41</v>
      </c>
      <c r="C715" t="s">
        <v>27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2:17" outlineLevel="2">
      <c r="B716" t="s">
        <v>41</v>
      </c>
      <c r="C716" t="s">
        <v>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2:17" outlineLevel="2">
      <c r="B717" t="s">
        <v>41</v>
      </c>
      <c r="C717" t="s">
        <v>28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2:17" outlineLevel="2">
      <c r="B718" t="s">
        <v>41</v>
      </c>
      <c r="C718" t="s">
        <v>29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2:17" outlineLevel="2">
      <c r="B719" t="s">
        <v>41</v>
      </c>
      <c r="C719" t="s">
        <v>30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2:17" outlineLevel="2">
      <c r="B720" t="s">
        <v>41</v>
      </c>
      <c r="C720" t="s">
        <v>31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</row>
    <row r="721" spans="2:17" outlineLevel="2">
      <c r="B721" t="s">
        <v>41</v>
      </c>
      <c r="C721" t="s">
        <v>31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</row>
    <row r="722" spans="2:17" outlineLevel="2">
      <c r="B722" t="s">
        <v>41</v>
      </c>
      <c r="C722" t="s">
        <v>31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2:17" outlineLevel="2">
      <c r="B723" t="s">
        <v>41</v>
      </c>
      <c r="C723" t="s">
        <v>32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2:17" outlineLevel="2">
      <c r="B724" t="s">
        <v>41</v>
      </c>
      <c r="C724" t="s">
        <v>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2:17" outlineLevel="2">
      <c r="B725" t="s">
        <v>41</v>
      </c>
      <c r="C725" t="s">
        <v>35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2:17" outlineLevel="2">
      <c r="B726" t="s">
        <v>41</v>
      </c>
      <c r="C726" t="s">
        <v>35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2:17" outlineLevel="2">
      <c r="B727" t="s">
        <v>41</v>
      </c>
      <c r="C727" t="s">
        <v>36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2:17" outlineLevel="2">
      <c r="B728" t="s">
        <v>41</v>
      </c>
      <c r="C728" t="s">
        <v>36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2:17" outlineLevel="2">
      <c r="B729" t="s">
        <v>41</v>
      </c>
      <c r="C729" t="s">
        <v>37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2:17" outlineLevel="2">
      <c r="B730" t="s">
        <v>41</v>
      </c>
      <c r="C730" t="s">
        <v>37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2:17" s="5" customFormat="1" outlineLevel="1">
      <c r="C731" s="5" t="s">
        <v>47</v>
      </c>
      <c r="D731" s="1">
        <f>IFERROR(D732/D733, D732)</f>
        <v>0</v>
      </c>
      <c r="E731" s="1">
        <f>IFERROR(E732/E733, E732)</f>
        <v>0</v>
      </c>
      <c r="F731" s="1">
        <f>IFERROR(F732/F733, F732)</f>
        <v>0</v>
      </c>
      <c r="G731" s="1">
        <f>IFERROR(G732/G733, G732)</f>
        <v>0</v>
      </c>
      <c r="H731" s="1">
        <f>IFERROR(H732/H733, H732)</f>
        <v>0</v>
      </c>
      <c r="I731" s="1">
        <f>IFERROR(I732/I733, I732)</f>
        <v>0</v>
      </c>
      <c r="J731" s="1">
        <f>IFERROR(J732/J733, J732)</f>
        <v>0</v>
      </c>
      <c r="K731" s="1">
        <f>IFERROR(K732/K733, K732)</f>
        <v>0</v>
      </c>
      <c r="L731" s="1">
        <f>IFERROR(L732/L733, L732)</f>
        <v>0</v>
      </c>
      <c r="M731" s="1">
        <f>IFERROR(M732/M733, M732)</f>
        <v>0</v>
      </c>
      <c r="N731" s="1">
        <f>IFERROR(N732/N733, N732)</f>
        <v>0</v>
      </c>
      <c r="O731" s="1">
        <f>IFERROR(O732/O733, O732)</f>
        <v>0</v>
      </c>
      <c r="P731" s="1">
        <f>IFERROR(P732/P733, P732)</f>
        <v>0</v>
      </c>
      <c r="Q731" s="1">
        <f>IFERROR(Q732/Q733, Q732)</f>
        <v>0</v>
      </c>
    </row>
    <row r="732" spans="2:17" outlineLevel="2">
      <c r="C732" t="s">
        <v>10</v>
      </c>
      <c r="D732">
        <f>COUNTIF(D734:D749, "1")</f>
        <v>0</v>
      </c>
      <c r="E732">
        <f>COUNTIF(E734:E749, "1")</f>
        <v>0</v>
      </c>
      <c r="F732">
        <f>COUNTIF(F734:F749, "1")</f>
        <v>0</v>
      </c>
      <c r="G732">
        <f>COUNTIF(G734:G749, "1")</f>
        <v>0</v>
      </c>
      <c r="H732">
        <f>COUNTIF(H734:H749, "1")</f>
        <v>0</v>
      </c>
      <c r="I732">
        <f>COUNTIF(I734:I749, "1")</f>
        <v>0</v>
      </c>
      <c r="J732">
        <f>COUNTIF(J734:J749, "1")</f>
        <v>0</v>
      </c>
      <c r="K732">
        <f>COUNTIF(K734:K749, "1")</f>
        <v>0</v>
      </c>
      <c r="L732">
        <f>COUNTIF(L734:L749, "1")</f>
        <v>0</v>
      </c>
      <c r="M732">
        <f>COUNTIF(M734:M749, "1")</f>
        <v>0</v>
      </c>
      <c r="N732">
        <f>COUNTIF(N734:N749, "1")</f>
        <v>0</v>
      </c>
      <c r="O732">
        <f>COUNTIF(O734:O749, "1")</f>
        <v>0</v>
      </c>
      <c r="P732">
        <f>COUNTIF(P734:P749, "1")</f>
        <v>0</v>
      </c>
      <c r="Q732">
        <f>COUNTIF(Q734:Q749, "1")</f>
        <v>0</v>
      </c>
    </row>
    <row r="733" spans="2:17" outlineLevel="2">
      <c r="C733" t="s">
        <v>12</v>
      </c>
      <c r="D733">
        <f>COUNTIF(D734:D749, "0")</f>
        <v>0</v>
      </c>
      <c r="E733">
        <f>COUNTIF(E734:E749, "0")</f>
        <v>0</v>
      </c>
      <c r="F733">
        <f>COUNTIF(F734:F749, "0")</f>
        <v>0</v>
      </c>
      <c r="G733">
        <f>COUNTIF(G734:G749, "0")</f>
        <v>0</v>
      </c>
      <c r="H733">
        <f>COUNTIF(H734:H749, "0")</f>
        <v>0</v>
      </c>
      <c r="I733">
        <f>COUNTIF(I734:I749, "0")</f>
        <v>0</v>
      </c>
      <c r="J733">
        <f>COUNTIF(J734:J749, "0")</f>
        <v>0</v>
      </c>
      <c r="K733">
        <f>COUNTIF(K734:K749, "0")</f>
        <v>0</v>
      </c>
      <c r="L733">
        <f>COUNTIF(L734:L749, "0")</f>
        <v>0</v>
      </c>
      <c r="M733">
        <f>COUNTIF(M734:M749, "0")</f>
        <v>0</v>
      </c>
      <c r="N733">
        <f>COUNTIF(N734:N749, "0")</f>
        <v>0</v>
      </c>
      <c r="O733">
        <f>COUNTIF(O734:O749, "0")</f>
        <v>0</v>
      </c>
      <c r="P733">
        <f>COUNTIF(P734:P749, "0")</f>
        <v>0</v>
      </c>
      <c r="Q733">
        <f>COUNTIF(Q734:Q749, "0")</f>
        <v>0</v>
      </c>
    </row>
    <row r="734" spans="2:17" outlineLevel="2">
      <c r="B734" t="s">
        <v>48</v>
      </c>
      <c r="C734" t="s">
        <v>17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2:17" outlineLevel="2">
      <c r="B735" t="s">
        <v>48</v>
      </c>
      <c r="C735" t="s">
        <v>18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</row>
    <row r="736" spans="2:17" outlineLevel="2">
      <c r="B736" t="s">
        <v>48</v>
      </c>
      <c r="C736" t="s">
        <v>19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</row>
    <row r="737" spans="2:17" outlineLevel="2">
      <c r="B737" t="s">
        <v>48</v>
      </c>
      <c r="C737" t="s">
        <v>20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2:17" outlineLevel="2">
      <c r="B738" t="s">
        <v>48</v>
      </c>
      <c r="C738" t="s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2:17" outlineLevel="2">
      <c r="B739" t="s">
        <v>48</v>
      </c>
      <c r="C739" t="s">
        <v>21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2:17" outlineLevel="2">
      <c r="B740" t="s">
        <v>48</v>
      </c>
      <c r="C740" t="s">
        <v>22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2:17" outlineLevel="2">
      <c r="B741" t="s">
        <v>48</v>
      </c>
      <c r="C741" t="s">
        <v>23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</row>
    <row r="742" spans="2:17" outlineLevel="2">
      <c r="B742" t="s">
        <v>48</v>
      </c>
      <c r="C742" t="s">
        <v>45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2:17" outlineLevel="2">
      <c r="B743" t="s">
        <v>48</v>
      </c>
      <c r="C743" t="s">
        <v>24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2:17" outlineLevel="2">
      <c r="B744" t="s">
        <v>48</v>
      </c>
      <c r="C744" t="s">
        <v>26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 outlineLevel="2">
      <c r="B745" t="s">
        <v>48</v>
      </c>
      <c r="C745" t="s">
        <v>46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2:17" outlineLevel="2">
      <c r="B746" t="s">
        <v>48</v>
      </c>
      <c r="C746" t="s">
        <v>46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2:17" outlineLevel="2">
      <c r="B747" t="s">
        <v>48</v>
      </c>
      <c r="C747" t="s">
        <v>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2:17" outlineLevel="2">
      <c r="B748" t="s">
        <v>48</v>
      </c>
      <c r="C748" t="s">
        <v>28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2:17" outlineLevel="2">
      <c r="B749" t="s">
        <v>48</v>
      </c>
      <c r="C749" t="s">
        <v>29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2:17" s="5" customFormat="1" outlineLevel="1">
      <c r="C750" s="5" t="s">
        <v>43</v>
      </c>
      <c r="D750" s="1">
        <f>IFERROR(D751/D752, D751)</f>
        <v>0</v>
      </c>
      <c r="E750" s="1">
        <f>IFERROR(E751/E752, E751)</f>
        <v>0</v>
      </c>
      <c r="F750" s="1">
        <f>IFERROR(F751/F752, F751)</f>
        <v>0</v>
      </c>
      <c r="G750" s="1">
        <f>IFERROR(G751/G752, G751)</f>
        <v>0</v>
      </c>
      <c r="H750" s="1">
        <f>IFERROR(H751/H752, H751)</f>
        <v>0</v>
      </c>
      <c r="I750" s="1">
        <f>IFERROR(I751/I752, I751)</f>
        <v>0</v>
      </c>
      <c r="J750" s="1">
        <f>IFERROR(J751/J752, J751)</f>
        <v>0</v>
      </c>
      <c r="K750" s="1">
        <f>IFERROR(K751/K752, K751)</f>
        <v>0</v>
      </c>
      <c r="L750" s="1">
        <f>IFERROR(L751/L752, L751)</f>
        <v>0</v>
      </c>
      <c r="M750" s="1">
        <f>IFERROR(M751/M752, M751)</f>
        <v>0</v>
      </c>
      <c r="N750" s="1">
        <f>IFERROR(N751/N752, N751)</f>
        <v>0</v>
      </c>
      <c r="O750" s="1">
        <f>IFERROR(O751/O752, O751)</f>
        <v>0</v>
      </c>
      <c r="P750" s="1">
        <f>IFERROR(P751/P752, P751)</f>
        <v>0</v>
      </c>
      <c r="Q750" s="1">
        <f>IFERROR(Q751/Q752, Q751)</f>
        <v>0</v>
      </c>
    </row>
    <row r="751" spans="2:17" outlineLevel="2">
      <c r="C751" t="s">
        <v>10</v>
      </c>
      <c r="D751">
        <f>COUNTIF(D753:D769, "1")</f>
        <v>0</v>
      </c>
      <c r="E751">
        <f>COUNTIF(E753:E769, "1")</f>
        <v>0</v>
      </c>
      <c r="F751">
        <f>COUNTIF(F753:F769, "1")</f>
        <v>0</v>
      </c>
      <c r="G751">
        <f>COUNTIF(G753:G769, "1")</f>
        <v>0</v>
      </c>
      <c r="H751">
        <f>COUNTIF(H753:H769, "1")</f>
        <v>0</v>
      </c>
      <c r="I751">
        <f>COUNTIF(I753:I769, "1")</f>
        <v>0</v>
      </c>
      <c r="J751">
        <f>COUNTIF(J753:J769, "1")</f>
        <v>0</v>
      </c>
      <c r="K751">
        <f>COUNTIF(K753:K769, "1")</f>
        <v>0</v>
      </c>
      <c r="L751">
        <f>COUNTIF(L753:L769, "1")</f>
        <v>0</v>
      </c>
      <c r="M751">
        <f>COUNTIF(M753:M769, "1")</f>
        <v>0</v>
      </c>
      <c r="N751">
        <f>COUNTIF(N753:N769, "1")</f>
        <v>0</v>
      </c>
      <c r="O751">
        <f>COUNTIF(O753:O769, "1")</f>
        <v>0</v>
      </c>
      <c r="P751">
        <f>COUNTIF(P753:P769, "1")</f>
        <v>0</v>
      </c>
      <c r="Q751">
        <f>COUNTIF(Q753:Q769, "1")</f>
        <v>0</v>
      </c>
    </row>
    <row r="752" spans="2:17" outlineLevel="2">
      <c r="C752" t="s">
        <v>12</v>
      </c>
      <c r="D752">
        <f>COUNTIF(D753:D769, "0")</f>
        <v>0</v>
      </c>
      <c r="E752">
        <f>COUNTIF(E753:E769, "0")</f>
        <v>0</v>
      </c>
      <c r="F752">
        <f>COUNTIF(F753:F769, "0")</f>
        <v>0</v>
      </c>
      <c r="G752">
        <f>COUNTIF(G753:G769, "0")</f>
        <v>0</v>
      </c>
      <c r="H752">
        <f>COUNTIF(H753:H769, "0")</f>
        <v>0</v>
      </c>
      <c r="I752">
        <f>COUNTIF(I753:I769, "0")</f>
        <v>0</v>
      </c>
      <c r="J752">
        <f>COUNTIF(J753:J769, "0")</f>
        <v>0</v>
      </c>
      <c r="K752">
        <f>COUNTIF(K753:K769, "0")</f>
        <v>0</v>
      </c>
      <c r="L752">
        <f>COUNTIF(L753:L769, "0")</f>
        <v>0</v>
      </c>
      <c r="M752">
        <f>COUNTIF(M753:M769, "0")</f>
        <v>0</v>
      </c>
      <c r="N752">
        <f>COUNTIF(N753:N769, "0")</f>
        <v>0</v>
      </c>
      <c r="O752">
        <f>COUNTIF(O753:O769, "0")</f>
        <v>0</v>
      </c>
      <c r="P752">
        <f>COUNTIF(P753:P769, "0")</f>
        <v>0</v>
      </c>
      <c r="Q752">
        <f>COUNTIF(Q753:Q769, "0")</f>
        <v>0</v>
      </c>
    </row>
    <row r="753" spans="2:17" outlineLevel="2">
      <c r="B753" t="s">
        <v>44</v>
      </c>
      <c r="C753" t="s">
        <v>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2:17" outlineLevel="2">
      <c r="B754" t="s">
        <v>44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2:17" outlineLevel="2">
      <c r="B755" t="s">
        <v>44</v>
      </c>
      <c r="C755" t="s">
        <v>19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 outlineLevel="2">
      <c r="B756" t="s">
        <v>44</v>
      </c>
      <c r="C756" t="s">
        <v>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2:17" outlineLevel="2">
      <c r="B757" t="s">
        <v>44</v>
      </c>
      <c r="C757" t="s">
        <v>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2:17" outlineLevel="2">
      <c r="B758" t="s">
        <v>44</v>
      </c>
      <c r="C758" t="s">
        <v>23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2:17" outlineLevel="2">
      <c r="B759" t="s">
        <v>44</v>
      </c>
      <c r="C759" t="s">
        <v>24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</row>
    <row r="760" spans="2:17" outlineLevel="2">
      <c r="B760" t="s">
        <v>44</v>
      </c>
      <c r="C760" t="s">
        <v>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 outlineLevel="2">
      <c r="B761" t="s">
        <v>44</v>
      </c>
      <c r="C761" t="s">
        <v>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2:17" outlineLevel="2">
      <c r="B762" t="s">
        <v>44</v>
      </c>
      <c r="C762" t="s">
        <v>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2:17" outlineLevel="2">
      <c r="B763" t="s">
        <v>44</v>
      </c>
      <c r="C763" t="s">
        <v>28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 outlineLevel="2">
      <c r="B764" t="s">
        <v>44</v>
      </c>
      <c r="C764" t="s">
        <v>29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2:17" outlineLevel="2">
      <c r="B765" t="s">
        <v>44</v>
      </c>
      <c r="C765" t="s">
        <v>30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2:17" outlineLevel="2">
      <c r="B766" t="s">
        <v>44</v>
      </c>
      <c r="C766" t="s">
        <v>31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</row>
    <row r="767" spans="2:17" outlineLevel="2">
      <c r="B767" t="s">
        <v>44</v>
      </c>
      <c r="C767" t="s">
        <v>32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2:17" outlineLevel="2">
      <c r="B768" t="s">
        <v>44</v>
      </c>
      <c r="C768" t="s">
        <v>33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2:17" outlineLevel="2">
      <c r="B769" t="s">
        <v>44</v>
      </c>
      <c r="C769" t="s">
        <v>33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 s="3" customFormat="1">
      <c r="B770" s="3" t="s">
        <v>97</v>
      </c>
      <c r="C770" s="3" t="s">
        <v>8</v>
      </c>
      <c r="D770" s="3">
        <f>IFERROR(AVERAGE(D773,D788), 0)</f>
        <v>0</v>
      </c>
      <c r="E770" s="3">
        <f>IFERROR(AVERAGE(E773,E788), 0)</f>
        <v>0</v>
      </c>
      <c r="F770" s="3">
        <f>IFERROR(AVERAGE(F773,F788), 0)</f>
        <v>0</v>
      </c>
      <c r="G770" s="3">
        <f>IFERROR(AVERAGE(G773,G788), 0)</f>
        <v>0</v>
      </c>
      <c r="H770" s="3">
        <f>IFERROR(AVERAGE(H773,H788), 0)</f>
        <v>0</v>
      </c>
      <c r="I770" s="3">
        <f>IFERROR(AVERAGE(I773,I788), 0)</f>
        <v>0</v>
      </c>
      <c r="J770" s="3">
        <f>IFERROR(AVERAGE(J773,J788), 0)</f>
        <v>0</v>
      </c>
      <c r="K770" s="3">
        <f>IFERROR(AVERAGE(K773,K788), 0)</f>
        <v>0</v>
      </c>
      <c r="L770" s="3">
        <f>IFERROR(AVERAGE(L773,L788), 0)</f>
        <v>0</v>
      </c>
      <c r="M770" s="3">
        <f>IFERROR(AVERAGE(M773,M788), 0)</f>
        <v>0</v>
      </c>
      <c r="N770" s="3">
        <f>IFERROR(AVERAGE(N773,N788), 0)</f>
        <v>0</v>
      </c>
      <c r="O770" s="3">
        <f>IFERROR(AVERAGE(O773,O788), 0)</f>
        <v>0</v>
      </c>
      <c r="P770" s="3">
        <f>IFERROR(AVERAGE(P773,P788), 0)</f>
        <v>0</v>
      </c>
      <c r="Q770" s="3">
        <f>IFERROR(AVERAGE(Q773,Q788), 0)</f>
        <v>0</v>
      </c>
    </row>
    <row r="771" spans="2:17" outlineLevel="2">
      <c r="B771" s="4" t="s">
        <v>9</v>
      </c>
      <c r="D771">
        <f>E774+E789</f>
        <v>0</v>
      </c>
      <c r="E771">
        <f>F774+F789</f>
        <v>0</v>
      </c>
      <c r="F771">
        <f>G774+G789</f>
        <v>0</v>
      </c>
      <c r="G771">
        <f>H774+H789</f>
        <v>0</v>
      </c>
      <c r="H771">
        <f>I774+I789</f>
        <v>0</v>
      </c>
      <c r="I771">
        <f>J774+J789</f>
        <v>0</v>
      </c>
      <c r="J771">
        <f>K774+K789</f>
        <v>0</v>
      </c>
      <c r="K771">
        <f>L774+L789</f>
        <v>0</v>
      </c>
      <c r="L771">
        <f>M774+M789</f>
        <v>0</v>
      </c>
      <c r="M771">
        <f>N774+N789</f>
        <v>0</v>
      </c>
      <c r="N771">
        <f>O774+O789</f>
        <v>0</v>
      </c>
      <c r="O771">
        <f>P774+P789</f>
        <v>0</v>
      </c>
      <c r="P771">
        <f>Q774+Q789</f>
        <v>0</v>
      </c>
      <c r="Q771">
        <f>R774+R789</f>
        <v>0</v>
      </c>
    </row>
    <row r="772" spans="2:17" outlineLevel="2">
      <c r="B772" s="4" t="s">
        <v>10</v>
      </c>
      <c r="D772">
        <f>E775+E790</f>
        <v>0</v>
      </c>
      <c r="E772">
        <f>F775+F790</f>
        <v>0</v>
      </c>
      <c r="F772">
        <f>G775+G790</f>
        <v>0</v>
      </c>
      <c r="G772">
        <f>H775+H790</f>
        <v>0</v>
      </c>
      <c r="H772">
        <f>I775+I790</f>
        <v>0</v>
      </c>
      <c r="I772">
        <f>J775+J790</f>
        <v>0</v>
      </c>
      <c r="J772">
        <f>K775+K790</f>
        <v>0</v>
      </c>
      <c r="K772">
        <f>L775+L790</f>
        <v>0</v>
      </c>
      <c r="L772">
        <f>M775+M790</f>
        <v>0</v>
      </c>
      <c r="M772">
        <f>N775+N790</f>
        <v>0</v>
      </c>
      <c r="N772">
        <f>O775+O790</f>
        <v>0</v>
      </c>
      <c r="O772">
        <f>P775+P790</f>
        <v>0</v>
      </c>
      <c r="P772">
        <f>Q775+Q790</f>
        <v>0</v>
      </c>
      <c r="Q772">
        <f>R775+R790</f>
        <v>0</v>
      </c>
    </row>
    <row r="773" spans="2:17" s="5" customFormat="1" outlineLevel="1">
      <c r="C773" s="5" t="s">
        <v>43</v>
      </c>
      <c r="D773" s="1">
        <f>IFERROR(D774/D775, D774)</f>
        <v>0</v>
      </c>
      <c r="E773" s="1">
        <f>IFERROR(E774/E775, E774)</f>
        <v>0</v>
      </c>
      <c r="F773" s="1">
        <f>IFERROR(F774/F775, F774)</f>
        <v>0</v>
      </c>
      <c r="G773" s="1">
        <f>IFERROR(G774/G775, G774)</f>
        <v>0</v>
      </c>
      <c r="H773" s="1">
        <f>IFERROR(H774/H775, H774)</f>
        <v>0</v>
      </c>
      <c r="I773" s="1">
        <f>IFERROR(I774/I775, I774)</f>
        <v>0</v>
      </c>
      <c r="J773" s="1">
        <f>IFERROR(J774/J775, J774)</f>
        <v>0</v>
      </c>
      <c r="K773" s="1">
        <f>IFERROR(K774/K775, K774)</f>
        <v>0</v>
      </c>
      <c r="L773" s="1">
        <f>IFERROR(L774/L775, L774)</f>
        <v>0</v>
      </c>
      <c r="M773" s="1">
        <f>IFERROR(M774/M775, M774)</f>
        <v>0</v>
      </c>
      <c r="N773" s="1">
        <f>IFERROR(N774/N775, N774)</f>
        <v>0</v>
      </c>
      <c r="O773" s="1">
        <f>IFERROR(O774/O775, O774)</f>
        <v>0</v>
      </c>
      <c r="P773" s="1">
        <f>IFERROR(P774/P775, P774)</f>
        <v>0</v>
      </c>
      <c r="Q773" s="1">
        <f>IFERROR(Q774/Q775, Q774)</f>
        <v>0</v>
      </c>
    </row>
    <row r="774" spans="2:17" outlineLevel="2">
      <c r="C774" t="s">
        <v>10</v>
      </c>
      <c r="D774">
        <f>COUNTIF(D776:D787, "1")</f>
        <v>0</v>
      </c>
      <c r="E774">
        <f>COUNTIF(E776:E787, "1")</f>
        <v>0</v>
      </c>
      <c r="F774">
        <f>COUNTIF(F776:F787, "1")</f>
        <v>0</v>
      </c>
      <c r="G774">
        <f>COUNTIF(G776:G787, "1")</f>
        <v>0</v>
      </c>
      <c r="H774">
        <f>COUNTIF(H776:H787, "1")</f>
        <v>0</v>
      </c>
      <c r="I774">
        <f>COUNTIF(I776:I787, "1")</f>
        <v>0</v>
      </c>
      <c r="J774">
        <f>COUNTIF(J776:J787, "1")</f>
        <v>0</v>
      </c>
      <c r="K774">
        <f>COUNTIF(K776:K787, "1")</f>
        <v>0</v>
      </c>
      <c r="L774">
        <f>COUNTIF(L776:L787, "1")</f>
        <v>0</v>
      </c>
      <c r="M774">
        <f>COUNTIF(M776:M787, "1")</f>
        <v>0</v>
      </c>
      <c r="N774">
        <f>COUNTIF(N776:N787, "1")</f>
        <v>0</v>
      </c>
      <c r="O774">
        <f>COUNTIF(O776:O787, "1")</f>
        <v>0</v>
      </c>
      <c r="P774">
        <f>COUNTIF(P776:P787, "1")</f>
        <v>0</v>
      </c>
      <c r="Q774">
        <f>COUNTIF(Q776:Q787, "1")</f>
        <v>0</v>
      </c>
    </row>
    <row r="775" spans="2:17" outlineLevel="2">
      <c r="C775" t="s">
        <v>12</v>
      </c>
      <c r="D775">
        <f>COUNTIF(D776:D787, "0")</f>
        <v>0</v>
      </c>
      <c r="E775">
        <f>COUNTIF(E776:E787, "0")</f>
        <v>0</v>
      </c>
      <c r="F775">
        <f>COUNTIF(F776:F787, "0")</f>
        <v>0</v>
      </c>
      <c r="G775">
        <f>COUNTIF(G776:G787, "0")</f>
        <v>0</v>
      </c>
      <c r="H775">
        <f>COUNTIF(H776:H787, "0")</f>
        <v>0</v>
      </c>
      <c r="I775">
        <f>COUNTIF(I776:I787, "0")</f>
        <v>0</v>
      </c>
      <c r="J775">
        <f>COUNTIF(J776:J787, "0")</f>
        <v>0</v>
      </c>
      <c r="K775">
        <f>COUNTIF(K776:K787, "0")</f>
        <v>0</v>
      </c>
      <c r="L775">
        <f>COUNTIF(L776:L787, "0")</f>
        <v>0</v>
      </c>
      <c r="M775">
        <f>COUNTIF(M776:M787, "0")</f>
        <v>0</v>
      </c>
      <c r="N775">
        <f>COUNTIF(N776:N787, "0")</f>
        <v>0</v>
      </c>
      <c r="O775">
        <f>COUNTIF(O776:O787, "0")</f>
        <v>0</v>
      </c>
      <c r="P775">
        <f>COUNTIF(P776:P787, "0")</f>
        <v>0</v>
      </c>
      <c r="Q775">
        <f>COUNTIF(Q776:Q787, "0")</f>
        <v>0</v>
      </c>
    </row>
    <row r="776" spans="2:17" outlineLevel="2">
      <c r="B776" t="s">
        <v>44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outlineLevel="2">
      <c r="B777" t="s">
        <v>44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2:17" outlineLevel="2">
      <c r="B778" t="s">
        <v>44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2:17" outlineLevel="2">
      <c r="B779" t="s">
        <v>44</v>
      </c>
      <c r="C779" t="s">
        <v>23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2:17" outlineLevel="2">
      <c r="B780" t="s">
        <v>44</v>
      </c>
      <c r="C780" t="s">
        <v>45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outlineLevel="2">
      <c r="B781" t="s">
        <v>44</v>
      </c>
      <c r="C781" t="s">
        <v>26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</row>
    <row r="782" spans="2:17" outlineLevel="2">
      <c r="B782" t="s">
        <v>44</v>
      </c>
      <c r="C782" t="s">
        <v>46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2:17" outlineLevel="2">
      <c r="B783" t="s">
        <v>44</v>
      </c>
      <c r="C783" t="s">
        <v>27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2:17" outlineLevel="2">
      <c r="B784" t="s">
        <v>44</v>
      </c>
      <c r="C784" t="s">
        <v>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2:17" outlineLevel="2">
      <c r="B785" t="s">
        <v>44</v>
      </c>
      <c r="C785" t="s">
        <v>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outlineLevel="2">
      <c r="B786" t="s">
        <v>44</v>
      </c>
      <c r="C786" t="s">
        <v>30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outlineLevel="2">
      <c r="B787" t="s">
        <v>44</v>
      </c>
      <c r="C787" t="s">
        <v>32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2:17" s="5" customFormat="1" outlineLevel="1">
      <c r="C788" s="5" t="s">
        <v>40</v>
      </c>
      <c r="D788" s="1">
        <f>IFERROR(D789/D790, D789)</f>
        <v>0</v>
      </c>
      <c r="E788" s="1">
        <f>IFERROR(E789/E790, E789)</f>
        <v>0</v>
      </c>
      <c r="F788" s="1">
        <f>IFERROR(F789/F790, F789)</f>
        <v>0</v>
      </c>
      <c r="G788" s="1">
        <f>IFERROR(G789/G790, G789)</f>
        <v>0</v>
      </c>
      <c r="H788" s="1">
        <f>IFERROR(H789/H790, H789)</f>
        <v>0</v>
      </c>
      <c r="I788" s="1">
        <f>IFERROR(I789/I790, I789)</f>
        <v>0</v>
      </c>
      <c r="J788" s="1">
        <f>IFERROR(J789/J790, J789)</f>
        <v>0</v>
      </c>
      <c r="K788" s="1">
        <f>IFERROR(K789/K790, K789)</f>
        <v>0</v>
      </c>
      <c r="L788" s="1">
        <f>IFERROR(L789/L790, L789)</f>
        <v>0</v>
      </c>
      <c r="M788" s="1">
        <f>IFERROR(M789/M790, M789)</f>
        <v>0</v>
      </c>
      <c r="N788" s="1">
        <f>IFERROR(N789/N790, N789)</f>
        <v>0</v>
      </c>
      <c r="O788" s="1">
        <f>IFERROR(O789/O790, O789)</f>
        <v>0</v>
      </c>
      <c r="P788" s="1">
        <f>IFERROR(P789/P790, P789)</f>
        <v>0</v>
      </c>
      <c r="Q788" s="1">
        <f>IFERROR(Q789/Q790, Q789)</f>
        <v>0</v>
      </c>
    </row>
    <row r="789" spans="2:17" outlineLevel="2">
      <c r="C789" t="s">
        <v>10</v>
      </c>
      <c r="D789">
        <f>COUNTIF(D791:D804, "1")</f>
        <v>0</v>
      </c>
      <c r="E789">
        <f>COUNTIF(E791:E804, "1")</f>
        <v>0</v>
      </c>
      <c r="F789">
        <f>COUNTIF(F791:F804, "1")</f>
        <v>0</v>
      </c>
      <c r="G789">
        <f>COUNTIF(G791:G804, "1")</f>
        <v>0</v>
      </c>
      <c r="H789">
        <f>COUNTIF(H791:H804, "1")</f>
        <v>0</v>
      </c>
      <c r="I789">
        <f>COUNTIF(I791:I804, "1")</f>
        <v>0</v>
      </c>
      <c r="J789">
        <f>COUNTIF(J791:J804, "1")</f>
        <v>0</v>
      </c>
      <c r="K789">
        <f>COUNTIF(K791:K804, "1")</f>
        <v>0</v>
      </c>
      <c r="L789">
        <f>COUNTIF(L791:L804, "1")</f>
        <v>0</v>
      </c>
      <c r="M789">
        <f>COUNTIF(M791:M804, "1")</f>
        <v>0</v>
      </c>
      <c r="N789">
        <f>COUNTIF(N791:N804, "1")</f>
        <v>0</v>
      </c>
      <c r="O789">
        <f>COUNTIF(O791:O804, "1")</f>
        <v>0</v>
      </c>
      <c r="P789">
        <f>COUNTIF(P791:P804, "1")</f>
        <v>0</v>
      </c>
      <c r="Q789">
        <f>COUNTIF(Q791:Q804, "1")</f>
        <v>0</v>
      </c>
    </row>
    <row r="790" spans="2:17" outlineLevel="2">
      <c r="C790" t="s">
        <v>12</v>
      </c>
      <c r="D790">
        <f>COUNTIF(D791:D804, "0")</f>
        <v>0</v>
      </c>
      <c r="E790">
        <f>COUNTIF(E791:E804, "0")</f>
        <v>0</v>
      </c>
      <c r="F790">
        <f>COUNTIF(F791:F804, "0")</f>
        <v>0</v>
      </c>
      <c r="G790">
        <f>COUNTIF(G791:G804, "0")</f>
        <v>0</v>
      </c>
      <c r="H790">
        <f>COUNTIF(H791:H804, "0")</f>
        <v>0</v>
      </c>
      <c r="I790">
        <f>COUNTIF(I791:I804, "0")</f>
        <v>0</v>
      </c>
      <c r="J790">
        <f>COUNTIF(J791:J804, "0")</f>
        <v>0</v>
      </c>
      <c r="K790">
        <f>COUNTIF(K791:K804, "0")</f>
        <v>0</v>
      </c>
      <c r="L790">
        <f>COUNTIF(L791:L804, "0")</f>
        <v>0</v>
      </c>
      <c r="M790">
        <f>COUNTIF(M791:M804, "0")</f>
        <v>0</v>
      </c>
      <c r="N790">
        <f>COUNTIF(N791:N804, "0")</f>
        <v>0</v>
      </c>
      <c r="O790">
        <f>COUNTIF(O791:O804, "0")</f>
        <v>0</v>
      </c>
      <c r="P790">
        <f>COUNTIF(P791:P804, "0")</f>
        <v>0</v>
      </c>
      <c r="Q790">
        <f>COUNTIF(Q791:Q804, "0")</f>
        <v>0</v>
      </c>
    </row>
    <row r="791" spans="2:17" outlineLevel="2">
      <c r="B791" t="s">
        <v>41</v>
      </c>
      <c r="C791" t="s">
        <v>20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2:17" outlineLevel="2">
      <c r="B792" t="s">
        <v>41</v>
      </c>
      <c r="C792" t="s">
        <v>22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 outlineLevel="2">
      <c r="B793" t="s">
        <v>41</v>
      </c>
      <c r="C793" t="s">
        <v>23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</row>
    <row r="794" spans="2:17" outlineLevel="2">
      <c r="B794" t="s">
        <v>41</v>
      </c>
      <c r="C794" t="s">
        <v>24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2:17" outlineLevel="2">
      <c r="B795" t="s">
        <v>41</v>
      </c>
      <c r="C795" t="s">
        <v>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 outlineLevel="2">
      <c r="B796" t="s">
        <v>41</v>
      </c>
      <c r="C796" t="s">
        <v>26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</row>
    <row r="797" spans="2:17" outlineLevel="2">
      <c r="B797" t="s">
        <v>41</v>
      </c>
      <c r="C797" t="s">
        <v>46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2:17" outlineLevel="2">
      <c r="B798" t="s">
        <v>41</v>
      </c>
      <c r="C798" t="s">
        <v>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2:17" outlineLevel="2">
      <c r="B799" t="s">
        <v>41</v>
      </c>
      <c r="C799" t="s">
        <v>42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2:17" outlineLevel="2">
      <c r="B800" t="s">
        <v>41</v>
      </c>
      <c r="C800" t="s">
        <v>29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2:17" outlineLevel="2">
      <c r="B801" t="s">
        <v>41</v>
      </c>
      <c r="C801" t="s">
        <v>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2:17" outlineLevel="2">
      <c r="B802" t="s">
        <v>41</v>
      </c>
      <c r="C802" t="s">
        <v>32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2:17" outlineLevel="2">
      <c r="B803" t="s">
        <v>41</v>
      </c>
      <c r="C803" t="s">
        <v>33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2:17" outlineLevel="2">
      <c r="B804" t="s">
        <v>41</v>
      </c>
      <c r="C804" t="s">
        <v>34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2:17" s="2" customFormat="1">
      <c r="B805" s="2" t="s">
        <v>98</v>
      </c>
      <c r="D805" s="2">
        <f>IFERROR(AVERAGE(D808,D815,D822,D829,D841,D849,D856,D870,D883,D890,D905,D949,D956,D963,D974,D981,D1038,D1051,D1058,D1070,D1093,D1120,D1155,D1174,D1205,D1212,D1219,D1343), 0)</f>
        <v>0</v>
      </c>
      <c r="E805" s="2">
        <f>IFERROR(AVERAGE(E808,E815,E822,E829,E841,E849,E856,E870,E883,E890,E905,E949,E956,E963,E974,E981,E1038,E1051,E1058,E1070,E1093,E1120,E1155,E1174,E1205,E1212,E1219,E1343), 0)</f>
        <v>0</v>
      </c>
      <c r="F805" s="2">
        <f>IFERROR(AVERAGE(F808,F815,F822,F829,F841,F849,F856,F870,F883,F890,F905,F949,F956,F963,F974,F981,F1038,F1051,F1058,F1070,F1093,F1120,F1155,F1174,F1205,F1212,F1219,F1343), 0)</f>
        <v>0</v>
      </c>
      <c r="G805" s="2">
        <f>IFERROR(AVERAGE(G808,G815,G822,G829,G841,G849,G856,G870,G883,G890,G905,G949,G956,G963,G974,G981,G1038,G1051,G1058,G1070,G1093,G1120,G1155,G1174,G1205,G1212,G1219,G1343), 0)</f>
        <v>0</v>
      </c>
      <c r="H805" s="2">
        <f>IFERROR(AVERAGE(H808,H815,H822,H829,H841,H849,H856,H870,H883,H890,H905,H949,H956,H963,H974,H981,H1038,H1051,H1058,H1070,H1093,H1120,H1155,H1174,H1205,H1212,H1219,H1343), 0)</f>
        <v>0</v>
      </c>
      <c r="I805" s="2">
        <f>IFERROR(AVERAGE(I808,I815,I822,I829,I841,I849,I856,I870,I883,I890,I905,I949,I956,I963,I974,I981,I1038,I1051,I1058,I1070,I1093,I1120,I1155,I1174,I1205,I1212,I1219,I1343), 0)</f>
        <v>0</v>
      </c>
      <c r="J805" s="2">
        <f>IFERROR(AVERAGE(J808,J815,J822,J829,J841,J849,J856,J870,J883,J890,J905,J949,J956,J963,J974,J981,J1038,J1051,J1058,J1070,J1093,J1120,J1155,J1174,J1205,J1212,J1219,J1343), 0)</f>
        <v>0</v>
      </c>
      <c r="K805" s="2">
        <f>IFERROR(AVERAGE(K808,K815,K822,K829,K841,K849,K856,K870,K883,K890,K905,K949,K956,K963,K974,K981,K1038,K1051,K1058,K1070,K1093,K1120,K1155,K1174,K1205,K1212,K1219,K1343), 0)</f>
        <v>0</v>
      </c>
      <c r="L805" s="2">
        <f>IFERROR(AVERAGE(L808,L815,L822,L829,L841,L849,L856,L870,L883,L890,L905,L949,L956,L963,L974,L981,L1038,L1051,L1058,L1070,L1093,L1120,L1155,L1174,L1205,L1212,L1219,L1343), 0)</f>
        <v>0</v>
      </c>
      <c r="M805" s="2">
        <f>IFERROR(AVERAGE(M808,M815,M822,M829,M841,M849,M856,M870,M883,M890,M905,M949,M956,M963,M974,M981,M1038,M1051,M1058,M1070,M1093,M1120,M1155,M1174,M1205,M1212,M1219,M1343), 0)</f>
        <v>0</v>
      </c>
      <c r="N805" s="2">
        <f>IFERROR(AVERAGE(N808,N815,N822,N829,N841,N849,N856,N870,N883,N890,N905,N949,N956,N963,N974,N981,N1038,N1051,N1058,N1070,N1093,N1120,N1155,N1174,N1205,N1212,N1219,N1343), 0)</f>
        <v>0</v>
      </c>
      <c r="O805" s="2">
        <f>IFERROR(AVERAGE(O808,O815,O822,O829,O841,O849,O856,O870,O883,O890,O905,O949,O956,O963,O974,O981,O1038,O1051,O1058,O1070,O1093,O1120,O1155,O1174,O1205,O1212,O1219,O1343), 0)</f>
        <v>0</v>
      </c>
      <c r="P805" s="2">
        <f>IFERROR(AVERAGE(P808,P815,P822,P829,P841,P849,P856,P870,P883,P890,P905,P949,P956,P963,P974,P981,P1038,P1051,P1058,P1070,P1093,P1120,P1155,P1174,P1205,P1212,P1219,P1343), 0)</f>
        <v>0</v>
      </c>
      <c r="Q805" s="2">
        <f>IFERROR(AVERAGE(Q808,Q815,Q822,Q829,Q841,Q849,Q856,Q870,Q883,Q890,Q905,Q949,Q956,Q963,Q974,Q981,Q1038,Q1051,Q1058,Q1070,Q1093,Q1120,Q1155,Q1174,Q1205,Q1212,Q1219,Q1343), 0)</f>
        <v>0</v>
      </c>
    </row>
    <row r="806" spans="2:17" outlineLevel="2">
      <c r="B806" t="s">
        <v>3</v>
      </c>
      <c r="D806">
        <f>D809+D816+D823+D830+D842+D850+D857+D871+D884+D891+D906+D950+D957+D964+D975+D982+D1039+D1052+D1059+D1071+D1094+D1121+D1156+D1175+D1206+D1213+D1220+D1344</f>
        <v>0</v>
      </c>
      <c r="E806">
        <f>E809+E816+E823+E830+E842+E850+E857+E871+E884+E891+E906+E950+E957+E964+E975+E982+E1039+E1052+E1059+E1071+E1094+E1121+E1156+E1175+E1206+E1213+E1220+E1344</f>
        <v>0</v>
      </c>
      <c r="F806">
        <f>F809+F816+F823+F830+F842+F850+F857+F871+F884+F891+F906+F950+F957+F964+F975+F982+F1039+F1052+F1059+F1071+F1094+F1121+F1156+F1175+F1206+F1213+F1220+F1344</f>
        <v>0</v>
      </c>
      <c r="G806">
        <f>G809+G816+G823+G830+G842+G850+G857+G871+G884+G891+G906+G950+G957+G964+G975+G982+G1039+G1052+G1059+G1071+G1094+G1121+G1156+G1175+G1206+G1213+G1220+G1344</f>
        <v>0</v>
      </c>
      <c r="H806">
        <f>H809+H816+H823+H830+H842+H850+H857+H871+H884+H891+H906+H950+H957+H964+H975+H982+H1039+H1052+H1059+H1071+H1094+H1121+H1156+H1175+H1206+H1213+H1220+H1344</f>
        <v>0</v>
      </c>
      <c r="I806">
        <f>I809+I816+I823+I830+I842+I850+I857+I871+I884+I891+I906+I950+I957+I964+I975+I982+I1039+I1052+I1059+I1071+I1094+I1121+I1156+I1175+I1206+I1213+I1220+I1344</f>
        <v>0</v>
      </c>
      <c r="J806">
        <f>J809+J816+J823+J830+J842+J850+J857+J871+J884+J891+J906+J950+J957+J964+J975+J982+J1039+J1052+J1059+J1071+J1094+J1121+J1156+J1175+J1206+J1213+J1220+J1344</f>
        <v>0</v>
      </c>
      <c r="K806">
        <f>K809+K816+K823+K830+K842+K850+K857+K871+K884+K891+K906+K950+K957+K964+K975+K982+K1039+K1052+K1059+K1071+K1094+K1121+K1156+K1175+K1206+K1213+K1220+K1344</f>
        <v>0</v>
      </c>
      <c r="L806">
        <f>L809+L816+L823+L830+L842+L850+L857+L871+L884+L891+L906+L950+L957+L964+L975+L982+L1039+L1052+L1059+L1071+L1094+L1121+L1156+L1175+L1206+L1213+L1220+L1344</f>
        <v>0</v>
      </c>
      <c r="M806">
        <f>M809+M816+M823+M830+M842+M850+M857+M871+M884+M891+M906+M950+M957+M964+M975+M982+M1039+M1052+M1059+M1071+M1094+M1121+M1156+M1175+M1206+M1213+M1220+M1344</f>
        <v>0</v>
      </c>
      <c r="N806">
        <f>N809+N816+N823+N830+N842+N850+N857+N871+N884+N891+N906+N950+N957+N964+N975+N982+N1039+N1052+N1059+N1071+N1094+N1121+N1156+N1175+N1206+N1213+N1220+N1344</f>
        <v>0</v>
      </c>
      <c r="O806">
        <f>O809+O816+O823+O830+O842+O850+O857+O871+O884+O891+O906+O950+O957+O964+O975+O982+O1039+O1052+O1059+O1071+O1094+O1121+O1156+O1175+O1206+O1213+O1220+O1344</f>
        <v>0</v>
      </c>
      <c r="P806">
        <f>P809+P816+P823+P830+P842+P850+P857+P871+P884+P891+P906+P950+P957+P964+P975+P982+P1039+P1052+P1059+P1071+P1094+P1121+P1156+P1175+P1206+P1213+P1220+P1344</f>
        <v>0</v>
      </c>
      <c r="Q806">
        <f>Q809+Q816+Q823+Q830+Q842+Q850+Q857+Q871+Q884+Q891+Q906+Q950+Q957+Q964+Q975+Q982+Q1039+Q1052+Q1059+Q1071+Q1094+Q1121+Q1156+Q1175+Q1206+Q1213+Q1220+Q1344</f>
        <v>0</v>
      </c>
    </row>
    <row r="807" spans="2:17" outlineLevel="2">
      <c r="B807" t="s">
        <v>4</v>
      </c>
      <c r="D807">
        <f>D810+D817+D824+D831+D843+D851+D858+D872+D885+D892+D907+D951+D958+D965+D976+D983+D1040+D1053+D1060+D1072+D1095+D1122+D1157+D1176+D1207+D1214+D1221+D1345</f>
        <v>0</v>
      </c>
      <c r="E807">
        <f>E810+E817+E824+E831+E843+E851+E858+E872+E885+E892+E907+E951+E958+E965+E976+E983+E1040+E1053+E1060+E1072+E1095+E1122+E1157+E1176+E1207+E1214+E1221+E1345</f>
        <v>0</v>
      </c>
      <c r="F807">
        <f>F810+F817+F824+F831+F843+F851+F858+F872+F885+F892+F907+F951+F958+F965+F976+F983+F1040+F1053+F1060+F1072+F1095+F1122+F1157+F1176+F1207+F1214+F1221+F1345</f>
        <v>0</v>
      </c>
      <c r="G807">
        <f>G810+G817+G824+G831+G843+G851+G858+G872+G885+G892+G907+G951+G958+G965+G976+G983+G1040+G1053+G1060+G1072+G1095+G1122+G1157+G1176+G1207+G1214+G1221+G1345</f>
        <v>0</v>
      </c>
      <c r="H807">
        <f>H810+H817+H824+H831+H843+H851+H858+H872+H885+H892+H907+H951+H958+H965+H976+H983+H1040+H1053+H1060+H1072+H1095+H1122+H1157+H1176+H1207+H1214+H1221+H1345</f>
        <v>0</v>
      </c>
      <c r="I807">
        <f>I810+I817+I824+I831+I843+I851+I858+I872+I885+I892+I907+I951+I958+I965+I976+I983+I1040+I1053+I1060+I1072+I1095+I1122+I1157+I1176+I1207+I1214+I1221+I1345</f>
        <v>0</v>
      </c>
      <c r="J807">
        <f>J810+J817+J824+J831+J843+J851+J858+J872+J885+J892+J907+J951+J958+J965+J976+J983+J1040+J1053+J1060+J1072+J1095+J1122+J1157+J1176+J1207+J1214+J1221+J1345</f>
        <v>0</v>
      </c>
      <c r="K807">
        <f>K810+K817+K824+K831+K843+K851+K858+K872+K885+K892+K907+K951+K958+K965+K976+K983+K1040+K1053+K1060+K1072+K1095+K1122+K1157+K1176+K1207+K1214+K1221+K1345</f>
        <v>0</v>
      </c>
      <c r="L807">
        <f>L810+L817+L824+L831+L843+L851+L858+L872+L885+L892+L907+L951+L958+L965+L976+L983+L1040+L1053+L1060+L1072+L1095+L1122+L1157+L1176+L1207+L1214+L1221+L1345</f>
        <v>0</v>
      </c>
      <c r="M807">
        <f>M810+M817+M824+M831+M843+M851+M858+M872+M885+M892+M907+M951+M958+M965+M976+M983+M1040+M1053+M1060+M1072+M1095+M1122+M1157+M1176+M1207+M1214+M1221+M1345</f>
        <v>0</v>
      </c>
      <c r="N807">
        <f>N810+N817+N824+N831+N843+N851+N858+N872+N885+N892+N907+N951+N958+N965+N976+N983+N1040+N1053+N1060+N1072+N1095+N1122+N1157+N1176+N1207+N1214+N1221+N1345</f>
        <v>0</v>
      </c>
      <c r="O807">
        <f>O810+O817+O824+O831+O843+O851+O858+O872+O885+O892+O907+O951+O958+O965+O976+O983+O1040+O1053+O1060+O1072+O1095+O1122+O1157+O1176+O1207+O1214+O1221+O1345</f>
        <v>0</v>
      </c>
      <c r="P807">
        <f>P810+P817+P824+P831+P843+P851+P858+P872+P885+P892+P907+P951+P958+P965+P976+P983+P1040+P1053+P1060+P1072+P1095+P1122+P1157+P1176+P1207+P1214+P1221+P1345</f>
        <v>0</v>
      </c>
      <c r="Q807">
        <f>Q810+Q817+Q824+Q831+Q843+Q851+Q858+Q872+Q885+Q892+Q907+Q951+Q958+Q965+Q976+Q983+Q1040+Q1053+Q1060+Q1072+Q1095+Q1122+Q1157+Q1176+Q1207+Q1214+Q1221+Q1345</f>
        <v>0</v>
      </c>
    </row>
    <row r="808" spans="2:17" s="3" customFormat="1">
      <c r="B808" s="3" t="s">
        <v>99</v>
      </c>
      <c r="C808" s="3" t="s">
        <v>8</v>
      </c>
      <c r="D808" s="3">
        <f>IFERROR(AVERAGE(D811), 0)</f>
        <v>0</v>
      </c>
      <c r="E808" s="3">
        <f>IFERROR(AVERAGE(E811), 0)</f>
        <v>0</v>
      </c>
      <c r="F808" s="3">
        <f>IFERROR(AVERAGE(F811), 0)</f>
        <v>0</v>
      </c>
      <c r="G808" s="3">
        <f>IFERROR(AVERAGE(G811), 0)</f>
        <v>0</v>
      </c>
      <c r="H808" s="3">
        <f>IFERROR(AVERAGE(H811), 0)</f>
        <v>0</v>
      </c>
      <c r="I808" s="3">
        <f>IFERROR(AVERAGE(I811), 0)</f>
        <v>0</v>
      </c>
      <c r="J808" s="3">
        <f>IFERROR(AVERAGE(J811), 0)</f>
        <v>0</v>
      </c>
      <c r="K808" s="3">
        <f>IFERROR(AVERAGE(K811), 0)</f>
        <v>0</v>
      </c>
      <c r="L808" s="3">
        <f>IFERROR(AVERAGE(L811), 0)</f>
        <v>0</v>
      </c>
      <c r="M808" s="3">
        <f>IFERROR(AVERAGE(M811), 0)</f>
        <v>0</v>
      </c>
      <c r="N808" s="3">
        <f>IFERROR(AVERAGE(N811), 0)</f>
        <v>0</v>
      </c>
      <c r="O808" s="3">
        <f>IFERROR(AVERAGE(O811), 0)</f>
        <v>0</v>
      </c>
      <c r="P808" s="3">
        <f>IFERROR(AVERAGE(P811), 0)</f>
        <v>0</v>
      </c>
      <c r="Q808" s="3">
        <f>IFERROR(AVERAGE(Q811), 0)</f>
        <v>0</v>
      </c>
    </row>
    <row r="809" spans="2:17" outlineLevel="2">
      <c r="B809" s="4" t="s">
        <v>9</v>
      </c>
      <c r="D809">
        <f>E812</f>
        <v>0</v>
      </c>
      <c r="E809">
        <f>F812</f>
        <v>0</v>
      </c>
      <c r="F809">
        <f>G812</f>
        <v>0</v>
      </c>
      <c r="G809">
        <f>H812</f>
        <v>0</v>
      </c>
      <c r="H809">
        <f>I812</f>
        <v>0</v>
      </c>
      <c r="I809">
        <f>J812</f>
        <v>0</v>
      </c>
      <c r="J809">
        <f>K812</f>
        <v>0</v>
      </c>
      <c r="K809">
        <f>L812</f>
        <v>0</v>
      </c>
      <c r="L809">
        <f>M812</f>
        <v>0</v>
      </c>
      <c r="M809">
        <f>N812</f>
        <v>0</v>
      </c>
      <c r="N809">
        <f>O812</f>
        <v>0</v>
      </c>
      <c r="O809">
        <f>P812</f>
        <v>0</v>
      </c>
      <c r="P809">
        <f>Q812</f>
        <v>0</v>
      </c>
      <c r="Q809">
        <f>R812</f>
        <v>0</v>
      </c>
    </row>
    <row r="810" spans="2:17" outlineLevel="2">
      <c r="B810" s="4" t="s">
        <v>10</v>
      </c>
      <c r="D810">
        <f>E813</f>
        <v>0</v>
      </c>
      <c r="E810">
        <f>F813</f>
        <v>0</v>
      </c>
      <c r="F810">
        <f>G813</f>
        <v>0</v>
      </c>
      <c r="G810">
        <f>H813</f>
        <v>0</v>
      </c>
      <c r="H810">
        <f>I813</f>
        <v>0</v>
      </c>
      <c r="I810">
        <f>J813</f>
        <v>0</v>
      </c>
      <c r="J810">
        <f>K813</f>
        <v>0</v>
      </c>
      <c r="K810">
        <f>L813</f>
        <v>0</v>
      </c>
      <c r="L810">
        <f>M813</f>
        <v>0</v>
      </c>
      <c r="M810">
        <f>N813</f>
        <v>0</v>
      </c>
      <c r="N810">
        <f>O813</f>
        <v>0</v>
      </c>
      <c r="O810">
        <f>P813</f>
        <v>0</v>
      </c>
      <c r="P810">
        <f>Q813</f>
        <v>0</v>
      </c>
      <c r="Q810">
        <f>R813</f>
        <v>0</v>
      </c>
    </row>
    <row r="811" spans="2:17" s="5" customFormat="1" outlineLevel="1">
      <c r="C811" s="5" t="s">
        <v>43</v>
      </c>
      <c r="D811" s="1">
        <f>IFERROR(D812/D813, D812)</f>
        <v>0</v>
      </c>
      <c r="E811" s="1">
        <f>IFERROR(E812/E813, E812)</f>
        <v>0</v>
      </c>
      <c r="F811" s="1">
        <f>IFERROR(F812/F813, F812)</f>
        <v>0</v>
      </c>
      <c r="G811" s="1">
        <f>IFERROR(G812/G813, G812)</f>
        <v>0</v>
      </c>
      <c r="H811" s="1">
        <f>IFERROR(H812/H813, H812)</f>
        <v>0</v>
      </c>
      <c r="I811" s="1">
        <f>IFERROR(I812/I813, I812)</f>
        <v>0</v>
      </c>
      <c r="J811" s="1">
        <f>IFERROR(J812/J813, J812)</f>
        <v>0</v>
      </c>
      <c r="K811" s="1">
        <f>IFERROR(K812/K813, K812)</f>
        <v>0</v>
      </c>
      <c r="L811" s="1">
        <f>IFERROR(L812/L813, L812)</f>
        <v>0</v>
      </c>
      <c r="M811" s="1">
        <f>IFERROR(M812/M813, M812)</f>
        <v>0</v>
      </c>
      <c r="N811" s="1">
        <f>IFERROR(N812/N813, N812)</f>
        <v>0</v>
      </c>
      <c r="O811" s="1">
        <f>IFERROR(O812/O813, O812)</f>
        <v>0</v>
      </c>
      <c r="P811" s="1">
        <f>IFERROR(P812/P813, P812)</f>
        <v>0</v>
      </c>
      <c r="Q811" s="1">
        <f>IFERROR(Q812/Q813, Q812)</f>
        <v>0</v>
      </c>
    </row>
    <row r="812" spans="2:17" outlineLevel="2">
      <c r="C812" t="s">
        <v>10</v>
      </c>
      <c r="D812">
        <f>COUNTIF(D814:D814, "1")</f>
        <v>0</v>
      </c>
      <c r="E812">
        <f>COUNTIF(E814:E814, "1")</f>
        <v>0</v>
      </c>
      <c r="F812">
        <f>COUNTIF(F814:F814, "1")</f>
        <v>0</v>
      </c>
      <c r="G812">
        <f>COUNTIF(G814:G814, "1")</f>
        <v>0</v>
      </c>
      <c r="H812">
        <f>COUNTIF(H814:H814, "1")</f>
        <v>0</v>
      </c>
      <c r="I812">
        <f>COUNTIF(I814:I814, "1")</f>
        <v>0</v>
      </c>
      <c r="J812">
        <f>COUNTIF(J814:J814, "1")</f>
        <v>0</v>
      </c>
      <c r="K812">
        <f>COUNTIF(K814:K814, "1")</f>
        <v>0</v>
      </c>
      <c r="L812">
        <f>COUNTIF(L814:L814, "1")</f>
        <v>0</v>
      </c>
      <c r="M812">
        <f>COUNTIF(M814:M814, "1")</f>
        <v>0</v>
      </c>
      <c r="N812">
        <f>COUNTIF(N814:N814, "1")</f>
        <v>0</v>
      </c>
      <c r="O812">
        <f>COUNTIF(O814:O814, "1")</f>
        <v>0</v>
      </c>
      <c r="P812">
        <f>COUNTIF(P814:P814, "1")</f>
        <v>0</v>
      </c>
      <c r="Q812">
        <f>COUNTIF(Q814:Q814, "1")</f>
        <v>0</v>
      </c>
    </row>
    <row r="813" spans="2:17" outlineLevel="2">
      <c r="C813" t="s">
        <v>12</v>
      </c>
      <c r="D813">
        <f>COUNTIF(D814:D814, "0")</f>
        <v>0</v>
      </c>
      <c r="E813">
        <f>COUNTIF(E814:E814, "0")</f>
        <v>0</v>
      </c>
      <c r="F813">
        <f>COUNTIF(F814:F814, "0")</f>
        <v>0</v>
      </c>
      <c r="G813">
        <f>COUNTIF(G814:G814, "0")</f>
        <v>0</v>
      </c>
      <c r="H813">
        <f>COUNTIF(H814:H814, "0")</f>
        <v>0</v>
      </c>
      <c r="I813">
        <f>COUNTIF(I814:I814, "0")</f>
        <v>0</v>
      </c>
      <c r="J813">
        <f>COUNTIF(J814:J814, "0")</f>
        <v>0</v>
      </c>
      <c r="K813">
        <f>COUNTIF(K814:K814, "0")</f>
        <v>0</v>
      </c>
      <c r="L813">
        <f>COUNTIF(L814:L814, "0")</f>
        <v>0</v>
      </c>
      <c r="M813">
        <f>COUNTIF(M814:M814, "0")</f>
        <v>0</v>
      </c>
      <c r="N813">
        <f>COUNTIF(N814:N814, "0")</f>
        <v>0</v>
      </c>
      <c r="O813">
        <f>COUNTIF(O814:O814, "0")</f>
        <v>0</v>
      </c>
      <c r="P813">
        <f>COUNTIF(P814:P814, "0")</f>
        <v>0</v>
      </c>
      <c r="Q813">
        <f>COUNTIF(Q814:Q814, "0")</f>
        <v>0</v>
      </c>
    </row>
    <row r="814" spans="2:17" outlineLevel="2">
      <c r="B814" t="s">
        <v>44</v>
      </c>
      <c r="C814" t="s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2:17" s="3" customFormat="1">
      <c r="B815" s="3" t="s">
        <v>100</v>
      </c>
      <c r="C815" s="3" t="s">
        <v>8</v>
      </c>
      <c r="D815" s="3">
        <f>IFERROR(AVERAGE(D818), 0)</f>
        <v>0</v>
      </c>
      <c r="E815" s="3">
        <f>IFERROR(AVERAGE(E818), 0)</f>
        <v>0</v>
      </c>
      <c r="F815" s="3">
        <f>IFERROR(AVERAGE(F818), 0)</f>
        <v>0</v>
      </c>
      <c r="G815" s="3">
        <f>IFERROR(AVERAGE(G818), 0)</f>
        <v>0</v>
      </c>
      <c r="H815" s="3">
        <f>IFERROR(AVERAGE(H818), 0)</f>
        <v>0</v>
      </c>
      <c r="I815" s="3">
        <f>IFERROR(AVERAGE(I818), 0)</f>
        <v>0</v>
      </c>
      <c r="J815" s="3">
        <f>IFERROR(AVERAGE(J818), 0)</f>
        <v>0</v>
      </c>
      <c r="K815" s="3">
        <f>IFERROR(AVERAGE(K818), 0)</f>
        <v>0</v>
      </c>
      <c r="L815" s="3">
        <f>IFERROR(AVERAGE(L818), 0)</f>
        <v>0</v>
      </c>
      <c r="M815" s="3">
        <f>IFERROR(AVERAGE(M818), 0)</f>
        <v>0</v>
      </c>
      <c r="N815" s="3">
        <f>IFERROR(AVERAGE(N818), 0)</f>
        <v>0</v>
      </c>
      <c r="O815" s="3">
        <f>IFERROR(AVERAGE(O818), 0)</f>
        <v>0</v>
      </c>
      <c r="P815" s="3">
        <f>IFERROR(AVERAGE(P818), 0)</f>
        <v>0</v>
      </c>
      <c r="Q815" s="3">
        <f>IFERROR(AVERAGE(Q818), 0)</f>
        <v>0</v>
      </c>
    </row>
    <row r="816" spans="2:17" outlineLevel="2">
      <c r="B816" s="4" t="s">
        <v>9</v>
      </c>
      <c r="D816">
        <f>E819</f>
        <v>0</v>
      </c>
      <c r="E816">
        <f>F819</f>
        <v>0</v>
      </c>
      <c r="F816">
        <f>G819</f>
        <v>0</v>
      </c>
      <c r="G816">
        <f>H819</f>
        <v>0</v>
      </c>
      <c r="H816">
        <f>I819</f>
        <v>0</v>
      </c>
      <c r="I816">
        <f>J819</f>
        <v>0</v>
      </c>
      <c r="J816">
        <f>K819</f>
        <v>0</v>
      </c>
      <c r="K816">
        <f>L819</f>
        <v>0</v>
      </c>
      <c r="L816">
        <f>M819</f>
        <v>0</v>
      </c>
      <c r="M816">
        <f>N819</f>
        <v>0</v>
      </c>
      <c r="N816">
        <f>O819</f>
        <v>0</v>
      </c>
      <c r="O816">
        <f>P819</f>
        <v>0</v>
      </c>
      <c r="P816">
        <f>Q819</f>
        <v>0</v>
      </c>
      <c r="Q816">
        <f>R819</f>
        <v>0</v>
      </c>
    </row>
    <row r="817" spans="2:17" outlineLevel="2">
      <c r="B817" s="4" t="s">
        <v>10</v>
      </c>
      <c r="D817">
        <f>E820</f>
        <v>0</v>
      </c>
      <c r="E817">
        <f>F820</f>
        <v>0</v>
      </c>
      <c r="F817">
        <f>G820</f>
        <v>0</v>
      </c>
      <c r="G817">
        <f>H820</f>
        <v>0</v>
      </c>
      <c r="H817">
        <f>I820</f>
        <v>0</v>
      </c>
      <c r="I817">
        <f>J820</f>
        <v>0</v>
      </c>
      <c r="J817">
        <f>K820</f>
        <v>0</v>
      </c>
      <c r="K817">
        <f>L820</f>
        <v>0</v>
      </c>
      <c r="L817">
        <f>M820</f>
        <v>0</v>
      </c>
      <c r="M817">
        <f>N820</f>
        <v>0</v>
      </c>
      <c r="N817">
        <f>O820</f>
        <v>0</v>
      </c>
      <c r="O817">
        <f>P820</f>
        <v>0</v>
      </c>
      <c r="P817">
        <f>Q820</f>
        <v>0</v>
      </c>
      <c r="Q817">
        <f>R820</f>
        <v>0</v>
      </c>
    </row>
    <row r="818" spans="2:17" s="5" customFormat="1" outlineLevel="1">
      <c r="C818" s="5" t="s">
        <v>40</v>
      </c>
      <c r="D818" s="1">
        <f>IFERROR(D819/D820, D819)</f>
        <v>0</v>
      </c>
      <c r="E818" s="1">
        <f>IFERROR(E819/E820, E819)</f>
        <v>0</v>
      </c>
      <c r="F818" s="1">
        <f>IFERROR(F819/F820, F819)</f>
        <v>0</v>
      </c>
      <c r="G818" s="1">
        <f>IFERROR(G819/G820, G819)</f>
        <v>0</v>
      </c>
      <c r="H818" s="1">
        <f>IFERROR(H819/H820, H819)</f>
        <v>0</v>
      </c>
      <c r="I818" s="1">
        <f>IFERROR(I819/I820, I819)</f>
        <v>0</v>
      </c>
      <c r="J818" s="1">
        <f>IFERROR(J819/J820, J819)</f>
        <v>0</v>
      </c>
      <c r="K818" s="1">
        <f>IFERROR(K819/K820, K819)</f>
        <v>0</v>
      </c>
      <c r="L818" s="1">
        <f>IFERROR(L819/L820, L819)</f>
        <v>0</v>
      </c>
      <c r="M818" s="1">
        <f>IFERROR(M819/M820, M819)</f>
        <v>0</v>
      </c>
      <c r="N818" s="1">
        <f>IFERROR(N819/N820, N819)</f>
        <v>0</v>
      </c>
      <c r="O818" s="1">
        <f>IFERROR(O819/O820, O819)</f>
        <v>0</v>
      </c>
      <c r="P818" s="1">
        <f>IFERROR(P819/P820, P819)</f>
        <v>0</v>
      </c>
      <c r="Q818" s="1">
        <f>IFERROR(Q819/Q820, Q819)</f>
        <v>0</v>
      </c>
    </row>
    <row r="819" spans="2:17" outlineLevel="2">
      <c r="C819" t="s">
        <v>10</v>
      </c>
      <c r="D819">
        <f>COUNTIF(D821:D821, "1")</f>
        <v>0</v>
      </c>
      <c r="E819">
        <f>COUNTIF(E821:E821, "1")</f>
        <v>0</v>
      </c>
      <c r="F819">
        <f>COUNTIF(F821:F821, "1")</f>
        <v>0</v>
      </c>
      <c r="G819">
        <f>COUNTIF(G821:G821, "1")</f>
        <v>0</v>
      </c>
      <c r="H819">
        <f>COUNTIF(H821:H821, "1")</f>
        <v>0</v>
      </c>
      <c r="I819">
        <f>COUNTIF(I821:I821, "1")</f>
        <v>0</v>
      </c>
      <c r="J819">
        <f>COUNTIF(J821:J821, "1")</f>
        <v>0</v>
      </c>
      <c r="K819">
        <f>COUNTIF(K821:K821, "1")</f>
        <v>0</v>
      </c>
      <c r="L819">
        <f>COUNTIF(L821:L821, "1")</f>
        <v>0</v>
      </c>
      <c r="M819">
        <f>COUNTIF(M821:M821, "1")</f>
        <v>0</v>
      </c>
      <c r="N819">
        <f>COUNTIF(N821:N821, "1")</f>
        <v>0</v>
      </c>
      <c r="O819">
        <f>COUNTIF(O821:O821, "1")</f>
        <v>0</v>
      </c>
      <c r="P819">
        <f>COUNTIF(P821:P821, "1")</f>
        <v>0</v>
      </c>
      <c r="Q819">
        <f>COUNTIF(Q821:Q821, "1")</f>
        <v>0</v>
      </c>
    </row>
    <row r="820" spans="2:17" outlineLevel="2">
      <c r="C820" t="s">
        <v>12</v>
      </c>
      <c r="D820">
        <f>COUNTIF(D821:D821, "0")</f>
        <v>0</v>
      </c>
      <c r="E820">
        <f>COUNTIF(E821:E821, "0")</f>
        <v>0</v>
      </c>
      <c r="F820">
        <f>COUNTIF(F821:F821, "0")</f>
        <v>0</v>
      </c>
      <c r="G820">
        <f>COUNTIF(G821:G821, "0")</f>
        <v>0</v>
      </c>
      <c r="H820">
        <f>COUNTIF(H821:H821, "0")</f>
        <v>0</v>
      </c>
      <c r="I820">
        <f>COUNTIF(I821:I821, "0")</f>
        <v>0</v>
      </c>
      <c r="J820">
        <f>COUNTIF(J821:J821, "0")</f>
        <v>0</v>
      </c>
      <c r="K820">
        <f>COUNTIF(K821:K821, "0")</f>
        <v>0</v>
      </c>
      <c r="L820">
        <f>COUNTIF(L821:L821, "0")</f>
        <v>0</v>
      </c>
      <c r="M820">
        <f>COUNTIF(M821:M821, "0")</f>
        <v>0</v>
      </c>
      <c r="N820">
        <f>COUNTIF(N821:N821, "0")</f>
        <v>0</v>
      </c>
      <c r="O820">
        <f>COUNTIF(O821:O821, "0")</f>
        <v>0</v>
      </c>
      <c r="P820">
        <f>COUNTIF(P821:P821, "0")</f>
        <v>0</v>
      </c>
      <c r="Q820">
        <f>COUNTIF(Q821:Q821, "0")</f>
        <v>0</v>
      </c>
    </row>
    <row r="821" spans="2:17" outlineLevel="2">
      <c r="B821" t="s">
        <v>41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2:17" s="3" customFormat="1">
      <c r="B822" s="3" t="s">
        <v>101</v>
      </c>
      <c r="C822" s="3" t="s">
        <v>8</v>
      </c>
      <c r="D822" s="3">
        <f>IFERROR(AVERAGE(D825), 0)</f>
        <v>0</v>
      </c>
      <c r="E822" s="3">
        <f>IFERROR(AVERAGE(E825), 0)</f>
        <v>0</v>
      </c>
      <c r="F822" s="3">
        <f>IFERROR(AVERAGE(F825), 0)</f>
        <v>0</v>
      </c>
      <c r="G822" s="3">
        <f>IFERROR(AVERAGE(G825), 0)</f>
        <v>0</v>
      </c>
      <c r="H822" s="3">
        <f>IFERROR(AVERAGE(H825), 0)</f>
        <v>0</v>
      </c>
      <c r="I822" s="3">
        <f>IFERROR(AVERAGE(I825), 0)</f>
        <v>0</v>
      </c>
      <c r="J822" s="3">
        <f>IFERROR(AVERAGE(J825), 0)</f>
        <v>0</v>
      </c>
      <c r="K822" s="3">
        <f>IFERROR(AVERAGE(K825), 0)</f>
        <v>0</v>
      </c>
      <c r="L822" s="3">
        <f>IFERROR(AVERAGE(L825), 0)</f>
        <v>0</v>
      </c>
      <c r="M822" s="3">
        <f>IFERROR(AVERAGE(M825), 0)</f>
        <v>0</v>
      </c>
      <c r="N822" s="3">
        <f>IFERROR(AVERAGE(N825), 0)</f>
        <v>0</v>
      </c>
      <c r="O822" s="3">
        <f>IFERROR(AVERAGE(O825), 0)</f>
        <v>0</v>
      </c>
      <c r="P822" s="3">
        <f>IFERROR(AVERAGE(P825), 0)</f>
        <v>0</v>
      </c>
      <c r="Q822" s="3">
        <f>IFERROR(AVERAGE(Q825), 0)</f>
        <v>0</v>
      </c>
    </row>
    <row r="823" spans="2:17" outlineLevel="2">
      <c r="B823" s="4" t="s">
        <v>9</v>
      </c>
      <c r="D823">
        <f>E826</f>
        <v>0</v>
      </c>
      <c r="E823">
        <f>F826</f>
        <v>0</v>
      </c>
      <c r="F823">
        <f>G826</f>
        <v>0</v>
      </c>
      <c r="G823">
        <f>H826</f>
        <v>0</v>
      </c>
      <c r="H823">
        <f>I826</f>
        <v>0</v>
      </c>
      <c r="I823">
        <f>J826</f>
        <v>0</v>
      </c>
      <c r="J823">
        <f>K826</f>
        <v>0</v>
      </c>
      <c r="K823">
        <f>L826</f>
        <v>0</v>
      </c>
      <c r="L823">
        <f>M826</f>
        <v>0</v>
      </c>
      <c r="M823">
        <f>N826</f>
        <v>0</v>
      </c>
      <c r="N823">
        <f>O826</f>
        <v>0</v>
      </c>
      <c r="O823">
        <f>P826</f>
        <v>0</v>
      </c>
      <c r="P823">
        <f>Q826</f>
        <v>0</v>
      </c>
      <c r="Q823">
        <f>R826</f>
        <v>0</v>
      </c>
    </row>
    <row r="824" spans="2:17" outlineLevel="2">
      <c r="B824" s="4" t="s">
        <v>10</v>
      </c>
      <c r="D824">
        <f>E827</f>
        <v>0</v>
      </c>
      <c r="E824">
        <f>F827</f>
        <v>0</v>
      </c>
      <c r="F824">
        <f>G827</f>
        <v>0</v>
      </c>
      <c r="G824">
        <f>H827</f>
        <v>0</v>
      </c>
      <c r="H824">
        <f>I827</f>
        <v>0</v>
      </c>
      <c r="I824">
        <f>J827</f>
        <v>0</v>
      </c>
      <c r="J824">
        <f>K827</f>
        <v>0</v>
      </c>
      <c r="K824">
        <f>L827</f>
        <v>0</v>
      </c>
      <c r="L824">
        <f>M827</f>
        <v>0</v>
      </c>
      <c r="M824">
        <f>N827</f>
        <v>0</v>
      </c>
      <c r="N824">
        <f>O827</f>
        <v>0</v>
      </c>
      <c r="O824">
        <f>P827</f>
        <v>0</v>
      </c>
      <c r="P824">
        <f>Q827</f>
        <v>0</v>
      </c>
      <c r="Q824">
        <f>R827</f>
        <v>0</v>
      </c>
    </row>
    <row r="825" spans="2:17" s="5" customFormat="1" outlineLevel="1">
      <c r="C825" s="5" t="s">
        <v>40</v>
      </c>
      <c r="D825" s="1">
        <f>IFERROR(D826/D827, D826)</f>
        <v>0</v>
      </c>
      <c r="E825" s="1">
        <f>IFERROR(E826/E827, E826)</f>
        <v>0</v>
      </c>
      <c r="F825" s="1">
        <f>IFERROR(F826/F827, F826)</f>
        <v>0</v>
      </c>
      <c r="G825" s="1">
        <f>IFERROR(G826/G827, G826)</f>
        <v>0</v>
      </c>
      <c r="H825" s="1">
        <f>IFERROR(H826/H827, H826)</f>
        <v>0</v>
      </c>
      <c r="I825" s="1">
        <f>IFERROR(I826/I827, I826)</f>
        <v>0</v>
      </c>
      <c r="J825" s="1">
        <f>IFERROR(J826/J827, J826)</f>
        <v>0</v>
      </c>
      <c r="K825" s="1">
        <f>IFERROR(K826/K827, K826)</f>
        <v>0</v>
      </c>
      <c r="L825" s="1">
        <f>IFERROR(L826/L827, L826)</f>
        <v>0</v>
      </c>
      <c r="M825" s="1">
        <f>IFERROR(M826/M827, M826)</f>
        <v>0</v>
      </c>
      <c r="N825" s="1">
        <f>IFERROR(N826/N827, N826)</f>
        <v>0</v>
      </c>
      <c r="O825" s="1">
        <f>IFERROR(O826/O827, O826)</f>
        <v>0</v>
      </c>
      <c r="P825" s="1">
        <f>IFERROR(P826/P827, P826)</f>
        <v>0</v>
      </c>
      <c r="Q825" s="1">
        <f>IFERROR(Q826/Q827, Q826)</f>
        <v>0</v>
      </c>
    </row>
    <row r="826" spans="2:17" outlineLevel="2">
      <c r="C826" t="s">
        <v>10</v>
      </c>
      <c r="D826">
        <f>COUNTIF(D828:D828, "1")</f>
        <v>0</v>
      </c>
      <c r="E826">
        <f>COUNTIF(E828:E828, "1")</f>
        <v>0</v>
      </c>
      <c r="F826">
        <f>COUNTIF(F828:F828, "1")</f>
        <v>0</v>
      </c>
      <c r="G826">
        <f>COUNTIF(G828:G828, "1")</f>
        <v>0</v>
      </c>
      <c r="H826">
        <f>COUNTIF(H828:H828, "1")</f>
        <v>0</v>
      </c>
      <c r="I826">
        <f>COUNTIF(I828:I828, "1")</f>
        <v>0</v>
      </c>
      <c r="J826">
        <f>COUNTIF(J828:J828, "1")</f>
        <v>0</v>
      </c>
      <c r="K826">
        <f>COUNTIF(K828:K828, "1")</f>
        <v>0</v>
      </c>
      <c r="L826">
        <f>COUNTIF(L828:L828, "1")</f>
        <v>0</v>
      </c>
      <c r="M826">
        <f>COUNTIF(M828:M828, "1")</f>
        <v>0</v>
      </c>
      <c r="N826">
        <f>COUNTIF(N828:N828, "1")</f>
        <v>0</v>
      </c>
      <c r="O826">
        <f>COUNTIF(O828:O828, "1")</f>
        <v>0</v>
      </c>
      <c r="P826">
        <f>COUNTIF(P828:P828, "1")</f>
        <v>0</v>
      </c>
      <c r="Q826">
        <f>COUNTIF(Q828:Q828, "1")</f>
        <v>0</v>
      </c>
    </row>
    <row r="827" spans="2:17" outlineLevel="2">
      <c r="C827" t="s">
        <v>12</v>
      </c>
      <c r="D827">
        <f>COUNTIF(D828:D828, "0")</f>
        <v>0</v>
      </c>
      <c r="E827">
        <f>COUNTIF(E828:E828, "0")</f>
        <v>0</v>
      </c>
      <c r="F827">
        <f>COUNTIF(F828:F828, "0")</f>
        <v>0</v>
      </c>
      <c r="G827">
        <f>COUNTIF(G828:G828, "0")</f>
        <v>0</v>
      </c>
      <c r="H827">
        <f>COUNTIF(H828:H828, "0")</f>
        <v>0</v>
      </c>
      <c r="I827">
        <f>COUNTIF(I828:I828, "0")</f>
        <v>0</v>
      </c>
      <c r="J827">
        <f>COUNTIF(J828:J828, "0")</f>
        <v>0</v>
      </c>
      <c r="K827">
        <f>COUNTIF(K828:K828, "0")</f>
        <v>0</v>
      </c>
      <c r="L827">
        <f>COUNTIF(L828:L828, "0")</f>
        <v>0</v>
      </c>
      <c r="M827">
        <f>COUNTIF(M828:M828, "0")</f>
        <v>0</v>
      </c>
      <c r="N827">
        <f>COUNTIF(N828:N828, "0")</f>
        <v>0</v>
      </c>
      <c r="O827">
        <f>COUNTIF(O828:O828, "0")</f>
        <v>0</v>
      </c>
      <c r="P827">
        <f>COUNTIF(P828:P828, "0")</f>
        <v>0</v>
      </c>
      <c r="Q827">
        <f>COUNTIF(Q828:Q828, "0")</f>
        <v>0</v>
      </c>
    </row>
    <row r="828" spans="2:17" outlineLevel="2">
      <c r="B828" t="s">
        <v>41</v>
      </c>
      <c r="C828" t="s">
        <v>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2:17" s="3" customFormat="1">
      <c r="B829" s="3" t="s">
        <v>102</v>
      </c>
      <c r="C829" s="3" t="s">
        <v>8</v>
      </c>
      <c r="D829" s="3">
        <f>IFERROR(AVERAGE(D832), 0)</f>
        <v>0</v>
      </c>
      <c r="E829" s="3">
        <f>IFERROR(AVERAGE(E832), 0)</f>
        <v>0</v>
      </c>
      <c r="F829" s="3">
        <f>IFERROR(AVERAGE(F832), 0)</f>
        <v>0</v>
      </c>
      <c r="G829" s="3">
        <f>IFERROR(AVERAGE(G832), 0)</f>
        <v>0</v>
      </c>
      <c r="H829" s="3">
        <f>IFERROR(AVERAGE(H832), 0)</f>
        <v>0</v>
      </c>
      <c r="I829" s="3">
        <f>IFERROR(AVERAGE(I832), 0)</f>
        <v>0</v>
      </c>
      <c r="J829" s="3">
        <f>IFERROR(AVERAGE(J832), 0)</f>
        <v>0</v>
      </c>
      <c r="K829" s="3">
        <f>IFERROR(AVERAGE(K832), 0)</f>
        <v>0</v>
      </c>
      <c r="L829" s="3">
        <f>IFERROR(AVERAGE(L832), 0)</f>
        <v>0</v>
      </c>
      <c r="M829" s="3">
        <f>IFERROR(AVERAGE(M832), 0)</f>
        <v>0</v>
      </c>
      <c r="N829" s="3">
        <f>IFERROR(AVERAGE(N832), 0)</f>
        <v>0</v>
      </c>
      <c r="O829" s="3">
        <f>IFERROR(AVERAGE(O832), 0)</f>
        <v>0</v>
      </c>
      <c r="P829" s="3">
        <f>IFERROR(AVERAGE(P832), 0)</f>
        <v>0</v>
      </c>
      <c r="Q829" s="3">
        <f>IFERROR(AVERAGE(Q832), 0)</f>
        <v>0</v>
      </c>
    </row>
    <row r="830" spans="2:17" outlineLevel="2">
      <c r="B830" s="4" t="s">
        <v>9</v>
      </c>
      <c r="D830">
        <f>E833</f>
        <v>0</v>
      </c>
      <c r="E830">
        <f>F833</f>
        <v>0</v>
      </c>
      <c r="F830">
        <f>G833</f>
        <v>0</v>
      </c>
      <c r="G830">
        <f>H833</f>
        <v>0</v>
      </c>
      <c r="H830">
        <f>I833</f>
        <v>0</v>
      </c>
      <c r="I830">
        <f>J833</f>
        <v>0</v>
      </c>
      <c r="J830">
        <f>K833</f>
        <v>0</v>
      </c>
      <c r="K830">
        <f>L833</f>
        <v>0</v>
      </c>
      <c r="L830">
        <f>M833</f>
        <v>0</v>
      </c>
      <c r="M830">
        <f>N833</f>
        <v>0</v>
      </c>
      <c r="N830">
        <f>O833</f>
        <v>0</v>
      </c>
      <c r="O830">
        <f>P833</f>
        <v>0</v>
      </c>
      <c r="P830">
        <f>Q833</f>
        <v>0</v>
      </c>
      <c r="Q830">
        <f>R833</f>
        <v>0</v>
      </c>
    </row>
    <row r="831" spans="2:17" outlineLevel="2">
      <c r="B831" s="4" t="s">
        <v>10</v>
      </c>
      <c r="D831">
        <f>E834</f>
        <v>0</v>
      </c>
      <c r="E831">
        <f>F834</f>
        <v>0</v>
      </c>
      <c r="F831">
        <f>G834</f>
        <v>0</v>
      </c>
      <c r="G831">
        <f>H834</f>
        <v>0</v>
      </c>
      <c r="H831">
        <f>I834</f>
        <v>0</v>
      </c>
      <c r="I831">
        <f>J834</f>
        <v>0</v>
      </c>
      <c r="J831">
        <f>K834</f>
        <v>0</v>
      </c>
      <c r="K831">
        <f>L834</f>
        <v>0</v>
      </c>
      <c r="L831">
        <f>M834</f>
        <v>0</v>
      </c>
      <c r="M831">
        <f>N834</f>
        <v>0</v>
      </c>
      <c r="N831">
        <f>O834</f>
        <v>0</v>
      </c>
      <c r="O831">
        <f>P834</f>
        <v>0</v>
      </c>
      <c r="P831">
        <f>Q834</f>
        <v>0</v>
      </c>
      <c r="Q831">
        <f>R834</f>
        <v>0</v>
      </c>
    </row>
    <row r="832" spans="2:17" s="5" customFormat="1" outlineLevel="1">
      <c r="C832" s="5" t="s">
        <v>40</v>
      </c>
      <c r="D832" s="1">
        <f>IFERROR(D833/D834, D833)</f>
        <v>0</v>
      </c>
      <c r="E832" s="1">
        <f>IFERROR(E833/E834, E833)</f>
        <v>0</v>
      </c>
      <c r="F832" s="1">
        <f>IFERROR(F833/F834, F833)</f>
        <v>0</v>
      </c>
      <c r="G832" s="1">
        <f>IFERROR(G833/G834, G833)</f>
        <v>0</v>
      </c>
      <c r="H832" s="1">
        <f>IFERROR(H833/H834, H833)</f>
        <v>0</v>
      </c>
      <c r="I832" s="1">
        <f>IFERROR(I833/I834, I833)</f>
        <v>0</v>
      </c>
      <c r="J832" s="1">
        <f>IFERROR(J833/J834, J833)</f>
        <v>0</v>
      </c>
      <c r="K832" s="1">
        <f>IFERROR(K833/K834, K833)</f>
        <v>0</v>
      </c>
      <c r="L832" s="1">
        <f>IFERROR(L833/L834, L833)</f>
        <v>0</v>
      </c>
      <c r="M832" s="1">
        <f>IFERROR(M833/M834, M833)</f>
        <v>0</v>
      </c>
      <c r="N832" s="1">
        <f>IFERROR(N833/N834, N833)</f>
        <v>0</v>
      </c>
      <c r="O832" s="1">
        <f>IFERROR(O833/O834, O833)</f>
        <v>0</v>
      </c>
      <c r="P832" s="1">
        <f>IFERROR(P833/P834, P833)</f>
        <v>0</v>
      </c>
      <c r="Q832" s="1">
        <f>IFERROR(Q833/Q834, Q833)</f>
        <v>0</v>
      </c>
    </row>
    <row r="833" spans="2:17" outlineLevel="2">
      <c r="C833" t="s">
        <v>10</v>
      </c>
      <c r="D833">
        <f>COUNTIF(D835:D840, "1")</f>
        <v>0</v>
      </c>
      <c r="E833">
        <f>COUNTIF(E835:E840, "1")</f>
        <v>0</v>
      </c>
      <c r="F833">
        <f>COUNTIF(F835:F840, "1")</f>
        <v>0</v>
      </c>
      <c r="G833">
        <f>COUNTIF(G835:G840, "1")</f>
        <v>0</v>
      </c>
      <c r="H833">
        <f>COUNTIF(H835:H840, "1")</f>
        <v>0</v>
      </c>
      <c r="I833">
        <f>COUNTIF(I835:I840, "1")</f>
        <v>0</v>
      </c>
      <c r="J833">
        <f>COUNTIF(J835:J840, "1")</f>
        <v>0</v>
      </c>
      <c r="K833">
        <f>COUNTIF(K835:K840, "1")</f>
        <v>0</v>
      </c>
      <c r="L833">
        <f>COUNTIF(L835:L840, "1")</f>
        <v>0</v>
      </c>
      <c r="M833">
        <f>COUNTIF(M835:M840, "1")</f>
        <v>0</v>
      </c>
      <c r="N833">
        <f>COUNTIF(N835:N840, "1")</f>
        <v>0</v>
      </c>
      <c r="O833">
        <f>COUNTIF(O835:O840, "1")</f>
        <v>0</v>
      </c>
      <c r="P833">
        <f>COUNTIF(P835:P840, "1")</f>
        <v>0</v>
      </c>
      <c r="Q833">
        <f>COUNTIF(Q835:Q840, "1")</f>
        <v>0</v>
      </c>
    </row>
    <row r="834" spans="2:17" outlineLevel="2">
      <c r="C834" t="s">
        <v>12</v>
      </c>
      <c r="D834">
        <f>COUNTIF(D835:D840, "0")</f>
        <v>0</v>
      </c>
      <c r="E834">
        <f>COUNTIF(E835:E840, "0")</f>
        <v>0</v>
      </c>
      <c r="F834">
        <f>COUNTIF(F835:F840, "0")</f>
        <v>0</v>
      </c>
      <c r="G834">
        <f>COUNTIF(G835:G840, "0")</f>
        <v>0</v>
      </c>
      <c r="H834">
        <f>COUNTIF(H835:H840, "0")</f>
        <v>0</v>
      </c>
      <c r="I834">
        <f>COUNTIF(I835:I840, "0")</f>
        <v>0</v>
      </c>
      <c r="J834">
        <f>COUNTIF(J835:J840, "0")</f>
        <v>0</v>
      </c>
      <c r="K834">
        <f>COUNTIF(K835:K840, "0")</f>
        <v>0</v>
      </c>
      <c r="L834">
        <f>COUNTIF(L835:L840, "0")</f>
        <v>0</v>
      </c>
      <c r="M834">
        <f>COUNTIF(M835:M840, "0")</f>
        <v>0</v>
      </c>
      <c r="N834">
        <f>COUNTIF(N835:N840, "0")</f>
        <v>0</v>
      </c>
      <c r="O834">
        <f>COUNTIF(O835:O840, "0")</f>
        <v>0</v>
      </c>
      <c r="P834">
        <f>COUNTIF(P835:P840, "0")</f>
        <v>0</v>
      </c>
      <c r="Q834">
        <f>COUNTIF(Q835:Q840, "0")</f>
        <v>0</v>
      </c>
    </row>
    <row r="835" spans="2:17" outlineLevel="2">
      <c r="B835" t="s">
        <v>41</v>
      </c>
      <c r="C835" t="s">
        <v>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outlineLevel="2">
      <c r="B836" t="s">
        <v>41</v>
      </c>
      <c r="C836" t="s">
        <v>27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outlineLevel="2">
      <c r="B837" t="s">
        <v>41</v>
      </c>
      <c r="C837" t="s">
        <v>32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2:17" outlineLevel="2">
      <c r="B838" t="s">
        <v>41</v>
      </c>
      <c r="C838" t="s">
        <v>18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outlineLevel="2">
      <c r="B839" t="s">
        <v>41</v>
      </c>
      <c r="C839" t="s">
        <v>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outlineLevel="2">
      <c r="B840" t="s">
        <v>41</v>
      </c>
      <c r="C840" t="s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s="3" customFormat="1">
      <c r="B841" s="3" t="s">
        <v>103</v>
      </c>
      <c r="C841" s="3" t="s">
        <v>8</v>
      </c>
      <c r="D841" s="3">
        <f>IFERROR(AVERAGE(D844), 0)</f>
        <v>0</v>
      </c>
      <c r="E841" s="3">
        <f>IFERROR(AVERAGE(E844), 0)</f>
        <v>0</v>
      </c>
      <c r="F841" s="3">
        <f>IFERROR(AVERAGE(F844), 0)</f>
        <v>0</v>
      </c>
      <c r="G841" s="3">
        <f>IFERROR(AVERAGE(G844), 0)</f>
        <v>0</v>
      </c>
      <c r="H841" s="3">
        <f>IFERROR(AVERAGE(H844), 0)</f>
        <v>0</v>
      </c>
      <c r="I841" s="3">
        <f>IFERROR(AVERAGE(I844), 0)</f>
        <v>0</v>
      </c>
      <c r="J841" s="3">
        <f>IFERROR(AVERAGE(J844), 0)</f>
        <v>0</v>
      </c>
      <c r="K841" s="3">
        <f>IFERROR(AVERAGE(K844), 0)</f>
        <v>0</v>
      </c>
      <c r="L841" s="3">
        <f>IFERROR(AVERAGE(L844), 0)</f>
        <v>0</v>
      </c>
      <c r="M841" s="3">
        <f>IFERROR(AVERAGE(M844), 0)</f>
        <v>0</v>
      </c>
      <c r="N841" s="3">
        <f>IFERROR(AVERAGE(N844), 0)</f>
        <v>0</v>
      </c>
      <c r="O841" s="3">
        <f>IFERROR(AVERAGE(O844), 0)</f>
        <v>0</v>
      </c>
      <c r="P841" s="3">
        <f>IFERROR(AVERAGE(P844), 0)</f>
        <v>0</v>
      </c>
      <c r="Q841" s="3">
        <f>IFERROR(AVERAGE(Q844), 0)</f>
        <v>0</v>
      </c>
    </row>
    <row r="842" spans="2:17" outlineLevel="2">
      <c r="B842" s="4" t="s">
        <v>9</v>
      </c>
      <c r="D842">
        <f>E845</f>
        <v>0</v>
      </c>
      <c r="E842">
        <f>F845</f>
        <v>0</v>
      </c>
      <c r="F842">
        <f>G845</f>
        <v>0</v>
      </c>
      <c r="G842">
        <f>H845</f>
        <v>0</v>
      </c>
      <c r="H842">
        <f>I845</f>
        <v>0</v>
      </c>
      <c r="I842">
        <f>J845</f>
        <v>0</v>
      </c>
      <c r="J842">
        <f>K845</f>
        <v>0</v>
      </c>
      <c r="K842">
        <f>L845</f>
        <v>0</v>
      </c>
      <c r="L842">
        <f>M845</f>
        <v>0</v>
      </c>
      <c r="M842">
        <f>N845</f>
        <v>0</v>
      </c>
      <c r="N842">
        <f>O845</f>
        <v>0</v>
      </c>
      <c r="O842">
        <f>P845</f>
        <v>0</v>
      </c>
      <c r="P842">
        <f>Q845</f>
        <v>0</v>
      </c>
      <c r="Q842">
        <f>R845</f>
        <v>0</v>
      </c>
    </row>
    <row r="843" spans="2:17" outlineLevel="2">
      <c r="B843" s="4" t="s">
        <v>10</v>
      </c>
      <c r="D843">
        <f>E846</f>
        <v>0</v>
      </c>
      <c r="E843">
        <f>F846</f>
        <v>0</v>
      </c>
      <c r="F843">
        <f>G846</f>
        <v>0</v>
      </c>
      <c r="G843">
        <f>H846</f>
        <v>0</v>
      </c>
      <c r="H843">
        <f>I846</f>
        <v>0</v>
      </c>
      <c r="I843">
        <f>J846</f>
        <v>0</v>
      </c>
      <c r="J843">
        <f>K846</f>
        <v>0</v>
      </c>
      <c r="K843">
        <f>L846</f>
        <v>0</v>
      </c>
      <c r="L843">
        <f>M846</f>
        <v>0</v>
      </c>
      <c r="M843">
        <f>N846</f>
        <v>0</v>
      </c>
      <c r="N843">
        <f>O846</f>
        <v>0</v>
      </c>
      <c r="O843">
        <f>P846</f>
        <v>0</v>
      </c>
      <c r="P843">
        <f>Q846</f>
        <v>0</v>
      </c>
      <c r="Q843">
        <f>R846</f>
        <v>0</v>
      </c>
    </row>
    <row r="844" spans="2:17" s="5" customFormat="1" outlineLevel="1">
      <c r="C844" s="5" t="s">
        <v>15</v>
      </c>
      <c r="D844" s="1">
        <f>IFERROR(D845/D846, D845)</f>
        <v>0</v>
      </c>
      <c r="E844" s="1">
        <f>IFERROR(E845/E846, E845)</f>
        <v>0</v>
      </c>
      <c r="F844" s="1">
        <f>IFERROR(F845/F846, F845)</f>
        <v>0</v>
      </c>
      <c r="G844" s="1">
        <f>IFERROR(G845/G846, G845)</f>
        <v>0</v>
      </c>
      <c r="H844" s="1">
        <f>IFERROR(H845/H846, H845)</f>
        <v>0</v>
      </c>
      <c r="I844" s="1">
        <f>IFERROR(I845/I846, I845)</f>
        <v>0</v>
      </c>
      <c r="J844" s="1">
        <f>IFERROR(J845/J846, J845)</f>
        <v>0</v>
      </c>
      <c r="K844" s="1">
        <f>IFERROR(K845/K846, K845)</f>
        <v>0</v>
      </c>
      <c r="L844" s="1">
        <f>IFERROR(L845/L846, L845)</f>
        <v>0</v>
      </c>
      <c r="M844" s="1">
        <f>IFERROR(M845/M846, M845)</f>
        <v>0</v>
      </c>
      <c r="N844" s="1">
        <f>IFERROR(N845/N846, N845)</f>
        <v>0</v>
      </c>
      <c r="O844" s="1">
        <f>IFERROR(O845/O846, O845)</f>
        <v>0</v>
      </c>
      <c r="P844" s="1">
        <f>IFERROR(P845/P846, P845)</f>
        <v>0</v>
      </c>
      <c r="Q844" s="1">
        <f>IFERROR(Q845/Q846, Q845)</f>
        <v>0</v>
      </c>
    </row>
    <row r="845" spans="2:17" outlineLevel="2">
      <c r="C845" t="s">
        <v>10</v>
      </c>
      <c r="D845">
        <f>COUNTIF(D847:D848, "1")</f>
        <v>0</v>
      </c>
      <c r="E845">
        <f>COUNTIF(E847:E848, "1")</f>
        <v>0</v>
      </c>
      <c r="F845">
        <f>COUNTIF(F847:F848, "1")</f>
        <v>0</v>
      </c>
      <c r="G845">
        <f>COUNTIF(G847:G848, "1")</f>
        <v>0</v>
      </c>
      <c r="H845">
        <f>COUNTIF(H847:H848, "1")</f>
        <v>0</v>
      </c>
      <c r="I845">
        <f>COUNTIF(I847:I848, "1")</f>
        <v>0</v>
      </c>
      <c r="J845">
        <f>COUNTIF(J847:J848, "1")</f>
        <v>0</v>
      </c>
      <c r="K845">
        <f>COUNTIF(K847:K848, "1")</f>
        <v>0</v>
      </c>
      <c r="L845">
        <f>COUNTIF(L847:L848, "1")</f>
        <v>0</v>
      </c>
      <c r="M845">
        <f>COUNTIF(M847:M848, "1")</f>
        <v>0</v>
      </c>
      <c r="N845">
        <f>COUNTIF(N847:N848, "1")</f>
        <v>0</v>
      </c>
      <c r="O845">
        <f>COUNTIF(O847:O848, "1")</f>
        <v>0</v>
      </c>
      <c r="P845">
        <f>COUNTIF(P847:P848, "1")</f>
        <v>0</v>
      </c>
      <c r="Q845">
        <f>COUNTIF(Q847:Q848, "1")</f>
        <v>0</v>
      </c>
    </row>
    <row r="846" spans="2:17" outlineLevel="2">
      <c r="C846" t="s">
        <v>12</v>
      </c>
      <c r="D846">
        <f>COUNTIF(D847:D848, "0")</f>
        <v>0</v>
      </c>
      <c r="E846">
        <f>COUNTIF(E847:E848, "0")</f>
        <v>0</v>
      </c>
      <c r="F846">
        <f>COUNTIF(F847:F848, "0")</f>
        <v>0</v>
      </c>
      <c r="G846">
        <f>COUNTIF(G847:G848, "0")</f>
        <v>0</v>
      </c>
      <c r="H846">
        <f>COUNTIF(H847:H848, "0")</f>
        <v>0</v>
      </c>
      <c r="I846">
        <f>COUNTIF(I847:I848, "0")</f>
        <v>0</v>
      </c>
      <c r="J846">
        <f>COUNTIF(J847:J848, "0")</f>
        <v>0</v>
      </c>
      <c r="K846">
        <f>COUNTIF(K847:K848, "0")</f>
        <v>0</v>
      </c>
      <c r="L846">
        <f>COUNTIF(L847:L848, "0")</f>
        <v>0</v>
      </c>
      <c r="M846">
        <f>COUNTIF(M847:M848, "0")</f>
        <v>0</v>
      </c>
      <c r="N846">
        <f>COUNTIF(N847:N848, "0")</f>
        <v>0</v>
      </c>
      <c r="O846">
        <f>COUNTIF(O847:O848, "0")</f>
        <v>0</v>
      </c>
      <c r="P846">
        <f>COUNTIF(P847:P848, "0")</f>
        <v>0</v>
      </c>
      <c r="Q846">
        <f>COUNTIF(Q847:Q848, "0")</f>
        <v>0</v>
      </c>
    </row>
    <row r="847" spans="2:17" outlineLevel="2">
      <c r="B847" t="s">
        <v>16</v>
      </c>
      <c r="C847" t="s">
        <v>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2:17" outlineLevel="2">
      <c r="B848" t="s">
        <v>16</v>
      </c>
      <c r="C848" t="s">
        <v>17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2:17" s="3" customFormat="1">
      <c r="B849" s="3" t="s">
        <v>104</v>
      </c>
      <c r="C849" s="3" t="s">
        <v>8</v>
      </c>
      <c r="D849" s="3">
        <f>IFERROR(AVERAGE(D852), 0)</f>
        <v>0</v>
      </c>
      <c r="E849" s="3">
        <f>IFERROR(AVERAGE(E852), 0)</f>
        <v>0</v>
      </c>
      <c r="F849" s="3">
        <f>IFERROR(AVERAGE(F852), 0)</f>
        <v>0</v>
      </c>
      <c r="G849" s="3">
        <f>IFERROR(AVERAGE(G852), 0)</f>
        <v>0</v>
      </c>
      <c r="H849" s="3">
        <f>IFERROR(AVERAGE(H852), 0)</f>
        <v>0</v>
      </c>
      <c r="I849" s="3">
        <f>IFERROR(AVERAGE(I852), 0)</f>
        <v>0</v>
      </c>
      <c r="J849" s="3">
        <f>IFERROR(AVERAGE(J852), 0)</f>
        <v>0</v>
      </c>
      <c r="K849" s="3">
        <f>IFERROR(AVERAGE(K852), 0)</f>
        <v>0</v>
      </c>
      <c r="L849" s="3">
        <f>IFERROR(AVERAGE(L852), 0)</f>
        <v>0</v>
      </c>
      <c r="M849" s="3">
        <f>IFERROR(AVERAGE(M852), 0)</f>
        <v>0</v>
      </c>
      <c r="N849" s="3">
        <f>IFERROR(AVERAGE(N852), 0)</f>
        <v>0</v>
      </c>
      <c r="O849" s="3">
        <f>IFERROR(AVERAGE(O852), 0)</f>
        <v>0</v>
      </c>
      <c r="P849" s="3">
        <f>IFERROR(AVERAGE(P852), 0)</f>
        <v>0</v>
      </c>
      <c r="Q849" s="3">
        <f>IFERROR(AVERAGE(Q852), 0)</f>
        <v>0</v>
      </c>
    </row>
    <row r="850" spans="2:17" outlineLevel="2">
      <c r="B850" s="4" t="s">
        <v>9</v>
      </c>
      <c r="D850">
        <f>E853</f>
        <v>0</v>
      </c>
      <c r="E850">
        <f>F853</f>
        <v>0</v>
      </c>
      <c r="F850">
        <f>G853</f>
        <v>0</v>
      </c>
      <c r="G850">
        <f>H853</f>
        <v>0</v>
      </c>
      <c r="H850">
        <f>I853</f>
        <v>0</v>
      </c>
      <c r="I850">
        <f>J853</f>
        <v>0</v>
      </c>
      <c r="J850">
        <f>K853</f>
        <v>0</v>
      </c>
      <c r="K850">
        <f>L853</f>
        <v>0</v>
      </c>
      <c r="L850">
        <f>M853</f>
        <v>0</v>
      </c>
      <c r="M850">
        <f>N853</f>
        <v>0</v>
      </c>
      <c r="N850">
        <f>O853</f>
        <v>0</v>
      </c>
      <c r="O850">
        <f>P853</f>
        <v>0</v>
      </c>
      <c r="P850">
        <f>Q853</f>
        <v>0</v>
      </c>
      <c r="Q850">
        <f>R853</f>
        <v>0</v>
      </c>
    </row>
    <row r="851" spans="2:17" outlineLevel="2">
      <c r="B851" s="4" t="s">
        <v>10</v>
      </c>
      <c r="D851">
        <f>E854</f>
        <v>0</v>
      </c>
      <c r="E851">
        <f>F854</f>
        <v>0</v>
      </c>
      <c r="F851">
        <f>G854</f>
        <v>0</v>
      </c>
      <c r="G851">
        <f>H854</f>
        <v>0</v>
      </c>
      <c r="H851">
        <f>I854</f>
        <v>0</v>
      </c>
      <c r="I851">
        <f>J854</f>
        <v>0</v>
      </c>
      <c r="J851">
        <f>K854</f>
        <v>0</v>
      </c>
      <c r="K851">
        <f>L854</f>
        <v>0</v>
      </c>
      <c r="L851">
        <f>M854</f>
        <v>0</v>
      </c>
      <c r="M851">
        <f>N854</f>
        <v>0</v>
      </c>
      <c r="N851">
        <f>O854</f>
        <v>0</v>
      </c>
      <c r="O851">
        <f>P854</f>
        <v>0</v>
      </c>
      <c r="P851">
        <f>Q854</f>
        <v>0</v>
      </c>
      <c r="Q851">
        <f>R854</f>
        <v>0</v>
      </c>
    </row>
    <row r="852" spans="2:17" s="5" customFormat="1" outlineLevel="1">
      <c r="C852" s="5" t="s">
        <v>15</v>
      </c>
      <c r="D852" s="1">
        <f>IFERROR(D853/D854, D853)</f>
        <v>0</v>
      </c>
      <c r="E852" s="1">
        <f>IFERROR(E853/E854, E853)</f>
        <v>0</v>
      </c>
      <c r="F852" s="1">
        <f>IFERROR(F853/F854, F853)</f>
        <v>0</v>
      </c>
      <c r="G852" s="1">
        <f>IFERROR(G853/G854, G853)</f>
        <v>0</v>
      </c>
      <c r="H852" s="1">
        <f>IFERROR(H853/H854, H853)</f>
        <v>0</v>
      </c>
      <c r="I852" s="1">
        <f>IFERROR(I853/I854, I853)</f>
        <v>0</v>
      </c>
      <c r="J852" s="1">
        <f>IFERROR(J853/J854, J853)</f>
        <v>0</v>
      </c>
      <c r="K852" s="1">
        <f>IFERROR(K853/K854, K853)</f>
        <v>0</v>
      </c>
      <c r="L852" s="1">
        <f>IFERROR(L853/L854, L853)</f>
        <v>0</v>
      </c>
      <c r="M852" s="1">
        <f>IFERROR(M853/M854, M853)</f>
        <v>0</v>
      </c>
      <c r="N852" s="1">
        <f>IFERROR(N853/N854, N853)</f>
        <v>0</v>
      </c>
      <c r="O852" s="1">
        <f>IFERROR(O853/O854, O853)</f>
        <v>0</v>
      </c>
      <c r="P852" s="1">
        <f>IFERROR(P853/P854, P853)</f>
        <v>0</v>
      </c>
      <c r="Q852" s="1">
        <f>IFERROR(Q853/Q854, Q853)</f>
        <v>0</v>
      </c>
    </row>
    <row r="853" spans="2:17" outlineLevel="2">
      <c r="C853" t="s">
        <v>10</v>
      </c>
      <c r="D853">
        <f>COUNTIF(D855:D855, "1")</f>
        <v>0</v>
      </c>
      <c r="E853">
        <f>COUNTIF(E855:E855, "1")</f>
        <v>0</v>
      </c>
      <c r="F853">
        <f>COUNTIF(F855:F855, "1")</f>
        <v>0</v>
      </c>
      <c r="G853">
        <f>COUNTIF(G855:G855, "1")</f>
        <v>0</v>
      </c>
      <c r="H853">
        <f>COUNTIF(H855:H855, "1")</f>
        <v>0</v>
      </c>
      <c r="I853">
        <f>COUNTIF(I855:I855, "1")</f>
        <v>0</v>
      </c>
      <c r="J853">
        <f>COUNTIF(J855:J855, "1")</f>
        <v>0</v>
      </c>
      <c r="K853">
        <f>COUNTIF(K855:K855, "1")</f>
        <v>0</v>
      </c>
      <c r="L853">
        <f>COUNTIF(L855:L855, "1")</f>
        <v>0</v>
      </c>
      <c r="M853">
        <f>COUNTIF(M855:M855, "1")</f>
        <v>0</v>
      </c>
      <c r="N853">
        <f>COUNTIF(N855:N855, "1")</f>
        <v>0</v>
      </c>
      <c r="O853">
        <f>COUNTIF(O855:O855, "1")</f>
        <v>0</v>
      </c>
      <c r="P853">
        <f>COUNTIF(P855:P855, "1")</f>
        <v>0</v>
      </c>
      <c r="Q853">
        <f>COUNTIF(Q855:Q855, "1")</f>
        <v>0</v>
      </c>
    </row>
    <row r="854" spans="2:17" outlineLevel="2">
      <c r="C854" t="s">
        <v>12</v>
      </c>
      <c r="D854">
        <f>COUNTIF(D855:D855, "0")</f>
        <v>0</v>
      </c>
      <c r="E854">
        <f>COUNTIF(E855:E855, "0")</f>
        <v>0</v>
      </c>
      <c r="F854">
        <f>COUNTIF(F855:F855, "0")</f>
        <v>0</v>
      </c>
      <c r="G854">
        <f>COUNTIF(G855:G855, "0")</f>
        <v>0</v>
      </c>
      <c r="H854">
        <f>COUNTIF(H855:H855, "0")</f>
        <v>0</v>
      </c>
      <c r="I854">
        <f>COUNTIF(I855:I855, "0")</f>
        <v>0</v>
      </c>
      <c r="J854">
        <f>COUNTIF(J855:J855, "0")</f>
        <v>0</v>
      </c>
      <c r="K854">
        <f>COUNTIF(K855:K855, "0")</f>
        <v>0</v>
      </c>
      <c r="L854">
        <f>COUNTIF(L855:L855, "0")</f>
        <v>0</v>
      </c>
      <c r="M854">
        <f>COUNTIF(M855:M855, "0")</f>
        <v>0</v>
      </c>
      <c r="N854">
        <f>COUNTIF(N855:N855, "0")</f>
        <v>0</v>
      </c>
      <c r="O854">
        <f>COUNTIF(O855:O855, "0")</f>
        <v>0</v>
      </c>
      <c r="P854">
        <f>COUNTIF(P855:P855, "0")</f>
        <v>0</v>
      </c>
      <c r="Q854">
        <f>COUNTIF(Q855:Q855, "0")</f>
        <v>0</v>
      </c>
    </row>
    <row r="855" spans="2:17" outlineLevel="2">
      <c r="B855" t="s">
        <v>16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2:17" s="3" customFormat="1">
      <c r="B856" s="3" t="s">
        <v>105</v>
      </c>
      <c r="C856" s="3" t="s">
        <v>8</v>
      </c>
      <c r="D856" s="3">
        <f>IFERROR(AVERAGE(D859,D864), 0)</f>
        <v>0</v>
      </c>
      <c r="E856" s="3">
        <f>IFERROR(AVERAGE(E859,E864), 0)</f>
        <v>0</v>
      </c>
      <c r="F856" s="3">
        <f>IFERROR(AVERAGE(F859,F864), 0)</f>
        <v>0</v>
      </c>
      <c r="G856" s="3">
        <f>IFERROR(AVERAGE(G859,G864), 0)</f>
        <v>0</v>
      </c>
      <c r="H856" s="3">
        <f>IFERROR(AVERAGE(H859,H864), 0)</f>
        <v>0</v>
      </c>
      <c r="I856" s="3">
        <f>IFERROR(AVERAGE(I859,I864), 0)</f>
        <v>0</v>
      </c>
      <c r="J856" s="3">
        <f>IFERROR(AVERAGE(J859,J864), 0)</f>
        <v>0</v>
      </c>
      <c r="K856" s="3">
        <f>IFERROR(AVERAGE(K859,K864), 0)</f>
        <v>0</v>
      </c>
      <c r="L856" s="3">
        <f>IFERROR(AVERAGE(L859,L864), 0)</f>
        <v>0</v>
      </c>
      <c r="M856" s="3">
        <f>IFERROR(AVERAGE(M859,M864), 0)</f>
        <v>0</v>
      </c>
      <c r="N856" s="3">
        <f>IFERROR(AVERAGE(N859,N864), 0)</f>
        <v>0</v>
      </c>
      <c r="O856" s="3">
        <f>IFERROR(AVERAGE(O859,O864), 0)</f>
        <v>0</v>
      </c>
      <c r="P856" s="3">
        <f>IFERROR(AVERAGE(P859,P864), 0)</f>
        <v>0</v>
      </c>
      <c r="Q856" s="3">
        <f>IFERROR(AVERAGE(Q859,Q864), 0)</f>
        <v>0</v>
      </c>
    </row>
    <row r="857" spans="2:17" outlineLevel="2">
      <c r="B857" s="4" t="s">
        <v>9</v>
      </c>
      <c r="D857">
        <f>E860+E865</f>
        <v>0</v>
      </c>
      <c r="E857">
        <f>F860+F865</f>
        <v>0</v>
      </c>
      <c r="F857">
        <f>G860+G865</f>
        <v>0</v>
      </c>
      <c r="G857">
        <f>H860+H865</f>
        <v>0</v>
      </c>
      <c r="H857">
        <f>I860+I865</f>
        <v>0</v>
      </c>
      <c r="I857">
        <f>J860+J865</f>
        <v>0</v>
      </c>
      <c r="J857">
        <f>K860+K865</f>
        <v>0</v>
      </c>
      <c r="K857">
        <f>L860+L865</f>
        <v>0</v>
      </c>
      <c r="L857">
        <f>M860+M865</f>
        <v>0</v>
      </c>
      <c r="M857">
        <f>N860+N865</f>
        <v>0</v>
      </c>
      <c r="N857">
        <f>O860+O865</f>
        <v>0</v>
      </c>
      <c r="O857">
        <f>P860+P865</f>
        <v>0</v>
      </c>
      <c r="P857">
        <f>Q860+Q865</f>
        <v>0</v>
      </c>
      <c r="Q857">
        <f>R860+R865</f>
        <v>0</v>
      </c>
    </row>
    <row r="858" spans="2:17" outlineLevel="2">
      <c r="B858" s="4" t="s">
        <v>10</v>
      </c>
      <c r="D858">
        <f>E861+E866</f>
        <v>0</v>
      </c>
      <c r="E858">
        <f>F861+F866</f>
        <v>0</v>
      </c>
      <c r="F858">
        <f>G861+G866</f>
        <v>0</v>
      </c>
      <c r="G858">
        <f>H861+H866</f>
        <v>0</v>
      </c>
      <c r="H858">
        <f>I861+I866</f>
        <v>0</v>
      </c>
      <c r="I858">
        <f>J861+J866</f>
        <v>0</v>
      </c>
      <c r="J858">
        <f>K861+K866</f>
        <v>0</v>
      </c>
      <c r="K858">
        <f>L861+L866</f>
        <v>0</v>
      </c>
      <c r="L858">
        <f>M861+M866</f>
        <v>0</v>
      </c>
      <c r="M858">
        <f>N861+N866</f>
        <v>0</v>
      </c>
      <c r="N858">
        <f>O861+O866</f>
        <v>0</v>
      </c>
      <c r="O858">
        <f>P861+P866</f>
        <v>0</v>
      </c>
      <c r="P858">
        <f>Q861+Q866</f>
        <v>0</v>
      </c>
      <c r="Q858">
        <f>R861+R866</f>
        <v>0</v>
      </c>
    </row>
    <row r="859" spans="2:17" s="5" customFormat="1" outlineLevel="1">
      <c r="C859" s="5" t="s">
        <v>40</v>
      </c>
      <c r="D859" s="1">
        <f>IFERROR(D860/D861, D860)</f>
        <v>0</v>
      </c>
      <c r="E859" s="1">
        <f>IFERROR(E860/E861, E860)</f>
        <v>0</v>
      </c>
      <c r="F859" s="1">
        <f>IFERROR(F860/F861, F860)</f>
        <v>0</v>
      </c>
      <c r="G859" s="1">
        <f>IFERROR(G860/G861, G860)</f>
        <v>0</v>
      </c>
      <c r="H859" s="1">
        <f>IFERROR(H860/H861, H860)</f>
        <v>0</v>
      </c>
      <c r="I859" s="1">
        <f>IFERROR(I860/I861, I860)</f>
        <v>0</v>
      </c>
      <c r="J859" s="1">
        <f>IFERROR(J860/J861, J860)</f>
        <v>0</v>
      </c>
      <c r="K859" s="1">
        <f>IFERROR(K860/K861, K860)</f>
        <v>0</v>
      </c>
      <c r="L859" s="1">
        <f>IFERROR(L860/L861, L860)</f>
        <v>0</v>
      </c>
      <c r="M859" s="1">
        <f>IFERROR(M860/M861, M860)</f>
        <v>0</v>
      </c>
      <c r="N859" s="1">
        <f>IFERROR(N860/N861, N860)</f>
        <v>0</v>
      </c>
      <c r="O859" s="1">
        <f>IFERROR(O860/O861, O860)</f>
        <v>0</v>
      </c>
      <c r="P859" s="1">
        <f>IFERROR(P860/P861, P860)</f>
        <v>0</v>
      </c>
      <c r="Q859" s="1">
        <f>IFERROR(Q860/Q861, Q860)</f>
        <v>0</v>
      </c>
    </row>
    <row r="860" spans="2:17" outlineLevel="2">
      <c r="C860" t="s">
        <v>10</v>
      </c>
      <c r="D860">
        <f>COUNTIF(D862:D863, "1")</f>
        <v>0</v>
      </c>
      <c r="E860">
        <f>COUNTIF(E862:E863, "1")</f>
        <v>0</v>
      </c>
      <c r="F860">
        <f>COUNTIF(F862:F863, "1")</f>
        <v>0</v>
      </c>
      <c r="G860">
        <f>COUNTIF(G862:G863, "1")</f>
        <v>0</v>
      </c>
      <c r="H860">
        <f>COUNTIF(H862:H863, "1")</f>
        <v>0</v>
      </c>
      <c r="I860">
        <f>COUNTIF(I862:I863, "1")</f>
        <v>0</v>
      </c>
      <c r="J860">
        <f>COUNTIF(J862:J863, "1")</f>
        <v>0</v>
      </c>
      <c r="K860">
        <f>COUNTIF(K862:K863, "1")</f>
        <v>0</v>
      </c>
      <c r="L860">
        <f>COUNTIF(L862:L863, "1")</f>
        <v>0</v>
      </c>
      <c r="M860">
        <f>COUNTIF(M862:M863, "1")</f>
        <v>0</v>
      </c>
      <c r="N860">
        <f>COUNTIF(N862:N863, "1")</f>
        <v>0</v>
      </c>
      <c r="O860">
        <f>COUNTIF(O862:O863, "1")</f>
        <v>0</v>
      </c>
      <c r="P860">
        <f>COUNTIF(P862:P863, "1")</f>
        <v>0</v>
      </c>
      <c r="Q860">
        <f>COUNTIF(Q862:Q863, "1")</f>
        <v>0</v>
      </c>
    </row>
    <row r="861" spans="2:17" outlineLevel="2">
      <c r="C861" t="s">
        <v>12</v>
      </c>
      <c r="D861">
        <f>COUNTIF(D862:D863, "0")</f>
        <v>0</v>
      </c>
      <c r="E861">
        <f>COUNTIF(E862:E863, "0")</f>
        <v>0</v>
      </c>
      <c r="F861">
        <f>COUNTIF(F862:F863, "0")</f>
        <v>0</v>
      </c>
      <c r="G861">
        <f>COUNTIF(G862:G863, "0")</f>
        <v>0</v>
      </c>
      <c r="H861">
        <f>COUNTIF(H862:H863, "0")</f>
        <v>0</v>
      </c>
      <c r="I861">
        <f>COUNTIF(I862:I863, "0")</f>
        <v>0</v>
      </c>
      <c r="J861">
        <f>COUNTIF(J862:J863, "0")</f>
        <v>0</v>
      </c>
      <c r="K861">
        <f>COUNTIF(K862:K863, "0")</f>
        <v>0</v>
      </c>
      <c r="L861">
        <f>COUNTIF(L862:L863, "0")</f>
        <v>0</v>
      </c>
      <c r="M861">
        <f>COUNTIF(M862:M863, "0")</f>
        <v>0</v>
      </c>
      <c r="N861">
        <f>COUNTIF(N862:N863, "0")</f>
        <v>0</v>
      </c>
      <c r="O861">
        <f>COUNTIF(O862:O863, "0")</f>
        <v>0</v>
      </c>
      <c r="P861">
        <f>COUNTIF(P862:P863, "0")</f>
        <v>0</v>
      </c>
      <c r="Q861">
        <f>COUNTIF(Q862:Q863, "0")</f>
        <v>0</v>
      </c>
    </row>
    <row r="862" spans="2:17" outlineLevel="2">
      <c r="B862" t="s">
        <v>41</v>
      </c>
      <c r="C862" t="s">
        <v>18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2:17" outlineLevel="2">
      <c r="B863" t="s">
        <v>41</v>
      </c>
      <c r="C863" t="s">
        <v>66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2:17" s="5" customFormat="1" outlineLevel="1">
      <c r="C864" s="5" t="s">
        <v>43</v>
      </c>
      <c r="D864" s="1">
        <f>IFERROR(D865/D866, D865)</f>
        <v>0</v>
      </c>
      <c r="E864" s="1">
        <f>IFERROR(E865/E866, E865)</f>
        <v>0</v>
      </c>
      <c r="F864" s="1">
        <f>IFERROR(F865/F866, F865)</f>
        <v>0</v>
      </c>
      <c r="G864" s="1">
        <f>IFERROR(G865/G866, G865)</f>
        <v>0</v>
      </c>
      <c r="H864" s="1">
        <f>IFERROR(H865/H866, H865)</f>
        <v>0</v>
      </c>
      <c r="I864" s="1">
        <f>IFERROR(I865/I866, I865)</f>
        <v>0</v>
      </c>
      <c r="J864" s="1">
        <f>IFERROR(J865/J866, J865)</f>
        <v>0</v>
      </c>
      <c r="K864" s="1">
        <f>IFERROR(K865/K866, K865)</f>
        <v>0</v>
      </c>
      <c r="L864" s="1">
        <f>IFERROR(L865/L866, L865)</f>
        <v>0</v>
      </c>
      <c r="M864" s="1">
        <f>IFERROR(M865/M866, M865)</f>
        <v>0</v>
      </c>
      <c r="N864" s="1">
        <f>IFERROR(N865/N866, N865)</f>
        <v>0</v>
      </c>
      <c r="O864" s="1">
        <f>IFERROR(O865/O866, O865)</f>
        <v>0</v>
      </c>
      <c r="P864" s="1">
        <f>IFERROR(P865/P866, P865)</f>
        <v>0</v>
      </c>
      <c r="Q864" s="1">
        <f>IFERROR(Q865/Q866, Q865)</f>
        <v>0</v>
      </c>
    </row>
    <row r="865" spans="2:17" outlineLevel="2">
      <c r="C865" t="s">
        <v>10</v>
      </c>
      <c r="D865">
        <f>COUNTIF(D867:D869, "1")</f>
        <v>0</v>
      </c>
      <c r="E865">
        <f>COUNTIF(E867:E869, "1")</f>
        <v>0</v>
      </c>
      <c r="F865">
        <f>COUNTIF(F867:F869, "1")</f>
        <v>0</v>
      </c>
      <c r="G865">
        <f>COUNTIF(G867:G869, "1")</f>
        <v>0</v>
      </c>
      <c r="H865">
        <f>COUNTIF(H867:H869, "1")</f>
        <v>0</v>
      </c>
      <c r="I865">
        <f>COUNTIF(I867:I869, "1")</f>
        <v>0</v>
      </c>
      <c r="J865">
        <f>COUNTIF(J867:J869, "1")</f>
        <v>0</v>
      </c>
      <c r="K865">
        <f>COUNTIF(K867:K869, "1")</f>
        <v>0</v>
      </c>
      <c r="L865">
        <f>COUNTIF(L867:L869, "1")</f>
        <v>0</v>
      </c>
      <c r="M865">
        <f>COUNTIF(M867:M869, "1")</f>
        <v>0</v>
      </c>
      <c r="N865">
        <f>COUNTIF(N867:N869, "1")</f>
        <v>0</v>
      </c>
      <c r="O865">
        <f>COUNTIF(O867:O869, "1")</f>
        <v>0</v>
      </c>
      <c r="P865">
        <f>COUNTIF(P867:P869, "1")</f>
        <v>0</v>
      </c>
      <c r="Q865">
        <f>COUNTIF(Q867:Q869, "1")</f>
        <v>0</v>
      </c>
    </row>
    <row r="866" spans="2:17" outlineLevel="2">
      <c r="C866" t="s">
        <v>12</v>
      </c>
      <c r="D866">
        <f>COUNTIF(D867:D869, "0")</f>
        <v>0</v>
      </c>
      <c r="E866">
        <f>COUNTIF(E867:E869, "0")</f>
        <v>0</v>
      </c>
      <c r="F866">
        <f>COUNTIF(F867:F869, "0")</f>
        <v>0</v>
      </c>
      <c r="G866">
        <f>COUNTIF(G867:G869, "0")</f>
        <v>0</v>
      </c>
      <c r="H866">
        <f>COUNTIF(H867:H869, "0")</f>
        <v>0</v>
      </c>
      <c r="I866">
        <f>COUNTIF(I867:I869, "0")</f>
        <v>0</v>
      </c>
      <c r="J866">
        <f>COUNTIF(J867:J869, "0")</f>
        <v>0</v>
      </c>
      <c r="K866">
        <f>COUNTIF(K867:K869, "0")</f>
        <v>0</v>
      </c>
      <c r="L866">
        <f>COUNTIF(L867:L869, "0")</f>
        <v>0</v>
      </c>
      <c r="M866">
        <f>COUNTIF(M867:M869, "0")</f>
        <v>0</v>
      </c>
      <c r="N866">
        <f>COUNTIF(N867:N869, "0")</f>
        <v>0</v>
      </c>
      <c r="O866">
        <f>COUNTIF(O867:O869, "0")</f>
        <v>0</v>
      </c>
      <c r="P866">
        <f>COUNTIF(P867:P869, "0")</f>
        <v>0</v>
      </c>
      <c r="Q866">
        <f>COUNTIF(Q867:Q869, "0")</f>
        <v>0</v>
      </c>
    </row>
    <row r="867" spans="2:17" outlineLevel="2">
      <c r="B867" t="s">
        <v>44</v>
      </c>
      <c r="C867" t="s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</row>
    <row r="868" spans="2:17" outlineLevel="2">
      <c r="B868" t="s">
        <v>44</v>
      </c>
      <c r="C868" t="s">
        <v>65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2:17" outlineLevel="2">
      <c r="B869" t="s">
        <v>44</v>
      </c>
      <c r="C869" t="s">
        <v>42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2:17" s="3" customFormat="1">
      <c r="B870" s="3" t="s">
        <v>106</v>
      </c>
      <c r="C870" s="3" t="s">
        <v>8</v>
      </c>
      <c r="D870" s="3">
        <f>IFERROR(AVERAGE(D873), 0)</f>
        <v>0</v>
      </c>
      <c r="E870" s="3">
        <f>IFERROR(AVERAGE(E873), 0)</f>
        <v>0</v>
      </c>
      <c r="F870" s="3">
        <f>IFERROR(AVERAGE(F873), 0)</f>
        <v>0</v>
      </c>
      <c r="G870" s="3">
        <f>IFERROR(AVERAGE(G873), 0)</f>
        <v>0</v>
      </c>
      <c r="H870" s="3">
        <f>IFERROR(AVERAGE(H873), 0)</f>
        <v>0</v>
      </c>
      <c r="I870" s="3">
        <f>IFERROR(AVERAGE(I873), 0)</f>
        <v>0</v>
      </c>
      <c r="J870" s="3">
        <f>IFERROR(AVERAGE(J873), 0)</f>
        <v>0</v>
      </c>
      <c r="K870" s="3">
        <f>IFERROR(AVERAGE(K873), 0)</f>
        <v>0</v>
      </c>
      <c r="L870" s="3">
        <f>IFERROR(AVERAGE(L873), 0)</f>
        <v>0</v>
      </c>
      <c r="M870" s="3">
        <f>IFERROR(AVERAGE(M873), 0)</f>
        <v>0</v>
      </c>
      <c r="N870" s="3">
        <f>IFERROR(AVERAGE(N873), 0)</f>
        <v>0</v>
      </c>
      <c r="O870" s="3">
        <f>IFERROR(AVERAGE(O873), 0)</f>
        <v>0</v>
      </c>
      <c r="P870" s="3">
        <f>IFERROR(AVERAGE(P873), 0)</f>
        <v>0</v>
      </c>
      <c r="Q870" s="3">
        <f>IFERROR(AVERAGE(Q873), 0)</f>
        <v>0</v>
      </c>
    </row>
    <row r="871" spans="2:17" outlineLevel="2">
      <c r="B871" s="4" t="s">
        <v>9</v>
      </c>
      <c r="D871">
        <f>E874</f>
        <v>0</v>
      </c>
      <c r="E871">
        <f>F874</f>
        <v>0</v>
      </c>
      <c r="F871">
        <f>G874</f>
        <v>0</v>
      </c>
      <c r="G871">
        <f>H874</f>
        <v>0</v>
      </c>
      <c r="H871">
        <f>I874</f>
        <v>0</v>
      </c>
      <c r="I871">
        <f>J874</f>
        <v>0</v>
      </c>
      <c r="J871">
        <f>K874</f>
        <v>0</v>
      </c>
      <c r="K871">
        <f>L874</f>
        <v>0</v>
      </c>
      <c r="L871">
        <f>M874</f>
        <v>0</v>
      </c>
      <c r="M871">
        <f>N874</f>
        <v>0</v>
      </c>
      <c r="N871">
        <f>O874</f>
        <v>0</v>
      </c>
      <c r="O871">
        <f>P874</f>
        <v>0</v>
      </c>
      <c r="P871">
        <f>Q874</f>
        <v>0</v>
      </c>
      <c r="Q871">
        <f>R874</f>
        <v>0</v>
      </c>
    </row>
    <row r="872" spans="2:17" outlineLevel="2">
      <c r="B872" s="4" t="s">
        <v>10</v>
      </c>
      <c r="D872">
        <f>E875</f>
        <v>0</v>
      </c>
      <c r="E872">
        <f>F875</f>
        <v>0</v>
      </c>
      <c r="F872">
        <f>G875</f>
        <v>0</v>
      </c>
      <c r="G872">
        <f>H875</f>
        <v>0</v>
      </c>
      <c r="H872">
        <f>I875</f>
        <v>0</v>
      </c>
      <c r="I872">
        <f>J875</f>
        <v>0</v>
      </c>
      <c r="J872">
        <f>K875</f>
        <v>0</v>
      </c>
      <c r="K872">
        <f>L875</f>
        <v>0</v>
      </c>
      <c r="L872">
        <f>M875</f>
        <v>0</v>
      </c>
      <c r="M872">
        <f>N875</f>
        <v>0</v>
      </c>
      <c r="N872">
        <f>O875</f>
        <v>0</v>
      </c>
      <c r="O872">
        <f>P875</f>
        <v>0</v>
      </c>
      <c r="P872">
        <f>Q875</f>
        <v>0</v>
      </c>
      <c r="Q872">
        <f>R875</f>
        <v>0</v>
      </c>
    </row>
    <row r="873" spans="2:17" s="5" customFormat="1" outlineLevel="1">
      <c r="C873" s="5" t="s">
        <v>43</v>
      </c>
      <c r="D873" s="1">
        <f>IFERROR(D874/D875, D874)</f>
        <v>0</v>
      </c>
      <c r="E873" s="1">
        <f>IFERROR(E874/E875, E874)</f>
        <v>0</v>
      </c>
      <c r="F873" s="1">
        <f>IFERROR(F874/F875, F874)</f>
        <v>0</v>
      </c>
      <c r="G873" s="1">
        <f>IFERROR(G874/G875, G874)</f>
        <v>0</v>
      </c>
      <c r="H873" s="1">
        <f>IFERROR(H874/H875, H874)</f>
        <v>0</v>
      </c>
      <c r="I873" s="1">
        <f>IFERROR(I874/I875, I874)</f>
        <v>0</v>
      </c>
      <c r="J873" s="1">
        <f>IFERROR(J874/J875, J874)</f>
        <v>0</v>
      </c>
      <c r="K873" s="1">
        <f>IFERROR(K874/K875, K874)</f>
        <v>0</v>
      </c>
      <c r="L873" s="1">
        <f>IFERROR(L874/L875, L874)</f>
        <v>0</v>
      </c>
      <c r="M873" s="1">
        <f>IFERROR(M874/M875, M874)</f>
        <v>0</v>
      </c>
      <c r="N873" s="1">
        <f>IFERROR(N874/N875, N874)</f>
        <v>0</v>
      </c>
      <c r="O873" s="1">
        <f>IFERROR(O874/O875, O874)</f>
        <v>0</v>
      </c>
      <c r="P873" s="1">
        <f>IFERROR(P874/P875, P874)</f>
        <v>0</v>
      </c>
      <c r="Q873" s="1">
        <f>IFERROR(Q874/Q875, Q874)</f>
        <v>0</v>
      </c>
    </row>
    <row r="874" spans="2:17" outlineLevel="2">
      <c r="C874" t="s">
        <v>10</v>
      </c>
      <c r="D874">
        <f>COUNTIF(D876:D882, "1")</f>
        <v>0</v>
      </c>
      <c r="E874">
        <f>COUNTIF(E876:E882, "1")</f>
        <v>0</v>
      </c>
      <c r="F874">
        <f>COUNTIF(F876:F882, "1")</f>
        <v>0</v>
      </c>
      <c r="G874">
        <f>COUNTIF(G876:G882, "1")</f>
        <v>0</v>
      </c>
      <c r="H874">
        <f>COUNTIF(H876:H882, "1")</f>
        <v>0</v>
      </c>
      <c r="I874">
        <f>COUNTIF(I876:I882, "1")</f>
        <v>0</v>
      </c>
      <c r="J874">
        <f>COUNTIF(J876:J882, "1")</f>
        <v>0</v>
      </c>
      <c r="K874">
        <f>COUNTIF(K876:K882, "1")</f>
        <v>0</v>
      </c>
      <c r="L874">
        <f>COUNTIF(L876:L882, "1")</f>
        <v>0</v>
      </c>
      <c r="M874">
        <f>COUNTIF(M876:M882, "1")</f>
        <v>0</v>
      </c>
      <c r="N874">
        <f>COUNTIF(N876:N882, "1")</f>
        <v>0</v>
      </c>
      <c r="O874">
        <f>COUNTIF(O876:O882, "1")</f>
        <v>0</v>
      </c>
      <c r="P874">
        <f>COUNTIF(P876:P882, "1")</f>
        <v>0</v>
      </c>
      <c r="Q874">
        <f>COUNTIF(Q876:Q882, "1")</f>
        <v>0</v>
      </c>
    </row>
    <row r="875" spans="2:17" outlineLevel="2">
      <c r="C875" t="s">
        <v>12</v>
      </c>
      <c r="D875">
        <f>COUNTIF(D876:D882, "0")</f>
        <v>0</v>
      </c>
      <c r="E875">
        <f>COUNTIF(E876:E882, "0")</f>
        <v>0</v>
      </c>
      <c r="F875">
        <f>COUNTIF(F876:F882, "0")</f>
        <v>0</v>
      </c>
      <c r="G875">
        <f>COUNTIF(G876:G882, "0")</f>
        <v>0</v>
      </c>
      <c r="H875">
        <f>COUNTIF(H876:H882, "0")</f>
        <v>0</v>
      </c>
      <c r="I875">
        <f>COUNTIF(I876:I882, "0")</f>
        <v>0</v>
      </c>
      <c r="J875">
        <f>COUNTIF(J876:J882, "0")</f>
        <v>0</v>
      </c>
      <c r="K875">
        <f>COUNTIF(K876:K882, "0")</f>
        <v>0</v>
      </c>
      <c r="L875">
        <f>COUNTIF(L876:L882, "0")</f>
        <v>0</v>
      </c>
      <c r="M875">
        <f>COUNTIF(M876:M882, "0")</f>
        <v>0</v>
      </c>
      <c r="N875">
        <f>COUNTIF(N876:N882, "0")</f>
        <v>0</v>
      </c>
      <c r="O875">
        <f>COUNTIF(O876:O882, "0")</f>
        <v>0</v>
      </c>
      <c r="P875">
        <f>COUNTIF(P876:P882, "0")</f>
        <v>0</v>
      </c>
      <c r="Q875">
        <f>COUNTIF(Q876:Q882, "0")</f>
        <v>0</v>
      </c>
    </row>
    <row r="876" spans="2:17" outlineLevel="2">
      <c r="B876" t="s">
        <v>44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2:17" outlineLevel="2">
      <c r="B877" t="s">
        <v>44</v>
      </c>
      <c r="C877" t="s">
        <v>19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2:17" outlineLevel="2">
      <c r="B878" t="s">
        <v>44</v>
      </c>
      <c r="C878" t="s">
        <v>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2:17" outlineLevel="2">
      <c r="B879" t="s">
        <v>44</v>
      </c>
      <c r="C879" t="s">
        <v>20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</row>
    <row r="880" spans="2:17" outlineLevel="2">
      <c r="B880" t="s">
        <v>44</v>
      </c>
      <c r="C880" t="s">
        <v>20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</row>
    <row r="881" spans="2:17" outlineLevel="2">
      <c r="B881" t="s">
        <v>44</v>
      </c>
      <c r="C881" t="s">
        <v>18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2:17" outlineLevel="2">
      <c r="B882" t="s">
        <v>44</v>
      </c>
      <c r="C882" t="s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2:17" s="3" customFormat="1">
      <c r="B883" s="3" t="s">
        <v>107</v>
      </c>
      <c r="C883" s="3" t="s">
        <v>8</v>
      </c>
      <c r="D883" s="3">
        <f>IFERROR(AVERAGE(D886), 0)</f>
        <v>0</v>
      </c>
      <c r="E883" s="3">
        <f>IFERROR(AVERAGE(E886), 0)</f>
        <v>0</v>
      </c>
      <c r="F883" s="3">
        <f>IFERROR(AVERAGE(F886), 0)</f>
        <v>0</v>
      </c>
      <c r="G883" s="3">
        <f>IFERROR(AVERAGE(G886), 0)</f>
        <v>0</v>
      </c>
      <c r="H883" s="3">
        <f>IFERROR(AVERAGE(H886), 0)</f>
        <v>0</v>
      </c>
      <c r="I883" s="3">
        <f>IFERROR(AVERAGE(I886), 0)</f>
        <v>0</v>
      </c>
      <c r="J883" s="3">
        <f>IFERROR(AVERAGE(J886), 0)</f>
        <v>0</v>
      </c>
      <c r="K883" s="3">
        <f>IFERROR(AVERAGE(K886), 0)</f>
        <v>0</v>
      </c>
      <c r="L883" s="3">
        <f>IFERROR(AVERAGE(L886), 0)</f>
        <v>0</v>
      </c>
      <c r="M883" s="3">
        <f>IFERROR(AVERAGE(M886), 0)</f>
        <v>0</v>
      </c>
      <c r="N883" s="3">
        <f>IFERROR(AVERAGE(N886), 0)</f>
        <v>0</v>
      </c>
      <c r="O883" s="3">
        <f>IFERROR(AVERAGE(O886), 0)</f>
        <v>0</v>
      </c>
      <c r="P883" s="3">
        <f>IFERROR(AVERAGE(P886), 0)</f>
        <v>0</v>
      </c>
      <c r="Q883" s="3">
        <f>IFERROR(AVERAGE(Q886), 0)</f>
        <v>0</v>
      </c>
    </row>
    <row r="884" spans="2:17" outlineLevel="2">
      <c r="B884" s="4" t="s">
        <v>9</v>
      </c>
      <c r="D884">
        <f>E887</f>
        <v>0</v>
      </c>
      <c r="E884">
        <f>F887</f>
        <v>0</v>
      </c>
      <c r="F884">
        <f>G887</f>
        <v>0</v>
      </c>
      <c r="G884">
        <f>H887</f>
        <v>0</v>
      </c>
      <c r="H884">
        <f>I887</f>
        <v>0</v>
      </c>
      <c r="I884">
        <f>J887</f>
        <v>0</v>
      </c>
      <c r="J884">
        <f>K887</f>
        <v>0</v>
      </c>
      <c r="K884">
        <f>L887</f>
        <v>0</v>
      </c>
      <c r="L884">
        <f>M887</f>
        <v>0</v>
      </c>
      <c r="M884">
        <f>N887</f>
        <v>0</v>
      </c>
      <c r="N884">
        <f>O887</f>
        <v>0</v>
      </c>
      <c r="O884">
        <f>P887</f>
        <v>0</v>
      </c>
      <c r="P884">
        <f>Q887</f>
        <v>0</v>
      </c>
      <c r="Q884">
        <f>R887</f>
        <v>0</v>
      </c>
    </row>
    <row r="885" spans="2:17" outlineLevel="2">
      <c r="B885" s="4" t="s">
        <v>10</v>
      </c>
      <c r="D885">
        <f>E888</f>
        <v>0</v>
      </c>
      <c r="E885">
        <f>F888</f>
        <v>0</v>
      </c>
      <c r="F885">
        <f>G888</f>
        <v>0</v>
      </c>
      <c r="G885">
        <f>H888</f>
        <v>0</v>
      </c>
      <c r="H885">
        <f>I888</f>
        <v>0</v>
      </c>
      <c r="I885">
        <f>J888</f>
        <v>0</v>
      </c>
      <c r="J885">
        <f>K888</f>
        <v>0</v>
      </c>
      <c r="K885">
        <f>L888</f>
        <v>0</v>
      </c>
      <c r="L885">
        <f>M888</f>
        <v>0</v>
      </c>
      <c r="M885">
        <f>N888</f>
        <v>0</v>
      </c>
      <c r="N885">
        <f>O888</f>
        <v>0</v>
      </c>
      <c r="O885">
        <f>P888</f>
        <v>0</v>
      </c>
      <c r="P885">
        <f>Q888</f>
        <v>0</v>
      </c>
      <c r="Q885">
        <f>R888</f>
        <v>0</v>
      </c>
    </row>
    <row r="886" spans="2:17" s="5" customFormat="1" outlineLevel="1">
      <c r="C886" s="5" t="s">
        <v>43</v>
      </c>
      <c r="D886" s="1">
        <f>IFERROR(D887/D888, D887)</f>
        <v>0</v>
      </c>
      <c r="E886" s="1">
        <f>IFERROR(E887/E888, E887)</f>
        <v>0</v>
      </c>
      <c r="F886" s="1">
        <f>IFERROR(F887/F888, F887)</f>
        <v>0</v>
      </c>
      <c r="G886" s="1">
        <f>IFERROR(G887/G888, G887)</f>
        <v>0</v>
      </c>
      <c r="H886" s="1">
        <f>IFERROR(H887/H888, H887)</f>
        <v>0</v>
      </c>
      <c r="I886" s="1">
        <f>IFERROR(I887/I888, I887)</f>
        <v>0</v>
      </c>
      <c r="J886" s="1">
        <f>IFERROR(J887/J888, J887)</f>
        <v>0</v>
      </c>
      <c r="K886" s="1">
        <f>IFERROR(K887/K888, K887)</f>
        <v>0</v>
      </c>
      <c r="L886" s="1">
        <f>IFERROR(L887/L888, L887)</f>
        <v>0</v>
      </c>
      <c r="M886" s="1">
        <f>IFERROR(M887/M888, M887)</f>
        <v>0</v>
      </c>
      <c r="N886" s="1">
        <f>IFERROR(N887/N888, N887)</f>
        <v>0</v>
      </c>
      <c r="O886" s="1">
        <f>IFERROR(O887/O888, O887)</f>
        <v>0</v>
      </c>
      <c r="P886" s="1">
        <f>IFERROR(P887/P888, P887)</f>
        <v>0</v>
      </c>
      <c r="Q886" s="1">
        <f>IFERROR(Q887/Q888, Q887)</f>
        <v>0</v>
      </c>
    </row>
    <row r="887" spans="2:17" outlineLevel="2">
      <c r="C887" t="s">
        <v>10</v>
      </c>
      <c r="D887">
        <f>COUNTIF(D889:D889, "1")</f>
        <v>0</v>
      </c>
      <c r="E887">
        <f>COUNTIF(E889:E889, "1")</f>
        <v>0</v>
      </c>
      <c r="F887">
        <f>COUNTIF(F889:F889, "1")</f>
        <v>0</v>
      </c>
      <c r="G887">
        <f>COUNTIF(G889:G889, "1")</f>
        <v>0</v>
      </c>
      <c r="H887">
        <f>COUNTIF(H889:H889, "1")</f>
        <v>0</v>
      </c>
      <c r="I887">
        <f>COUNTIF(I889:I889, "1")</f>
        <v>0</v>
      </c>
      <c r="J887">
        <f>COUNTIF(J889:J889, "1")</f>
        <v>0</v>
      </c>
      <c r="K887">
        <f>COUNTIF(K889:K889, "1")</f>
        <v>0</v>
      </c>
      <c r="L887">
        <f>COUNTIF(L889:L889, "1")</f>
        <v>0</v>
      </c>
      <c r="M887">
        <f>COUNTIF(M889:M889, "1")</f>
        <v>0</v>
      </c>
      <c r="N887">
        <f>COUNTIF(N889:N889, "1")</f>
        <v>0</v>
      </c>
      <c r="O887">
        <f>COUNTIF(O889:O889, "1")</f>
        <v>0</v>
      </c>
      <c r="P887">
        <f>COUNTIF(P889:P889, "1")</f>
        <v>0</v>
      </c>
      <c r="Q887">
        <f>COUNTIF(Q889:Q889, "1")</f>
        <v>0</v>
      </c>
    </row>
    <row r="888" spans="2:17" outlineLevel="2">
      <c r="C888" t="s">
        <v>12</v>
      </c>
      <c r="D888">
        <f>COUNTIF(D889:D889, "0")</f>
        <v>0</v>
      </c>
      <c r="E888">
        <f>COUNTIF(E889:E889, "0")</f>
        <v>0</v>
      </c>
      <c r="F888">
        <f>COUNTIF(F889:F889, "0")</f>
        <v>0</v>
      </c>
      <c r="G888">
        <f>COUNTIF(G889:G889, "0")</f>
        <v>0</v>
      </c>
      <c r="H888">
        <f>COUNTIF(H889:H889, "0")</f>
        <v>0</v>
      </c>
      <c r="I888">
        <f>COUNTIF(I889:I889, "0")</f>
        <v>0</v>
      </c>
      <c r="J888">
        <f>COUNTIF(J889:J889, "0")</f>
        <v>0</v>
      </c>
      <c r="K888">
        <f>COUNTIF(K889:K889, "0")</f>
        <v>0</v>
      </c>
      <c r="L888">
        <f>COUNTIF(L889:L889, "0")</f>
        <v>0</v>
      </c>
      <c r="M888">
        <f>COUNTIF(M889:M889, "0")</f>
        <v>0</v>
      </c>
      <c r="N888">
        <f>COUNTIF(N889:N889, "0")</f>
        <v>0</v>
      </c>
      <c r="O888">
        <f>COUNTIF(O889:O889, "0")</f>
        <v>0</v>
      </c>
      <c r="P888">
        <f>COUNTIF(P889:P889, "0")</f>
        <v>0</v>
      </c>
      <c r="Q888">
        <f>COUNTIF(Q889:Q889, "0")</f>
        <v>0</v>
      </c>
    </row>
    <row r="889" spans="2:17" outlineLevel="2">
      <c r="B889" t="s">
        <v>44</v>
      </c>
      <c r="C889" t="s">
        <v>22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 s="3" customFormat="1">
      <c r="B890" s="3" t="s">
        <v>108</v>
      </c>
      <c r="C890" s="3" t="s">
        <v>8</v>
      </c>
      <c r="D890" s="3">
        <f>IFERROR(AVERAGE(D893,D897,D901), 0)</f>
        <v>0</v>
      </c>
      <c r="E890" s="3">
        <f>IFERROR(AVERAGE(E893,E897,E901), 0)</f>
        <v>0</v>
      </c>
      <c r="F890" s="3">
        <f>IFERROR(AVERAGE(F893,F897,F901), 0)</f>
        <v>0</v>
      </c>
      <c r="G890" s="3">
        <f>IFERROR(AVERAGE(G893,G897,G901), 0)</f>
        <v>0</v>
      </c>
      <c r="H890" s="3">
        <f>IFERROR(AVERAGE(H893,H897,H901), 0)</f>
        <v>0</v>
      </c>
      <c r="I890" s="3">
        <f>IFERROR(AVERAGE(I893,I897,I901), 0)</f>
        <v>0</v>
      </c>
      <c r="J890" s="3">
        <f>IFERROR(AVERAGE(J893,J897,J901), 0)</f>
        <v>0</v>
      </c>
      <c r="K890" s="3">
        <f>IFERROR(AVERAGE(K893,K897,K901), 0)</f>
        <v>0</v>
      </c>
      <c r="L890" s="3">
        <f>IFERROR(AVERAGE(L893,L897,L901), 0)</f>
        <v>0</v>
      </c>
      <c r="M890" s="3">
        <f>IFERROR(AVERAGE(M893,M897,M901), 0)</f>
        <v>0</v>
      </c>
      <c r="N890" s="3">
        <f>IFERROR(AVERAGE(N893,N897,N901), 0)</f>
        <v>0</v>
      </c>
      <c r="O890" s="3">
        <f>IFERROR(AVERAGE(O893,O897,O901), 0)</f>
        <v>0</v>
      </c>
      <c r="P890" s="3">
        <f>IFERROR(AVERAGE(P893,P897,P901), 0)</f>
        <v>0</v>
      </c>
      <c r="Q890" s="3">
        <f>IFERROR(AVERAGE(Q893,Q897,Q901), 0)</f>
        <v>0</v>
      </c>
    </row>
    <row r="891" spans="2:17" outlineLevel="2">
      <c r="B891" s="4" t="s">
        <v>9</v>
      </c>
      <c r="D891">
        <f>E894+E898+E902</f>
        <v>0</v>
      </c>
      <c r="E891">
        <f>F894+F898+F902</f>
        <v>0</v>
      </c>
      <c r="F891">
        <f>G894+G898+G902</f>
        <v>0</v>
      </c>
      <c r="G891">
        <f>H894+H898+H902</f>
        <v>0</v>
      </c>
      <c r="H891">
        <f>I894+I898+I902</f>
        <v>0</v>
      </c>
      <c r="I891">
        <f>J894+J898+J902</f>
        <v>0</v>
      </c>
      <c r="J891">
        <f>K894+K898+K902</f>
        <v>0</v>
      </c>
      <c r="K891">
        <f>L894+L898+L902</f>
        <v>0</v>
      </c>
      <c r="L891">
        <f>M894+M898+M902</f>
        <v>0</v>
      </c>
      <c r="M891">
        <f>N894+N898+N902</f>
        <v>0</v>
      </c>
      <c r="N891">
        <f>O894+O898+O902</f>
        <v>0</v>
      </c>
      <c r="O891">
        <f>P894+P898+P902</f>
        <v>0</v>
      </c>
      <c r="P891">
        <f>Q894+Q898+Q902</f>
        <v>0</v>
      </c>
      <c r="Q891">
        <f>R894+R898+R902</f>
        <v>0</v>
      </c>
    </row>
    <row r="892" spans="2:17" outlineLevel="2">
      <c r="B892" s="4" t="s">
        <v>10</v>
      </c>
      <c r="D892">
        <f>E895+E899+E903</f>
        <v>0</v>
      </c>
      <c r="E892">
        <f>F895+F899+F903</f>
        <v>0</v>
      </c>
      <c r="F892">
        <f>G895+G899+G903</f>
        <v>0</v>
      </c>
      <c r="G892">
        <f>H895+H899+H903</f>
        <v>0</v>
      </c>
      <c r="H892">
        <f>I895+I899+I903</f>
        <v>0</v>
      </c>
      <c r="I892">
        <f>J895+J899+J903</f>
        <v>0</v>
      </c>
      <c r="J892">
        <f>K895+K899+K903</f>
        <v>0</v>
      </c>
      <c r="K892">
        <f>L895+L899+L903</f>
        <v>0</v>
      </c>
      <c r="L892">
        <f>M895+M899+M903</f>
        <v>0</v>
      </c>
      <c r="M892">
        <f>N895+N899+N903</f>
        <v>0</v>
      </c>
      <c r="N892">
        <f>O895+O899+O903</f>
        <v>0</v>
      </c>
      <c r="O892">
        <f>P895+P899+P903</f>
        <v>0</v>
      </c>
      <c r="P892">
        <f>Q895+Q899+Q903</f>
        <v>0</v>
      </c>
      <c r="Q892">
        <f>R895+R899+R903</f>
        <v>0</v>
      </c>
    </row>
    <row r="893" spans="2:17" s="5" customFormat="1" outlineLevel="1">
      <c r="C893" s="5" t="s">
        <v>109</v>
      </c>
      <c r="D893" s="1">
        <f>IFERROR(D894/D895, D894)</f>
        <v>0</v>
      </c>
      <c r="E893" s="1">
        <f>IFERROR(E894/E895, E894)</f>
        <v>0</v>
      </c>
      <c r="F893" s="1">
        <f>IFERROR(F894/F895, F894)</f>
        <v>0</v>
      </c>
      <c r="G893" s="1">
        <f>IFERROR(G894/G895, G894)</f>
        <v>0</v>
      </c>
      <c r="H893" s="1">
        <f>IFERROR(H894/H895, H894)</f>
        <v>0</v>
      </c>
      <c r="I893" s="1">
        <f>IFERROR(I894/I895, I894)</f>
        <v>0</v>
      </c>
      <c r="J893" s="1">
        <f>IFERROR(J894/J895, J894)</f>
        <v>0</v>
      </c>
      <c r="K893" s="1">
        <f>IFERROR(K894/K895, K894)</f>
        <v>0</v>
      </c>
      <c r="L893" s="1">
        <f>IFERROR(L894/L895, L894)</f>
        <v>0</v>
      </c>
      <c r="M893" s="1">
        <f>IFERROR(M894/M895, M894)</f>
        <v>0</v>
      </c>
      <c r="N893" s="1">
        <f>IFERROR(N894/N895, N894)</f>
        <v>0</v>
      </c>
      <c r="O893" s="1">
        <f>IFERROR(O894/O895, O894)</f>
        <v>0</v>
      </c>
      <c r="P893" s="1">
        <f>IFERROR(P894/P895, P894)</f>
        <v>0</v>
      </c>
      <c r="Q893" s="1">
        <f>IFERROR(Q894/Q895, Q894)</f>
        <v>0</v>
      </c>
    </row>
    <row r="894" spans="2:17" outlineLevel="2">
      <c r="C894" t="s">
        <v>10</v>
      </c>
      <c r="D894">
        <f>COUNTIF(D896:D896, "1")</f>
        <v>0</v>
      </c>
      <c r="E894">
        <f>COUNTIF(E896:E896, "1")</f>
        <v>0</v>
      </c>
      <c r="F894">
        <f>COUNTIF(F896:F896, "1")</f>
        <v>0</v>
      </c>
      <c r="G894">
        <f>COUNTIF(G896:G896, "1")</f>
        <v>0</v>
      </c>
      <c r="H894">
        <f>COUNTIF(H896:H896, "1")</f>
        <v>0</v>
      </c>
      <c r="I894">
        <f>COUNTIF(I896:I896, "1")</f>
        <v>0</v>
      </c>
      <c r="J894">
        <f>COUNTIF(J896:J896, "1")</f>
        <v>0</v>
      </c>
      <c r="K894">
        <f>COUNTIF(K896:K896, "1")</f>
        <v>0</v>
      </c>
      <c r="L894">
        <f>COUNTIF(L896:L896, "1")</f>
        <v>0</v>
      </c>
      <c r="M894">
        <f>COUNTIF(M896:M896, "1")</f>
        <v>0</v>
      </c>
      <c r="N894">
        <f>COUNTIF(N896:N896, "1")</f>
        <v>0</v>
      </c>
      <c r="O894">
        <f>COUNTIF(O896:O896, "1")</f>
        <v>0</v>
      </c>
      <c r="P894">
        <f>COUNTIF(P896:P896, "1")</f>
        <v>0</v>
      </c>
      <c r="Q894">
        <f>COUNTIF(Q896:Q896, "1")</f>
        <v>0</v>
      </c>
    </row>
    <row r="895" spans="2:17" outlineLevel="2">
      <c r="C895" t="s">
        <v>12</v>
      </c>
      <c r="D895">
        <f>COUNTIF(D896:D896, "0")</f>
        <v>0</v>
      </c>
      <c r="E895">
        <f>COUNTIF(E896:E896, "0")</f>
        <v>0</v>
      </c>
      <c r="F895">
        <f>COUNTIF(F896:F896, "0")</f>
        <v>0</v>
      </c>
      <c r="G895">
        <f>COUNTIF(G896:G896, "0")</f>
        <v>0</v>
      </c>
      <c r="H895">
        <f>COUNTIF(H896:H896, "0")</f>
        <v>0</v>
      </c>
      <c r="I895">
        <f>COUNTIF(I896:I896, "0")</f>
        <v>0</v>
      </c>
      <c r="J895">
        <f>COUNTIF(J896:J896, "0")</f>
        <v>0</v>
      </c>
      <c r="K895">
        <f>COUNTIF(K896:K896, "0")</f>
        <v>0</v>
      </c>
      <c r="L895">
        <f>COUNTIF(L896:L896, "0")</f>
        <v>0</v>
      </c>
      <c r="M895">
        <f>COUNTIF(M896:M896, "0")</f>
        <v>0</v>
      </c>
      <c r="N895">
        <f>COUNTIF(N896:N896, "0")</f>
        <v>0</v>
      </c>
      <c r="O895">
        <f>COUNTIF(O896:O896, "0")</f>
        <v>0</v>
      </c>
      <c r="P895">
        <f>COUNTIF(P896:P896, "0")</f>
        <v>0</v>
      </c>
      <c r="Q895">
        <f>COUNTIF(Q896:Q896, "0")</f>
        <v>0</v>
      </c>
    </row>
    <row r="896" spans="2:17" outlineLevel="2">
      <c r="B896" t="s">
        <v>110</v>
      </c>
      <c r="C896" t="s">
        <v>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 s="5" customFormat="1" outlineLevel="1">
      <c r="C897" s="5" t="s">
        <v>47</v>
      </c>
      <c r="D897" s="1">
        <f>IFERROR(D898/D899, D898)</f>
        <v>0</v>
      </c>
      <c r="E897" s="1">
        <f>IFERROR(E898/E899, E898)</f>
        <v>0</v>
      </c>
      <c r="F897" s="1">
        <f>IFERROR(F898/F899, F898)</f>
        <v>0</v>
      </c>
      <c r="G897" s="1">
        <f>IFERROR(G898/G899, G898)</f>
        <v>0</v>
      </c>
      <c r="H897" s="1">
        <f>IFERROR(H898/H899, H898)</f>
        <v>0</v>
      </c>
      <c r="I897" s="1">
        <f>IFERROR(I898/I899, I898)</f>
        <v>0</v>
      </c>
      <c r="J897" s="1">
        <f>IFERROR(J898/J899, J898)</f>
        <v>0</v>
      </c>
      <c r="K897" s="1">
        <f>IFERROR(K898/K899, K898)</f>
        <v>0</v>
      </c>
      <c r="L897" s="1">
        <f>IFERROR(L898/L899, L898)</f>
        <v>0</v>
      </c>
      <c r="M897" s="1">
        <f>IFERROR(M898/M899, M898)</f>
        <v>0</v>
      </c>
      <c r="N897" s="1">
        <f>IFERROR(N898/N899, N898)</f>
        <v>0</v>
      </c>
      <c r="O897" s="1">
        <f>IFERROR(O898/O899, O898)</f>
        <v>0</v>
      </c>
      <c r="P897" s="1">
        <f>IFERROR(P898/P899, P898)</f>
        <v>0</v>
      </c>
      <c r="Q897" s="1">
        <f>IFERROR(Q898/Q899, Q898)</f>
        <v>0</v>
      </c>
    </row>
    <row r="898" spans="2:17" outlineLevel="2">
      <c r="C898" t="s">
        <v>10</v>
      </c>
      <c r="D898">
        <f>COUNTIF(D900:D900, "1")</f>
        <v>0</v>
      </c>
      <c r="E898">
        <f>COUNTIF(E900:E900, "1")</f>
        <v>0</v>
      </c>
      <c r="F898">
        <f>COUNTIF(F900:F900, "1")</f>
        <v>0</v>
      </c>
      <c r="G898">
        <f>COUNTIF(G900:G900, "1")</f>
        <v>0</v>
      </c>
      <c r="H898">
        <f>COUNTIF(H900:H900, "1")</f>
        <v>0</v>
      </c>
      <c r="I898">
        <f>COUNTIF(I900:I900, "1")</f>
        <v>0</v>
      </c>
      <c r="J898">
        <f>COUNTIF(J900:J900, "1")</f>
        <v>0</v>
      </c>
      <c r="K898">
        <f>COUNTIF(K900:K900, "1")</f>
        <v>0</v>
      </c>
      <c r="L898">
        <f>COUNTIF(L900:L900, "1")</f>
        <v>0</v>
      </c>
      <c r="M898">
        <f>COUNTIF(M900:M900, "1")</f>
        <v>0</v>
      </c>
      <c r="N898">
        <f>COUNTIF(N900:N900, "1")</f>
        <v>0</v>
      </c>
      <c r="O898">
        <f>COUNTIF(O900:O900, "1")</f>
        <v>0</v>
      </c>
      <c r="P898">
        <f>COUNTIF(P900:P900, "1")</f>
        <v>0</v>
      </c>
      <c r="Q898">
        <f>COUNTIF(Q900:Q900, "1")</f>
        <v>0</v>
      </c>
    </row>
    <row r="899" spans="2:17" outlineLevel="2">
      <c r="C899" t="s">
        <v>12</v>
      </c>
      <c r="D899">
        <f>COUNTIF(D900:D900, "0")</f>
        <v>0</v>
      </c>
      <c r="E899">
        <f>COUNTIF(E900:E900, "0")</f>
        <v>0</v>
      </c>
      <c r="F899">
        <f>COUNTIF(F900:F900, "0")</f>
        <v>0</v>
      </c>
      <c r="G899">
        <f>COUNTIF(G900:G900, "0")</f>
        <v>0</v>
      </c>
      <c r="H899">
        <f>COUNTIF(H900:H900, "0")</f>
        <v>0</v>
      </c>
      <c r="I899">
        <f>COUNTIF(I900:I900, "0")</f>
        <v>0</v>
      </c>
      <c r="J899">
        <f>COUNTIF(J900:J900, "0")</f>
        <v>0</v>
      </c>
      <c r="K899">
        <f>COUNTIF(K900:K900, "0")</f>
        <v>0</v>
      </c>
      <c r="L899">
        <f>COUNTIF(L900:L900, "0")</f>
        <v>0</v>
      </c>
      <c r="M899">
        <f>COUNTIF(M900:M900, "0")</f>
        <v>0</v>
      </c>
      <c r="N899">
        <f>COUNTIF(N900:N900, "0")</f>
        <v>0</v>
      </c>
      <c r="O899">
        <f>COUNTIF(O900:O900, "0")</f>
        <v>0</v>
      </c>
      <c r="P899">
        <f>COUNTIF(P900:P900, "0")</f>
        <v>0</v>
      </c>
      <c r="Q899">
        <f>COUNTIF(Q900:Q900, "0")</f>
        <v>0</v>
      </c>
    </row>
    <row r="900" spans="2:17" outlineLevel="2">
      <c r="B900" t="s">
        <v>48</v>
      </c>
      <c r="C900" t="s">
        <v>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2:17" s="5" customFormat="1" outlineLevel="1">
      <c r="C901" s="5" t="s">
        <v>40</v>
      </c>
      <c r="D901" s="1">
        <f>IFERROR(D902/D903, D902)</f>
        <v>0</v>
      </c>
      <c r="E901" s="1">
        <f>IFERROR(E902/E903, E902)</f>
        <v>0</v>
      </c>
      <c r="F901" s="1">
        <f>IFERROR(F902/F903, F902)</f>
        <v>0</v>
      </c>
      <c r="G901" s="1">
        <f>IFERROR(G902/G903, G902)</f>
        <v>0</v>
      </c>
      <c r="H901" s="1">
        <f>IFERROR(H902/H903, H902)</f>
        <v>0</v>
      </c>
      <c r="I901" s="1">
        <f>IFERROR(I902/I903, I902)</f>
        <v>0</v>
      </c>
      <c r="J901" s="1">
        <f>IFERROR(J902/J903, J902)</f>
        <v>0</v>
      </c>
      <c r="K901" s="1">
        <f>IFERROR(K902/K903, K902)</f>
        <v>0</v>
      </c>
      <c r="L901" s="1">
        <f>IFERROR(L902/L903, L902)</f>
        <v>0</v>
      </c>
      <c r="M901" s="1">
        <f>IFERROR(M902/M903, M902)</f>
        <v>0</v>
      </c>
      <c r="N901" s="1">
        <f>IFERROR(N902/N903, N902)</f>
        <v>0</v>
      </c>
      <c r="O901" s="1">
        <f>IFERROR(O902/O903, O902)</f>
        <v>0</v>
      </c>
      <c r="P901" s="1">
        <f>IFERROR(P902/P903, P902)</f>
        <v>0</v>
      </c>
      <c r="Q901" s="1">
        <f>IFERROR(Q902/Q903, Q902)</f>
        <v>0</v>
      </c>
    </row>
    <row r="902" spans="2:17" outlineLevel="2">
      <c r="C902" t="s">
        <v>10</v>
      </c>
      <c r="D902">
        <f>COUNTIF(D904:D904, "1")</f>
        <v>0</v>
      </c>
      <c r="E902">
        <f>COUNTIF(E904:E904, "1")</f>
        <v>0</v>
      </c>
      <c r="F902">
        <f>COUNTIF(F904:F904, "1")</f>
        <v>0</v>
      </c>
      <c r="G902">
        <f>COUNTIF(G904:G904, "1")</f>
        <v>0</v>
      </c>
      <c r="H902">
        <f>COUNTIF(H904:H904, "1")</f>
        <v>0</v>
      </c>
      <c r="I902">
        <f>COUNTIF(I904:I904, "1")</f>
        <v>0</v>
      </c>
      <c r="J902">
        <f>COUNTIF(J904:J904, "1")</f>
        <v>0</v>
      </c>
      <c r="K902">
        <f>COUNTIF(K904:K904, "1")</f>
        <v>0</v>
      </c>
      <c r="L902">
        <f>COUNTIF(L904:L904, "1")</f>
        <v>0</v>
      </c>
      <c r="M902">
        <f>COUNTIF(M904:M904, "1")</f>
        <v>0</v>
      </c>
      <c r="N902">
        <f>COUNTIF(N904:N904, "1")</f>
        <v>0</v>
      </c>
      <c r="O902">
        <f>COUNTIF(O904:O904, "1")</f>
        <v>0</v>
      </c>
      <c r="P902">
        <f>COUNTIF(P904:P904, "1")</f>
        <v>0</v>
      </c>
      <c r="Q902">
        <f>COUNTIF(Q904:Q904, "1")</f>
        <v>0</v>
      </c>
    </row>
    <row r="903" spans="2:17" outlineLevel="2">
      <c r="C903" t="s">
        <v>12</v>
      </c>
      <c r="D903">
        <f>COUNTIF(D904:D904, "0")</f>
        <v>0</v>
      </c>
      <c r="E903">
        <f>COUNTIF(E904:E904, "0")</f>
        <v>0</v>
      </c>
      <c r="F903">
        <f>COUNTIF(F904:F904, "0")</f>
        <v>0</v>
      </c>
      <c r="G903">
        <f>COUNTIF(G904:G904, "0")</f>
        <v>0</v>
      </c>
      <c r="H903">
        <f>COUNTIF(H904:H904, "0")</f>
        <v>0</v>
      </c>
      <c r="I903">
        <f>COUNTIF(I904:I904, "0")</f>
        <v>0</v>
      </c>
      <c r="J903">
        <f>COUNTIF(J904:J904, "0")</f>
        <v>0</v>
      </c>
      <c r="K903">
        <f>COUNTIF(K904:K904, "0")</f>
        <v>0</v>
      </c>
      <c r="L903">
        <f>COUNTIF(L904:L904, "0")</f>
        <v>0</v>
      </c>
      <c r="M903">
        <f>COUNTIF(M904:M904, "0")</f>
        <v>0</v>
      </c>
      <c r="N903">
        <f>COUNTIF(N904:N904, "0")</f>
        <v>0</v>
      </c>
      <c r="O903">
        <f>COUNTIF(O904:O904, "0")</f>
        <v>0</v>
      </c>
      <c r="P903">
        <f>COUNTIF(P904:P904, "0")</f>
        <v>0</v>
      </c>
      <c r="Q903">
        <f>COUNTIF(Q904:Q904, "0")</f>
        <v>0</v>
      </c>
    </row>
    <row r="904" spans="2:17" outlineLevel="2">
      <c r="B904" t="s">
        <v>41</v>
      </c>
      <c r="C904" t="s">
        <v>17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</row>
    <row r="905" spans="2:17" s="3" customFormat="1">
      <c r="B905" s="3" t="s">
        <v>111</v>
      </c>
      <c r="C905" s="3" t="s">
        <v>8</v>
      </c>
      <c r="D905" s="3">
        <f>IFERROR(AVERAGE(D908,D929), 0)</f>
        <v>0</v>
      </c>
      <c r="E905" s="3">
        <f>IFERROR(AVERAGE(E908,E929), 0)</f>
        <v>0</v>
      </c>
      <c r="F905" s="3">
        <f>IFERROR(AVERAGE(F908,F929), 0)</f>
        <v>0</v>
      </c>
      <c r="G905" s="3">
        <f>IFERROR(AVERAGE(G908,G929), 0)</f>
        <v>0</v>
      </c>
      <c r="H905" s="3">
        <f>IFERROR(AVERAGE(H908,H929), 0)</f>
        <v>0</v>
      </c>
      <c r="I905" s="3">
        <f>IFERROR(AVERAGE(I908,I929), 0)</f>
        <v>0</v>
      </c>
      <c r="J905" s="3">
        <f>IFERROR(AVERAGE(J908,J929), 0)</f>
        <v>0</v>
      </c>
      <c r="K905" s="3">
        <f>IFERROR(AVERAGE(K908,K929), 0)</f>
        <v>0</v>
      </c>
      <c r="L905" s="3">
        <f>IFERROR(AVERAGE(L908,L929), 0)</f>
        <v>0</v>
      </c>
      <c r="M905" s="3">
        <f>IFERROR(AVERAGE(M908,M929), 0)</f>
        <v>0</v>
      </c>
      <c r="N905" s="3">
        <f>IFERROR(AVERAGE(N908,N929), 0)</f>
        <v>0</v>
      </c>
      <c r="O905" s="3">
        <f>IFERROR(AVERAGE(O908,O929), 0)</f>
        <v>0</v>
      </c>
      <c r="P905" s="3">
        <f>IFERROR(AVERAGE(P908,P929), 0)</f>
        <v>0</v>
      </c>
      <c r="Q905" s="3">
        <f>IFERROR(AVERAGE(Q908,Q929), 0)</f>
        <v>0</v>
      </c>
    </row>
    <row r="906" spans="2:17" outlineLevel="2">
      <c r="B906" s="4" t="s">
        <v>9</v>
      </c>
      <c r="D906">
        <f>E909+E930</f>
        <v>0</v>
      </c>
      <c r="E906">
        <f>F909+F930</f>
        <v>0</v>
      </c>
      <c r="F906">
        <f>G909+G930</f>
        <v>0</v>
      </c>
      <c r="G906">
        <f>H909+H930</f>
        <v>0</v>
      </c>
      <c r="H906">
        <f>I909+I930</f>
        <v>0</v>
      </c>
      <c r="I906">
        <f>J909+J930</f>
        <v>0</v>
      </c>
      <c r="J906">
        <f>K909+K930</f>
        <v>0</v>
      </c>
      <c r="K906">
        <f>L909+L930</f>
        <v>0</v>
      </c>
      <c r="L906">
        <f>M909+M930</f>
        <v>0</v>
      </c>
      <c r="M906">
        <f>N909+N930</f>
        <v>0</v>
      </c>
      <c r="N906">
        <f>O909+O930</f>
        <v>0</v>
      </c>
      <c r="O906">
        <f>P909+P930</f>
        <v>0</v>
      </c>
      <c r="P906">
        <f>Q909+Q930</f>
        <v>0</v>
      </c>
      <c r="Q906">
        <f>R909+R930</f>
        <v>0</v>
      </c>
    </row>
    <row r="907" spans="2:17" outlineLevel="2">
      <c r="B907" s="4" t="s">
        <v>10</v>
      </c>
      <c r="D907">
        <f>E910+E931</f>
        <v>0</v>
      </c>
      <c r="E907">
        <f>F910+F931</f>
        <v>0</v>
      </c>
      <c r="F907">
        <f>G910+G931</f>
        <v>0</v>
      </c>
      <c r="G907">
        <f>H910+H931</f>
        <v>0</v>
      </c>
      <c r="H907">
        <f>I910+I931</f>
        <v>0</v>
      </c>
      <c r="I907">
        <f>J910+J931</f>
        <v>0</v>
      </c>
      <c r="J907">
        <f>K910+K931</f>
        <v>0</v>
      </c>
      <c r="K907">
        <f>L910+L931</f>
        <v>0</v>
      </c>
      <c r="L907">
        <f>M910+M931</f>
        <v>0</v>
      </c>
      <c r="M907">
        <f>N910+N931</f>
        <v>0</v>
      </c>
      <c r="N907">
        <f>O910+O931</f>
        <v>0</v>
      </c>
      <c r="O907">
        <f>P910+P931</f>
        <v>0</v>
      </c>
      <c r="P907">
        <f>Q910+Q931</f>
        <v>0</v>
      </c>
      <c r="Q907">
        <f>R910+R931</f>
        <v>0</v>
      </c>
    </row>
    <row r="908" spans="2:17" s="5" customFormat="1" outlineLevel="1">
      <c r="C908" s="5" t="s">
        <v>43</v>
      </c>
      <c r="D908" s="1">
        <f>IFERROR(D909/D910, D909)</f>
        <v>0</v>
      </c>
      <c r="E908" s="1">
        <f>IFERROR(E909/E910, E909)</f>
        <v>0</v>
      </c>
      <c r="F908" s="1">
        <f>IFERROR(F909/F910, F909)</f>
        <v>0</v>
      </c>
      <c r="G908" s="1">
        <f>IFERROR(G909/G910, G909)</f>
        <v>0</v>
      </c>
      <c r="H908" s="1">
        <f>IFERROR(H909/H910, H909)</f>
        <v>0</v>
      </c>
      <c r="I908" s="1">
        <f>IFERROR(I909/I910, I909)</f>
        <v>0</v>
      </c>
      <c r="J908" s="1">
        <f>IFERROR(J909/J910, J909)</f>
        <v>0</v>
      </c>
      <c r="K908" s="1">
        <f>IFERROR(K909/K910, K909)</f>
        <v>0</v>
      </c>
      <c r="L908" s="1">
        <f>IFERROR(L909/L910, L909)</f>
        <v>0</v>
      </c>
      <c r="M908" s="1">
        <f>IFERROR(M909/M910, M909)</f>
        <v>0</v>
      </c>
      <c r="N908" s="1">
        <f>IFERROR(N909/N910, N909)</f>
        <v>0</v>
      </c>
      <c r="O908" s="1">
        <f>IFERROR(O909/O910, O909)</f>
        <v>0</v>
      </c>
      <c r="P908" s="1">
        <f>IFERROR(P909/P910, P909)</f>
        <v>0</v>
      </c>
      <c r="Q908" s="1">
        <f>IFERROR(Q909/Q910, Q909)</f>
        <v>0</v>
      </c>
    </row>
    <row r="909" spans="2:17" outlineLevel="2">
      <c r="C909" t="s">
        <v>10</v>
      </c>
      <c r="D909">
        <f>COUNTIF(D911:D928, "1")</f>
        <v>0</v>
      </c>
      <c r="E909">
        <f>COUNTIF(E911:E928, "1")</f>
        <v>0</v>
      </c>
      <c r="F909">
        <f>COUNTIF(F911:F928, "1")</f>
        <v>0</v>
      </c>
      <c r="G909">
        <f>COUNTIF(G911:G928, "1")</f>
        <v>0</v>
      </c>
      <c r="H909">
        <f>COUNTIF(H911:H928, "1")</f>
        <v>0</v>
      </c>
      <c r="I909">
        <f>COUNTIF(I911:I928, "1")</f>
        <v>0</v>
      </c>
      <c r="J909">
        <f>COUNTIF(J911:J928, "1")</f>
        <v>0</v>
      </c>
      <c r="K909">
        <f>COUNTIF(K911:K928, "1")</f>
        <v>0</v>
      </c>
      <c r="L909">
        <f>COUNTIF(L911:L928, "1")</f>
        <v>0</v>
      </c>
      <c r="M909">
        <f>COUNTIF(M911:M928, "1")</f>
        <v>0</v>
      </c>
      <c r="N909">
        <f>COUNTIF(N911:N928, "1")</f>
        <v>0</v>
      </c>
      <c r="O909">
        <f>COUNTIF(O911:O928, "1")</f>
        <v>0</v>
      </c>
      <c r="P909">
        <f>COUNTIF(P911:P928, "1")</f>
        <v>0</v>
      </c>
      <c r="Q909">
        <f>COUNTIF(Q911:Q928, "1")</f>
        <v>0</v>
      </c>
    </row>
    <row r="910" spans="2:17" outlineLevel="2">
      <c r="C910" t="s">
        <v>12</v>
      </c>
      <c r="D910">
        <f>COUNTIF(D911:D928, "0")</f>
        <v>0</v>
      </c>
      <c r="E910">
        <f>COUNTIF(E911:E928, "0")</f>
        <v>0</v>
      </c>
      <c r="F910">
        <f>COUNTIF(F911:F928, "0")</f>
        <v>0</v>
      </c>
      <c r="G910">
        <f>COUNTIF(G911:G928, "0")</f>
        <v>0</v>
      </c>
      <c r="H910">
        <f>COUNTIF(H911:H928, "0")</f>
        <v>0</v>
      </c>
      <c r="I910">
        <f>COUNTIF(I911:I928, "0")</f>
        <v>0</v>
      </c>
      <c r="J910">
        <f>COUNTIF(J911:J928, "0")</f>
        <v>0</v>
      </c>
      <c r="K910">
        <f>COUNTIF(K911:K928, "0")</f>
        <v>0</v>
      </c>
      <c r="L910">
        <f>COUNTIF(L911:L928, "0")</f>
        <v>0</v>
      </c>
      <c r="M910">
        <f>COUNTIF(M911:M928, "0")</f>
        <v>0</v>
      </c>
      <c r="N910">
        <f>COUNTIF(N911:N928, "0")</f>
        <v>0</v>
      </c>
      <c r="O910">
        <f>COUNTIF(O911:O928, "0")</f>
        <v>0</v>
      </c>
      <c r="P910">
        <f>COUNTIF(P911:P928, "0")</f>
        <v>0</v>
      </c>
      <c r="Q910">
        <f>COUNTIF(Q911:Q928, "0")</f>
        <v>0</v>
      </c>
    </row>
    <row r="911" spans="2:17" outlineLevel="2">
      <c r="B911" t="s">
        <v>44</v>
      </c>
      <c r="C911" t="s">
        <v>22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2:17" outlineLevel="2">
      <c r="B912" t="s">
        <v>44</v>
      </c>
      <c r="C912" t="s">
        <v>42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2:17" outlineLevel="2">
      <c r="B913" t="s">
        <v>44</v>
      </c>
      <c r="C913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2:17" outlineLevel="2">
      <c r="B914" t="s">
        <v>44</v>
      </c>
      <c r="C914" t="s">
        <v>18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2:17" outlineLevel="2">
      <c r="B915" t="s">
        <v>44</v>
      </c>
      <c r="C915" t="s">
        <v>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2:17" outlineLevel="2">
      <c r="B916" t="s">
        <v>44</v>
      </c>
      <c r="C916" t="s">
        <v>34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</row>
    <row r="917" spans="2:17" outlineLevel="2">
      <c r="B917" t="s">
        <v>44</v>
      </c>
      <c r="C917" t="s">
        <v>37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2:17" outlineLevel="2">
      <c r="B918" t="s">
        <v>44</v>
      </c>
      <c r="C918" t="s">
        <v>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2:17" outlineLevel="2">
      <c r="B919" t="s">
        <v>44</v>
      </c>
      <c r="C919" t="s">
        <v>112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2:17" outlineLevel="2">
      <c r="B920" t="s">
        <v>44</v>
      </c>
      <c r="C920" t="s">
        <v>66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2:17" outlineLevel="2">
      <c r="B921" t="s">
        <v>44</v>
      </c>
      <c r="C921" t="s">
        <v>46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2:17" outlineLevel="2">
      <c r="B922" t="s">
        <v>44</v>
      </c>
      <c r="C922" t="s">
        <v>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2:17" outlineLevel="2">
      <c r="B923" t="s">
        <v>44</v>
      </c>
      <c r="C923" t="s">
        <v>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2:17" outlineLevel="2">
      <c r="B924" t="s">
        <v>44</v>
      </c>
      <c r="C924" t="s">
        <v>21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2:17" outlineLevel="2">
      <c r="B925" t="s">
        <v>44</v>
      </c>
      <c r="C925" t="s">
        <v>30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2:17" outlineLevel="2">
      <c r="B926" t="s">
        <v>44</v>
      </c>
      <c r="C926" t="s">
        <v>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</row>
    <row r="927" spans="2:17" outlineLevel="2">
      <c r="B927" t="s">
        <v>44</v>
      </c>
      <c r="C927" t="s">
        <v>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2:17" outlineLevel="2">
      <c r="B928" t="s">
        <v>44</v>
      </c>
      <c r="C928" t="s">
        <v>29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2:17" s="5" customFormat="1" outlineLevel="1">
      <c r="C929" s="5" t="s">
        <v>40</v>
      </c>
      <c r="D929" s="1">
        <f>IFERROR(D930/D931, D930)</f>
        <v>0</v>
      </c>
      <c r="E929" s="1">
        <f>IFERROR(E930/E931, E930)</f>
        <v>0</v>
      </c>
      <c r="F929" s="1">
        <f>IFERROR(F930/F931, F930)</f>
        <v>0</v>
      </c>
      <c r="G929" s="1">
        <f>IFERROR(G930/G931, G930)</f>
        <v>0</v>
      </c>
      <c r="H929" s="1">
        <f>IFERROR(H930/H931, H930)</f>
        <v>0</v>
      </c>
      <c r="I929" s="1">
        <f>IFERROR(I930/I931, I930)</f>
        <v>0</v>
      </c>
      <c r="J929" s="1">
        <f>IFERROR(J930/J931, J930)</f>
        <v>0</v>
      </c>
      <c r="K929" s="1">
        <f>IFERROR(K930/K931, K930)</f>
        <v>0</v>
      </c>
      <c r="L929" s="1">
        <f>IFERROR(L930/L931, L930)</f>
        <v>0</v>
      </c>
      <c r="M929" s="1">
        <f>IFERROR(M930/M931, M930)</f>
        <v>0</v>
      </c>
      <c r="N929" s="1">
        <f>IFERROR(N930/N931, N930)</f>
        <v>0</v>
      </c>
      <c r="O929" s="1">
        <f>IFERROR(O930/O931, O930)</f>
        <v>0</v>
      </c>
      <c r="P929" s="1">
        <f>IFERROR(P930/P931, P930)</f>
        <v>0</v>
      </c>
      <c r="Q929" s="1">
        <f>IFERROR(Q930/Q931, Q930)</f>
        <v>0</v>
      </c>
    </row>
    <row r="930" spans="2:17" outlineLevel="2">
      <c r="C930" t="s">
        <v>10</v>
      </c>
      <c r="D930">
        <f>COUNTIF(D932:D948, "1")</f>
        <v>0</v>
      </c>
      <c r="E930">
        <f>COUNTIF(E932:E948, "1")</f>
        <v>0</v>
      </c>
      <c r="F930">
        <f>COUNTIF(F932:F948, "1")</f>
        <v>0</v>
      </c>
      <c r="G930">
        <f>COUNTIF(G932:G948, "1")</f>
        <v>0</v>
      </c>
      <c r="H930">
        <f>COUNTIF(H932:H948, "1")</f>
        <v>0</v>
      </c>
      <c r="I930">
        <f>COUNTIF(I932:I948, "1")</f>
        <v>0</v>
      </c>
      <c r="J930">
        <f>COUNTIF(J932:J948, "1")</f>
        <v>0</v>
      </c>
      <c r="K930">
        <f>COUNTIF(K932:K948, "1")</f>
        <v>0</v>
      </c>
      <c r="L930">
        <f>COUNTIF(L932:L948, "1")</f>
        <v>0</v>
      </c>
      <c r="M930">
        <f>COUNTIF(M932:M948, "1")</f>
        <v>0</v>
      </c>
      <c r="N930">
        <f>COUNTIF(N932:N948, "1")</f>
        <v>0</v>
      </c>
      <c r="O930">
        <f>COUNTIF(O932:O948, "1")</f>
        <v>0</v>
      </c>
      <c r="P930">
        <f>COUNTIF(P932:P948, "1")</f>
        <v>0</v>
      </c>
      <c r="Q930">
        <f>COUNTIF(Q932:Q948, "1")</f>
        <v>0</v>
      </c>
    </row>
    <row r="931" spans="2:17" outlineLevel="2">
      <c r="C931" t="s">
        <v>12</v>
      </c>
      <c r="D931">
        <f>COUNTIF(D932:D948, "0")</f>
        <v>0</v>
      </c>
      <c r="E931">
        <f>COUNTIF(E932:E948, "0")</f>
        <v>0</v>
      </c>
      <c r="F931">
        <f>COUNTIF(F932:F948, "0")</f>
        <v>0</v>
      </c>
      <c r="G931">
        <f>COUNTIF(G932:G948, "0")</f>
        <v>0</v>
      </c>
      <c r="H931">
        <f>COUNTIF(H932:H948, "0")</f>
        <v>0</v>
      </c>
      <c r="I931">
        <f>COUNTIF(I932:I948, "0")</f>
        <v>0</v>
      </c>
      <c r="J931">
        <f>COUNTIF(J932:J948, "0")</f>
        <v>0</v>
      </c>
      <c r="K931">
        <f>COUNTIF(K932:K948, "0")</f>
        <v>0</v>
      </c>
      <c r="L931">
        <f>COUNTIF(L932:L948, "0")</f>
        <v>0</v>
      </c>
      <c r="M931">
        <f>COUNTIF(M932:M948, "0")</f>
        <v>0</v>
      </c>
      <c r="N931">
        <f>COUNTIF(N932:N948, "0")</f>
        <v>0</v>
      </c>
      <c r="O931">
        <f>COUNTIF(O932:O948, "0")</f>
        <v>0</v>
      </c>
      <c r="P931">
        <f>COUNTIF(P932:P948, "0")</f>
        <v>0</v>
      </c>
      <c r="Q931">
        <f>COUNTIF(Q932:Q948, "0")</f>
        <v>0</v>
      </c>
    </row>
    <row r="932" spans="2:17" outlineLevel="2">
      <c r="B932" t="s">
        <v>41</v>
      </c>
      <c r="C932" t="s">
        <v>38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2:17" outlineLevel="2">
      <c r="B933" t="s">
        <v>41</v>
      </c>
      <c r="C933" t="s">
        <v>17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2:17" outlineLevel="2">
      <c r="B934" t="s">
        <v>41</v>
      </c>
      <c r="C934" t="s">
        <v>28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2:17" outlineLevel="2">
      <c r="B935" t="s">
        <v>41</v>
      </c>
      <c r="C935" t="s">
        <v>42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2:17" outlineLevel="2">
      <c r="B936" t="s">
        <v>41</v>
      </c>
      <c r="C936" t="s">
        <v>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2:17" outlineLevel="2">
      <c r="B937" t="s">
        <v>41</v>
      </c>
      <c r="C937" t="s">
        <v>26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2:17" outlineLevel="2">
      <c r="B938" t="s">
        <v>41</v>
      </c>
      <c r="C938" t="s">
        <v>20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2:17" outlineLevel="2">
      <c r="B939" t="s">
        <v>41</v>
      </c>
      <c r="C939" t="s">
        <v>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2:17" outlineLevel="2">
      <c r="B940" t="s">
        <v>41</v>
      </c>
      <c r="C940" t="s">
        <v>29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2:17" outlineLevel="2">
      <c r="B941" t="s">
        <v>41</v>
      </c>
      <c r="C941" t="s">
        <v>18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2:17" outlineLevel="2">
      <c r="B942" t="s">
        <v>41</v>
      </c>
      <c r="C942" t="s">
        <v>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2:17" outlineLevel="2">
      <c r="B943" t="s">
        <v>41</v>
      </c>
      <c r="C943" t="s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2:17" outlineLevel="2">
      <c r="B944" t="s">
        <v>41</v>
      </c>
      <c r="C944" t="s">
        <v>37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2:17" outlineLevel="2">
      <c r="B945" t="s">
        <v>41</v>
      </c>
      <c r="C945" t="s">
        <v>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2:17" outlineLevel="2">
      <c r="B946" t="s">
        <v>41</v>
      </c>
      <c r="C946" t="s">
        <v>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2:17" outlineLevel="2">
      <c r="B947" t="s">
        <v>41</v>
      </c>
      <c r="C947" t="s">
        <v>46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2:17" outlineLevel="2">
      <c r="B948" t="s">
        <v>41</v>
      </c>
      <c r="C948" t="s">
        <v>23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2:17" s="3" customFormat="1">
      <c r="B949" s="3" t="s">
        <v>113</v>
      </c>
      <c r="C949" s="3" t="s">
        <v>8</v>
      </c>
      <c r="D949" s="3">
        <f>IFERROR(AVERAGE(D952), 0)</f>
        <v>0</v>
      </c>
      <c r="E949" s="3">
        <f>IFERROR(AVERAGE(E952), 0)</f>
        <v>0</v>
      </c>
      <c r="F949" s="3">
        <f>IFERROR(AVERAGE(F952), 0)</f>
        <v>0</v>
      </c>
      <c r="G949" s="3">
        <f>IFERROR(AVERAGE(G952), 0)</f>
        <v>0</v>
      </c>
      <c r="H949" s="3">
        <f>IFERROR(AVERAGE(H952), 0)</f>
        <v>0</v>
      </c>
      <c r="I949" s="3">
        <f>IFERROR(AVERAGE(I952), 0)</f>
        <v>0</v>
      </c>
      <c r="J949" s="3">
        <f>IFERROR(AVERAGE(J952), 0)</f>
        <v>0</v>
      </c>
      <c r="K949" s="3">
        <f>IFERROR(AVERAGE(K952), 0)</f>
        <v>0</v>
      </c>
      <c r="L949" s="3">
        <f>IFERROR(AVERAGE(L952), 0)</f>
        <v>0</v>
      </c>
      <c r="M949" s="3">
        <f>IFERROR(AVERAGE(M952), 0)</f>
        <v>0</v>
      </c>
      <c r="N949" s="3">
        <f>IFERROR(AVERAGE(N952), 0)</f>
        <v>0</v>
      </c>
      <c r="O949" s="3">
        <f>IFERROR(AVERAGE(O952), 0)</f>
        <v>0</v>
      </c>
      <c r="P949" s="3">
        <f>IFERROR(AVERAGE(P952), 0)</f>
        <v>0</v>
      </c>
      <c r="Q949" s="3">
        <f>IFERROR(AVERAGE(Q952), 0)</f>
        <v>0</v>
      </c>
    </row>
    <row r="950" spans="2:17" outlineLevel="2">
      <c r="B950" s="4" t="s">
        <v>9</v>
      </c>
      <c r="D950">
        <f>E953</f>
        <v>0</v>
      </c>
      <c r="E950">
        <f>F953</f>
        <v>0</v>
      </c>
      <c r="F950">
        <f>G953</f>
        <v>0</v>
      </c>
      <c r="G950">
        <f>H953</f>
        <v>0</v>
      </c>
      <c r="H950">
        <f>I953</f>
        <v>0</v>
      </c>
      <c r="I950">
        <f>J953</f>
        <v>0</v>
      </c>
      <c r="J950">
        <f>K953</f>
        <v>0</v>
      </c>
      <c r="K950">
        <f>L953</f>
        <v>0</v>
      </c>
      <c r="L950">
        <f>M953</f>
        <v>0</v>
      </c>
      <c r="M950">
        <f>N953</f>
        <v>0</v>
      </c>
      <c r="N950">
        <f>O953</f>
        <v>0</v>
      </c>
      <c r="O950">
        <f>P953</f>
        <v>0</v>
      </c>
      <c r="P950">
        <f>Q953</f>
        <v>0</v>
      </c>
      <c r="Q950">
        <f>R953</f>
        <v>0</v>
      </c>
    </row>
    <row r="951" spans="2:17" outlineLevel="2">
      <c r="B951" s="4" t="s">
        <v>10</v>
      </c>
      <c r="D951">
        <f>E954</f>
        <v>0</v>
      </c>
      <c r="E951">
        <f>F954</f>
        <v>0</v>
      </c>
      <c r="F951">
        <f>G954</f>
        <v>0</v>
      </c>
      <c r="G951">
        <f>H954</f>
        <v>0</v>
      </c>
      <c r="H951">
        <f>I954</f>
        <v>0</v>
      </c>
      <c r="I951">
        <f>J954</f>
        <v>0</v>
      </c>
      <c r="J951">
        <f>K954</f>
        <v>0</v>
      </c>
      <c r="K951">
        <f>L954</f>
        <v>0</v>
      </c>
      <c r="L951">
        <f>M954</f>
        <v>0</v>
      </c>
      <c r="M951">
        <f>N954</f>
        <v>0</v>
      </c>
      <c r="N951">
        <f>O954</f>
        <v>0</v>
      </c>
      <c r="O951">
        <f>P954</f>
        <v>0</v>
      </c>
      <c r="P951">
        <f>Q954</f>
        <v>0</v>
      </c>
      <c r="Q951">
        <f>R954</f>
        <v>0</v>
      </c>
    </row>
    <row r="952" spans="2:17" s="5" customFormat="1" outlineLevel="1">
      <c r="C952" s="5" t="s">
        <v>43</v>
      </c>
      <c r="D952" s="1">
        <f>IFERROR(D953/D954, D953)</f>
        <v>0</v>
      </c>
      <c r="E952" s="1">
        <f>IFERROR(E953/E954, E953)</f>
        <v>0</v>
      </c>
      <c r="F952" s="1">
        <f>IFERROR(F953/F954, F953)</f>
        <v>0</v>
      </c>
      <c r="G952" s="1">
        <f>IFERROR(G953/G954, G953)</f>
        <v>0</v>
      </c>
      <c r="H952" s="1">
        <f>IFERROR(H953/H954, H953)</f>
        <v>0</v>
      </c>
      <c r="I952" s="1">
        <f>IFERROR(I953/I954, I953)</f>
        <v>0</v>
      </c>
      <c r="J952" s="1">
        <f>IFERROR(J953/J954, J953)</f>
        <v>0</v>
      </c>
      <c r="K952" s="1">
        <f>IFERROR(K953/K954, K953)</f>
        <v>0</v>
      </c>
      <c r="L952" s="1">
        <f>IFERROR(L953/L954, L953)</f>
        <v>0</v>
      </c>
      <c r="M952" s="1">
        <f>IFERROR(M953/M954, M953)</f>
        <v>0</v>
      </c>
      <c r="N952" s="1">
        <f>IFERROR(N953/N954, N953)</f>
        <v>0</v>
      </c>
      <c r="O952" s="1">
        <f>IFERROR(O953/O954, O953)</f>
        <v>0</v>
      </c>
      <c r="P952" s="1">
        <f>IFERROR(P953/P954, P953)</f>
        <v>0</v>
      </c>
      <c r="Q952" s="1">
        <f>IFERROR(Q953/Q954, Q953)</f>
        <v>0</v>
      </c>
    </row>
    <row r="953" spans="2:17" outlineLevel="2">
      <c r="C953" t="s">
        <v>10</v>
      </c>
      <c r="D953">
        <f>COUNTIF(D955:D955, "1")</f>
        <v>0</v>
      </c>
      <c r="E953">
        <f>COUNTIF(E955:E955, "1")</f>
        <v>0</v>
      </c>
      <c r="F953">
        <f>COUNTIF(F955:F955, "1")</f>
        <v>0</v>
      </c>
      <c r="G953">
        <f>COUNTIF(G955:G955, "1")</f>
        <v>0</v>
      </c>
      <c r="H953">
        <f>COUNTIF(H955:H955, "1")</f>
        <v>0</v>
      </c>
      <c r="I953">
        <f>COUNTIF(I955:I955, "1")</f>
        <v>0</v>
      </c>
      <c r="J953">
        <f>COUNTIF(J955:J955, "1")</f>
        <v>0</v>
      </c>
      <c r="K953">
        <f>COUNTIF(K955:K955, "1")</f>
        <v>0</v>
      </c>
      <c r="L953">
        <f>COUNTIF(L955:L955, "1")</f>
        <v>0</v>
      </c>
      <c r="M953">
        <f>COUNTIF(M955:M955, "1")</f>
        <v>0</v>
      </c>
      <c r="N953">
        <f>COUNTIF(N955:N955, "1")</f>
        <v>0</v>
      </c>
      <c r="O953">
        <f>COUNTIF(O955:O955, "1")</f>
        <v>0</v>
      </c>
      <c r="P953">
        <f>COUNTIF(P955:P955, "1")</f>
        <v>0</v>
      </c>
      <c r="Q953">
        <f>COUNTIF(Q955:Q955, "1")</f>
        <v>0</v>
      </c>
    </row>
    <row r="954" spans="2:17" outlineLevel="2">
      <c r="C954" t="s">
        <v>12</v>
      </c>
      <c r="D954">
        <f>COUNTIF(D955:D955, "0")</f>
        <v>0</v>
      </c>
      <c r="E954">
        <f>COUNTIF(E955:E955, "0")</f>
        <v>0</v>
      </c>
      <c r="F954">
        <f>COUNTIF(F955:F955, "0")</f>
        <v>0</v>
      </c>
      <c r="G954">
        <f>COUNTIF(G955:G955, "0")</f>
        <v>0</v>
      </c>
      <c r="H954">
        <f>COUNTIF(H955:H955, "0")</f>
        <v>0</v>
      </c>
      <c r="I954">
        <f>COUNTIF(I955:I955, "0")</f>
        <v>0</v>
      </c>
      <c r="J954">
        <f>COUNTIF(J955:J955, "0")</f>
        <v>0</v>
      </c>
      <c r="K954">
        <f>COUNTIF(K955:K955, "0")</f>
        <v>0</v>
      </c>
      <c r="L954">
        <f>COUNTIF(L955:L955, "0")</f>
        <v>0</v>
      </c>
      <c r="M954">
        <f>COUNTIF(M955:M955, "0")</f>
        <v>0</v>
      </c>
      <c r="N954">
        <f>COUNTIF(N955:N955, "0")</f>
        <v>0</v>
      </c>
      <c r="O954">
        <f>COUNTIF(O955:O955, "0")</f>
        <v>0</v>
      </c>
      <c r="P954">
        <f>COUNTIF(P955:P955, "0")</f>
        <v>0</v>
      </c>
      <c r="Q954">
        <f>COUNTIF(Q955:Q955, "0")</f>
        <v>0</v>
      </c>
    </row>
    <row r="955" spans="2:17" outlineLevel="2">
      <c r="B955" t="s">
        <v>44</v>
      </c>
      <c r="C955" t="s">
        <v>39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2:17" s="3" customFormat="1">
      <c r="B956" s="3" t="s">
        <v>114</v>
      </c>
      <c r="C956" s="3" t="s">
        <v>8</v>
      </c>
      <c r="D956" s="3">
        <f>IFERROR(AVERAGE(D959), 0)</f>
        <v>0</v>
      </c>
      <c r="E956" s="3">
        <f>IFERROR(AVERAGE(E959), 0)</f>
        <v>0</v>
      </c>
      <c r="F956" s="3">
        <f>IFERROR(AVERAGE(F959), 0)</f>
        <v>0</v>
      </c>
      <c r="G956" s="3">
        <f>IFERROR(AVERAGE(G959), 0)</f>
        <v>0</v>
      </c>
      <c r="H956" s="3">
        <f>IFERROR(AVERAGE(H959), 0)</f>
        <v>0</v>
      </c>
      <c r="I956" s="3">
        <f>IFERROR(AVERAGE(I959), 0)</f>
        <v>0</v>
      </c>
      <c r="J956" s="3">
        <f>IFERROR(AVERAGE(J959), 0)</f>
        <v>0</v>
      </c>
      <c r="K956" s="3">
        <f>IFERROR(AVERAGE(K959), 0)</f>
        <v>0</v>
      </c>
      <c r="L956" s="3">
        <f>IFERROR(AVERAGE(L959), 0)</f>
        <v>0</v>
      </c>
      <c r="M956" s="3">
        <f>IFERROR(AVERAGE(M959), 0)</f>
        <v>0</v>
      </c>
      <c r="N956" s="3">
        <f>IFERROR(AVERAGE(N959), 0)</f>
        <v>0</v>
      </c>
      <c r="O956" s="3">
        <f>IFERROR(AVERAGE(O959), 0)</f>
        <v>0</v>
      </c>
      <c r="P956" s="3">
        <f>IFERROR(AVERAGE(P959), 0)</f>
        <v>0</v>
      </c>
      <c r="Q956" s="3">
        <f>IFERROR(AVERAGE(Q959), 0)</f>
        <v>0</v>
      </c>
    </row>
    <row r="957" spans="2:17" outlineLevel="2">
      <c r="B957" s="4" t="s">
        <v>9</v>
      </c>
      <c r="D957">
        <f>E960</f>
        <v>0</v>
      </c>
      <c r="E957">
        <f>F960</f>
        <v>0</v>
      </c>
      <c r="F957">
        <f>G960</f>
        <v>0</v>
      </c>
      <c r="G957">
        <f>H960</f>
        <v>0</v>
      </c>
      <c r="H957">
        <f>I960</f>
        <v>0</v>
      </c>
      <c r="I957">
        <f>J960</f>
        <v>0</v>
      </c>
      <c r="J957">
        <f>K960</f>
        <v>0</v>
      </c>
      <c r="K957">
        <f>L960</f>
        <v>0</v>
      </c>
      <c r="L957">
        <f>M960</f>
        <v>0</v>
      </c>
      <c r="M957">
        <f>N960</f>
        <v>0</v>
      </c>
      <c r="N957">
        <f>O960</f>
        <v>0</v>
      </c>
      <c r="O957">
        <f>P960</f>
        <v>0</v>
      </c>
      <c r="P957">
        <f>Q960</f>
        <v>0</v>
      </c>
      <c r="Q957">
        <f>R960</f>
        <v>0</v>
      </c>
    </row>
    <row r="958" spans="2:17" outlineLevel="2">
      <c r="B958" s="4" t="s">
        <v>10</v>
      </c>
      <c r="D958">
        <f>E961</f>
        <v>0</v>
      </c>
      <c r="E958">
        <f>F961</f>
        <v>0</v>
      </c>
      <c r="F958">
        <f>G961</f>
        <v>0</v>
      </c>
      <c r="G958">
        <f>H961</f>
        <v>0</v>
      </c>
      <c r="H958">
        <f>I961</f>
        <v>0</v>
      </c>
      <c r="I958">
        <f>J961</f>
        <v>0</v>
      </c>
      <c r="J958">
        <f>K961</f>
        <v>0</v>
      </c>
      <c r="K958">
        <f>L961</f>
        <v>0</v>
      </c>
      <c r="L958">
        <f>M961</f>
        <v>0</v>
      </c>
      <c r="M958">
        <f>N961</f>
        <v>0</v>
      </c>
      <c r="N958">
        <f>O961</f>
        <v>0</v>
      </c>
      <c r="O958">
        <f>P961</f>
        <v>0</v>
      </c>
      <c r="P958">
        <f>Q961</f>
        <v>0</v>
      </c>
      <c r="Q958">
        <f>R961</f>
        <v>0</v>
      </c>
    </row>
    <row r="959" spans="2:17" s="5" customFormat="1" outlineLevel="1">
      <c r="C959" s="5" t="s">
        <v>40</v>
      </c>
      <c r="D959" s="1">
        <f>IFERROR(D960/D961, D960)</f>
        <v>0</v>
      </c>
      <c r="E959" s="1">
        <f>IFERROR(E960/E961, E960)</f>
        <v>0</v>
      </c>
      <c r="F959" s="1">
        <f>IFERROR(F960/F961, F960)</f>
        <v>0</v>
      </c>
      <c r="G959" s="1">
        <f>IFERROR(G960/G961, G960)</f>
        <v>0</v>
      </c>
      <c r="H959" s="1">
        <f>IFERROR(H960/H961, H960)</f>
        <v>0</v>
      </c>
      <c r="I959" s="1">
        <f>IFERROR(I960/I961, I960)</f>
        <v>0</v>
      </c>
      <c r="J959" s="1">
        <f>IFERROR(J960/J961, J960)</f>
        <v>0</v>
      </c>
      <c r="K959" s="1">
        <f>IFERROR(K960/K961, K960)</f>
        <v>0</v>
      </c>
      <c r="L959" s="1">
        <f>IFERROR(L960/L961, L960)</f>
        <v>0</v>
      </c>
      <c r="M959" s="1">
        <f>IFERROR(M960/M961, M960)</f>
        <v>0</v>
      </c>
      <c r="N959" s="1">
        <f>IFERROR(N960/N961, N960)</f>
        <v>0</v>
      </c>
      <c r="O959" s="1">
        <f>IFERROR(O960/O961, O960)</f>
        <v>0</v>
      </c>
      <c r="P959" s="1">
        <f>IFERROR(P960/P961, P960)</f>
        <v>0</v>
      </c>
      <c r="Q959" s="1">
        <f>IFERROR(Q960/Q961, Q960)</f>
        <v>0</v>
      </c>
    </row>
    <row r="960" spans="2:17" outlineLevel="2">
      <c r="C960" t="s">
        <v>10</v>
      </c>
      <c r="D960">
        <f>COUNTIF(D962:D962, "1")</f>
        <v>0</v>
      </c>
      <c r="E960">
        <f>COUNTIF(E962:E962, "1")</f>
        <v>0</v>
      </c>
      <c r="F960">
        <f>COUNTIF(F962:F962, "1")</f>
        <v>0</v>
      </c>
      <c r="G960">
        <f>COUNTIF(G962:G962, "1")</f>
        <v>0</v>
      </c>
      <c r="H960">
        <f>COUNTIF(H962:H962, "1")</f>
        <v>0</v>
      </c>
      <c r="I960">
        <f>COUNTIF(I962:I962, "1")</f>
        <v>0</v>
      </c>
      <c r="J960">
        <f>COUNTIF(J962:J962, "1")</f>
        <v>0</v>
      </c>
      <c r="K960">
        <f>COUNTIF(K962:K962, "1")</f>
        <v>0</v>
      </c>
      <c r="L960">
        <f>COUNTIF(L962:L962, "1")</f>
        <v>0</v>
      </c>
      <c r="M960">
        <f>COUNTIF(M962:M962, "1")</f>
        <v>0</v>
      </c>
      <c r="N960">
        <f>COUNTIF(N962:N962, "1")</f>
        <v>0</v>
      </c>
      <c r="O960">
        <f>COUNTIF(O962:O962, "1")</f>
        <v>0</v>
      </c>
      <c r="P960">
        <f>COUNTIF(P962:P962, "1")</f>
        <v>0</v>
      </c>
      <c r="Q960">
        <f>COUNTIF(Q962:Q962, "1")</f>
        <v>0</v>
      </c>
    </row>
    <row r="961" spans="2:17" outlineLevel="2">
      <c r="C961" t="s">
        <v>12</v>
      </c>
      <c r="D961">
        <f>COUNTIF(D962:D962, "0")</f>
        <v>0</v>
      </c>
      <c r="E961">
        <f>COUNTIF(E962:E962, "0")</f>
        <v>0</v>
      </c>
      <c r="F961">
        <f>COUNTIF(F962:F962, "0")</f>
        <v>0</v>
      </c>
      <c r="G961">
        <f>COUNTIF(G962:G962, "0")</f>
        <v>0</v>
      </c>
      <c r="H961">
        <f>COUNTIF(H962:H962, "0")</f>
        <v>0</v>
      </c>
      <c r="I961">
        <f>COUNTIF(I962:I962, "0")</f>
        <v>0</v>
      </c>
      <c r="J961">
        <f>COUNTIF(J962:J962, "0")</f>
        <v>0</v>
      </c>
      <c r="K961">
        <f>COUNTIF(K962:K962, "0")</f>
        <v>0</v>
      </c>
      <c r="L961">
        <f>COUNTIF(L962:L962, "0")</f>
        <v>0</v>
      </c>
      <c r="M961">
        <f>COUNTIF(M962:M962, "0")</f>
        <v>0</v>
      </c>
      <c r="N961">
        <f>COUNTIF(N962:N962, "0")</f>
        <v>0</v>
      </c>
      <c r="O961">
        <f>COUNTIF(O962:O962, "0")</f>
        <v>0</v>
      </c>
      <c r="P961">
        <f>COUNTIF(P962:P962, "0")</f>
        <v>0</v>
      </c>
      <c r="Q961">
        <f>COUNTIF(Q962:Q962, "0")</f>
        <v>0</v>
      </c>
    </row>
    <row r="962" spans="2:17" outlineLevel="2">
      <c r="B962" t="s">
        <v>41</v>
      </c>
      <c r="C962" t="s">
        <v>42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2:17" s="3" customFormat="1">
      <c r="B963" s="3" t="s">
        <v>115</v>
      </c>
      <c r="C963" s="3" t="s">
        <v>8</v>
      </c>
      <c r="D963" s="3">
        <f>IFERROR(AVERAGE(D966,D970), 0)</f>
        <v>0</v>
      </c>
      <c r="E963" s="3">
        <f>IFERROR(AVERAGE(E966,E970), 0)</f>
        <v>0</v>
      </c>
      <c r="F963" s="3">
        <f>IFERROR(AVERAGE(F966,F970), 0)</f>
        <v>0</v>
      </c>
      <c r="G963" s="3">
        <f>IFERROR(AVERAGE(G966,G970), 0)</f>
        <v>0</v>
      </c>
      <c r="H963" s="3">
        <f>IFERROR(AVERAGE(H966,H970), 0)</f>
        <v>0</v>
      </c>
      <c r="I963" s="3">
        <f>IFERROR(AVERAGE(I966,I970), 0)</f>
        <v>0</v>
      </c>
      <c r="J963" s="3">
        <f>IFERROR(AVERAGE(J966,J970), 0)</f>
        <v>0</v>
      </c>
      <c r="K963" s="3">
        <f>IFERROR(AVERAGE(K966,K970), 0)</f>
        <v>0</v>
      </c>
      <c r="L963" s="3">
        <f>IFERROR(AVERAGE(L966,L970), 0)</f>
        <v>0</v>
      </c>
      <c r="M963" s="3">
        <f>IFERROR(AVERAGE(M966,M970), 0)</f>
        <v>0</v>
      </c>
      <c r="N963" s="3">
        <f>IFERROR(AVERAGE(N966,N970), 0)</f>
        <v>0</v>
      </c>
      <c r="O963" s="3">
        <f>IFERROR(AVERAGE(O966,O970), 0)</f>
        <v>0</v>
      </c>
      <c r="P963" s="3">
        <f>IFERROR(AVERAGE(P966,P970), 0)</f>
        <v>0</v>
      </c>
      <c r="Q963" s="3">
        <f>IFERROR(AVERAGE(Q966,Q970), 0)</f>
        <v>0</v>
      </c>
    </row>
    <row r="964" spans="2:17" outlineLevel="2">
      <c r="B964" s="4" t="s">
        <v>9</v>
      </c>
      <c r="D964">
        <f>E967+E971</f>
        <v>0</v>
      </c>
      <c r="E964">
        <f>F967+F971</f>
        <v>0</v>
      </c>
      <c r="F964">
        <f>G967+G971</f>
        <v>0</v>
      </c>
      <c r="G964">
        <f>H967+H971</f>
        <v>0</v>
      </c>
      <c r="H964">
        <f>I967+I971</f>
        <v>0</v>
      </c>
      <c r="I964">
        <f>J967+J971</f>
        <v>0</v>
      </c>
      <c r="J964">
        <f>K967+K971</f>
        <v>0</v>
      </c>
      <c r="K964">
        <f>L967+L971</f>
        <v>0</v>
      </c>
      <c r="L964">
        <f>M967+M971</f>
        <v>0</v>
      </c>
      <c r="M964">
        <f>N967+N971</f>
        <v>0</v>
      </c>
      <c r="N964">
        <f>O967+O971</f>
        <v>0</v>
      </c>
      <c r="O964">
        <f>P967+P971</f>
        <v>0</v>
      </c>
      <c r="P964">
        <f>Q967+Q971</f>
        <v>0</v>
      </c>
      <c r="Q964">
        <f>R967+R971</f>
        <v>0</v>
      </c>
    </row>
    <row r="965" spans="2:17" outlineLevel="2">
      <c r="B965" s="4" t="s">
        <v>10</v>
      </c>
      <c r="D965">
        <f>E968+E972</f>
        <v>0</v>
      </c>
      <c r="E965">
        <f>F968+F972</f>
        <v>0</v>
      </c>
      <c r="F965">
        <f>G968+G972</f>
        <v>0</v>
      </c>
      <c r="G965">
        <f>H968+H972</f>
        <v>0</v>
      </c>
      <c r="H965">
        <f>I968+I972</f>
        <v>0</v>
      </c>
      <c r="I965">
        <f>J968+J972</f>
        <v>0</v>
      </c>
      <c r="J965">
        <f>K968+K972</f>
        <v>0</v>
      </c>
      <c r="K965">
        <f>L968+L972</f>
        <v>0</v>
      </c>
      <c r="L965">
        <f>M968+M972</f>
        <v>0</v>
      </c>
      <c r="M965">
        <f>N968+N972</f>
        <v>0</v>
      </c>
      <c r="N965">
        <f>O968+O972</f>
        <v>0</v>
      </c>
      <c r="O965">
        <f>P968+P972</f>
        <v>0</v>
      </c>
      <c r="P965">
        <f>Q968+Q972</f>
        <v>0</v>
      </c>
      <c r="Q965">
        <f>R968+R972</f>
        <v>0</v>
      </c>
    </row>
    <row r="966" spans="2:17" s="5" customFormat="1" outlineLevel="1">
      <c r="C966" s="5" t="s">
        <v>40</v>
      </c>
      <c r="D966" s="1">
        <f>IFERROR(D967/D968, D967)</f>
        <v>0</v>
      </c>
      <c r="E966" s="1">
        <f>IFERROR(E967/E968, E967)</f>
        <v>0</v>
      </c>
      <c r="F966" s="1">
        <f>IFERROR(F967/F968, F967)</f>
        <v>0</v>
      </c>
      <c r="G966" s="1">
        <f>IFERROR(G967/G968, G967)</f>
        <v>0</v>
      </c>
      <c r="H966" s="1">
        <f>IFERROR(H967/H968, H967)</f>
        <v>0</v>
      </c>
      <c r="I966" s="1">
        <f>IFERROR(I967/I968, I967)</f>
        <v>0</v>
      </c>
      <c r="J966" s="1">
        <f>IFERROR(J967/J968, J967)</f>
        <v>0</v>
      </c>
      <c r="K966" s="1">
        <f>IFERROR(K967/K968, K967)</f>
        <v>0</v>
      </c>
      <c r="L966" s="1">
        <f>IFERROR(L967/L968, L967)</f>
        <v>0</v>
      </c>
      <c r="M966" s="1">
        <f>IFERROR(M967/M968, M967)</f>
        <v>0</v>
      </c>
      <c r="N966" s="1">
        <f>IFERROR(N967/N968, N967)</f>
        <v>0</v>
      </c>
      <c r="O966" s="1">
        <f>IFERROR(O967/O968, O967)</f>
        <v>0</v>
      </c>
      <c r="P966" s="1">
        <f>IFERROR(P967/P968, P967)</f>
        <v>0</v>
      </c>
      <c r="Q966" s="1">
        <f>IFERROR(Q967/Q968, Q967)</f>
        <v>0</v>
      </c>
    </row>
    <row r="967" spans="2:17" outlineLevel="2">
      <c r="C967" t="s">
        <v>10</v>
      </c>
      <c r="D967">
        <f>COUNTIF(D969:D969, "1")</f>
        <v>0</v>
      </c>
      <c r="E967">
        <f>COUNTIF(E969:E969, "1")</f>
        <v>0</v>
      </c>
      <c r="F967">
        <f>COUNTIF(F969:F969, "1")</f>
        <v>0</v>
      </c>
      <c r="G967">
        <f>COUNTIF(G969:G969, "1")</f>
        <v>0</v>
      </c>
      <c r="H967">
        <f>COUNTIF(H969:H969, "1")</f>
        <v>0</v>
      </c>
      <c r="I967">
        <f>COUNTIF(I969:I969, "1")</f>
        <v>0</v>
      </c>
      <c r="J967">
        <f>COUNTIF(J969:J969, "1")</f>
        <v>0</v>
      </c>
      <c r="K967">
        <f>COUNTIF(K969:K969, "1")</f>
        <v>0</v>
      </c>
      <c r="L967">
        <f>COUNTIF(L969:L969, "1")</f>
        <v>0</v>
      </c>
      <c r="M967">
        <f>COUNTIF(M969:M969, "1")</f>
        <v>0</v>
      </c>
      <c r="N967">
        <f>COUNTIF(N969:N969, "1")</f>
        <v>0</v>
      </c>
      <c r="O967">
        <f>COUNTIF(O969:O969, "1")</f>
        <v>0</v>
      </c>
      <c r="P967">
        <f>COUNTIF(P969:P969, "1")</f>
        <v>0</v>
      </c>
      <c r="Q967">
        <f>COUNTIF(Q969:Q969, "1")</f>
        <v>0</v>
      </c>
    </row>
    <row r="968" spans="2:17" outlineLevel="2">
      <c r="C968" t="s">
        <v>12</v>
      </c>
      <c r="D968">
        <f>COUNTIF(D969:D969, "0")</f>
        <v>0</v>
      </c>
      <c r="E968">
        <f>COUNTIF(E969:E969, "0")</f>
        <v>0</v>
      </c>
      <c r="F968">
        <f>COUNTIF(F969:F969, "0")</f>
        <v>0</v>
      </c>
      <c r="G968">
        <f>COUNTIF(G969:G969, "0")</f>
        <v>0</v>
      </c>
      <c r="H968">
        <f>COUNTIF(H969:H969, "0")</f>
        <v>0</v>
      </c>
      <c r="I968">
        <f>COUNTIF(I969:I969, "0")</f>
        <v>0</v>
      </c>
      <c r="J968">
        <f>COUNTIF(J969:J969, "0")</f>
        <v>0</v>
      </c>
      <c r="K968">
        <f>COUNTIF(K969:K969, "0")</f>
        <v>0</v>
      </c>
      <c r="L968">
        <f>COUNTIF(L969:L969, "0")</f>
        <v>0</v>
      </c>
      <c r="M968">
        <f>COUNTIF(M969:M969, "0")</f>
        <v>0</v>
      </c>
      <c r="N968">
        <f>COUNTIF(N969:N969, "0")</f>
        <v>0</v>
      </c>
      <c r="O968">
        <f>COUNTIF(O969:O969, "0")</f>
        <v>0</v>
      </c>
      <c r="P968">
        <f>COUNTIF(P969:P969, "0")</f>
        <v>0</v>
      </c>
      <c r="Q968">
        <f>COUNTIF(Q969:Q969, "0")</f>
        <v>0</v>
      </c>
    </row>
    <row r="969" spans="2:17" outlineLevel="2">
      <c r="B969" t="s">
        <v>41</v>
      </c>
      <c r="C969" t="s">
        <v>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2:17" s="5" customFormat="1" outlineLevel="1">
      <c r="C970" s="5" t="s">
        <v>43</v>
      </c>
      <c r="D970" s="1">
        <f>IFERROR(D971/D972, D971)</f>
        <v>0</v>
      </c>
      <c r="E970" s="1">
        <f>IFERROR(E971/E972, E971)</f>
        <v>0</v>
      </c>
      <c r="F970" s="1">
        <f>IFERROR(F971/F972, F971)</f>
        <v>0</v>
      </c>
      <c r="G970" s="1">
        <f>IFERROR(G971/G972, G971)</f>
        <v>0</v>
      </c>
      <c r="H970" s="1">
        <f>IFERROR(H971/H972, H971)</f>
        <v>0</v>
      </c>
      <c r="I970" s="1">
        <f>IFERROR(I971/I972, I971)</f>
        <v>0</v>
      </c>
      <c r="J970" s="1">
        <f>IFERROR(J971/J972, J971)</f>
        <v>0</v>
      </c>
      <c r="K970" s="1">
        <f>IFERROR(K971/K972, K971)</f>
        <v>0</v>
      </c>
      <c r="L970" s="1">
        <f>IFERROR(L971/L972, L971)</f>
        <v>0</v>
      </c>
      <c r="M970" s="1">
        <f>IFERROR(M971/M972, M971)</f>
        <v>0</v>
      </c>
      <c r="N970" s="1">
        <f>IFERROR(N971/N972, N971)</f>
        <v>0</v>
      </c>
      <c r="O970" s="1">
        <f>IFERROR(O971/O972, O971)</f>
        <v>0</v>
      </c>
      <c r="P970" s="1">
        <f>IFERROR(P971/P972, P971)</f>
        <v>0</v>
      </c>
      <c r="Q970" s="1">
        <f>IFERROR(Q971/Q972, Q971)</f>
        <v>0</v>
      </c>
    </row>
    <row r="971" spans="2:17" outlineLevel="2">
      <c r="C971" t="s">
        <v>10</v>
      </c>
      <c r="D971">
        <f>COUNTIF(D973:D973, "1")</f>
        <v>0</v>
      </c>
      <c r="E971">
        <f>COUNTIF(E973:E973, "1")</f>
        <v>0</v>
      </c>
      <c r="F971">
        <f>COUNTIF(F973:F973, "1")</f>
        <v>0</v>
      </c>
      <c r="G971">
        <f>COUNTIF(G973:G973, "1")</f>
        <v>0</v>
      </c>
      <c r="H971">
        <f>COUNTIF(H973:H973, "1")</f>
        <v>0</v>
      </c>
      <c r="I971">
        <f>COUNTIF(I973:I973, "1")</f>
        <v>0</v>
      </c>
      <c r="J971">
        <f>COUNTIF(J973:J973, "1")</f>
        <v>0</v>
      </c>
      <c r="K971">
        <f>COUNTIF(K973:K973, "1")</f>
        <v>0</v>
      </c>
      <c r="L971">
        <f>COUNTIF(L973:L973, "1")</f>
        <v>0</v>
      </c>
      <c r="M971">
        <f>COUNTIF(M973:M973, "1")</f>
        <v>0</v>
      </c>
      <c r="N971">
        <f>COUNTIF(N973:N973, "1")</f>
        <v>0</v>
      </c>
      <c r="O971">
        <f>COUNTIF(O973:O973, "1")</f>
        <v>0</v>
      </c>
      <c r="P971">
        <f>COUNTIF(P973:P973, "1")</f>
        <v>0</v>
      </c>
      <c r="Q971">
        <f>COUNTIF(Q973:Q973, "1")</f>
        <v>0</v>
      </c>
    </row>
    <row r="972" spans="2:17" outlineLevel="2">
      <c r="C972" t="s">
        <v>12</v>
      </c>
      <c r="D972">
        <f>COUNTIF(D973:D973, "0")</f>
        <v>0</v>
      </c>
      <c r="E972">
        <f>COUNTIF(E973:E973, "0")</f>
        <v>0</v>
      </c>
      <c r="F972">
        <f>COUNTIF(F973:F973, "0")</f>
        <v>0</v>
      </c>
      <c r="G972">
        <f>COUNTIF(G973:G973, "0")</f>
        <v>0</v>
      </c>
      <c r="H972">
        <f>COUNTIF(H973:H973, "0")</f>
        <v>0</v>
      </c>
      <c r="I972">
        <f>COUNTIF(I973:I973, "0")</f>
        <v>0</v>
      </c>
      <c r="J972">
        <f>COUNTIF(J973:J973, "0")</f>
        <v>0</v>
      </c>
      <c r="K972">
        <f>COUNTIF(K973:K973, "0")</f>
        <v>0</v>
      </c>
      <c r="L972">
        <f>COUNTIF(L973:L973, "0")</f>
        <v>0</v>
      </c>
      <c r="M972">
        <f>COUNTIF(M973:M973, "0")</f>
        <v>0</v>
      </c>
      <c r="N972">
        <f>COUNTIF(N973:N973, "0")</f>
        <v>0</v>
      </c>
      <c r="O972">
        <f>COUNTIF(O973:O973, "0")</f>
        <v>0</v>
      </c>
      <c r="P972">
        <f>COUNTIF(P973:P973, "0")</f>
        <v>0</v>
      </c>
      <c r="Q972">
        <f>COUNTIF(Q973:Q973, "0")</f>
        <v>0</v>
      </c>
    </row>
    <row r="973" spans="2:17" outlineLevel="2">
      <c r="B973" t="s">
        <v>44</v>
      </c>
      <c r="C973" t="s">
        <v>35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2:17" s="3" customFormat="1">
      <c r="B974" s="3" t="s">
        <v>116</v>
      </c>
      <c r="C974" s="3" t="s">
        <v>8</v>
      </c>
      <c r="D974" s="3">
        <f>IFERROR(AVERAGE(D977), 0)</f>
        <v>0</v>
      </c>
      <c r="E974" s="3">
        <f>IFERROR(AVERAGE(E977), 0)</f>
        <v>0</v>
      </c>
      <c r="F974" s="3">
        <f>IFERROR(AVERAGE(F977), 0)</f>
        <v>0</v>
      </c>
      <c r="G974" s="3">
        <f>IFERROR(AVERAGE(G977), 0)</f>
        <v>0</v>
      </c>
      <c r="H974" s="3">
        <f>IFERROR(AVERAGE(H977), 0)</f>
        <v>0</v>
      </c>
      <c r="I974" s="3">
        <f>IFERROR(AVERAGE(I977), 0)</f>
        <v>0</v>
      </c>
      <c r="J974" s="3">
        <f>IFERROR(AVERAGE(J977), 0)</f>
        <v>0</v>
      </c>
      <c r="K974" s="3">
        <f>IFERROR(AVERAGE(K977), 0)</f>
        <v>0</v>
      </c>
      <c r="L974" s="3">
        <f>IFERROR(AVERAGE(L977), 0)</f>
        <v>0</v>
      </c>
      <c r="M974" s="3">
        <f>IFERROR(AVERAGE(M977), 0)</f>
        <v>0</v>
      </c>
      <c r="N974" s="3">
        <f>IFERROR(AVERAGE(N977), 0)</f>
        <v>0</v>
      </c>
      <c r="O974" s="3">
        <f>IFERROR(AVERAGE(O977), 0)</f>
        <v>0</v>
      </c>
      <c r="P974" s="3">
        <f>IFERROR(AVERAGE(P977), 0)</f>
        <v>0</v>
      </c>
      <c r="Q974" s="3">
        <f>IFERROR(AVERAGE(Q977), 0)</f>
        <v>0</v>
      </c>
    </row>
    <row r="975" spans="2:17" outlineLevel="2">
      <c r="B975" s="4" t="s">
        <v>9</v>
      </c>
      <c r="D975">
        <f>E978</f>
        <v>0</v>
      </c>
      <c r="E975">
        <f>F978</f>
        <v>0</v>
      </c>
      <c r="F975">
        <f>G978</f>
        <v>0</v>
      </c>
      <c r="G975">
        <f>H978</f>
        <v>0</v>
      </c>
      <c r="H975">
        <f>I978</f>
        <v>0</v>
      </c>
      <c r="I975">
        <f>J978</f>
        <v>0</v>
      </c>
      <c r="J975">
        <f>K978</f>
        <v>0</v>
      </c>
      <c r="K975">
        <f>L978</f>
        <v>0</v>
      </c>
      <c r="L975">
        <f>M978</f>
        <v>0</v>
      </c>
      <c r="M975">
        <f>N978</f>
        <v>0</v>
      </c>
      <c r="N975">
        <f>O978</f>
        <v>0</v>
      </c>
      <c r="O975">
        <f>P978</f>
        <v>0</v>
      </c>
      <c r="P975">
        <f>Q978</f>
        <v>0</v>
      </c>
      <c r="Q975">
        <f>R978</f>
        <v>0</v>
      </c>
    </row>
    <row r="976" spans="2:17" outlineLevel="2">
      <c r="B976" s="4" t="s">
        <v>10</v>
      </c>
      <c r="D976">
        <f>E979</f>
        <v>0</v>
      </c>
      <c r="E976">
        <f>F979</f>
        <v>0</v>
      </c>
      <c r="F976">
        <f>G979</f>
        <v>0</v>
      </c>
      <c r="G976">
        <f>H979</f>
        <v>0</v>
      </c>
      <c r="H976">
        <f>I979</f>
        <v>0</v>
      </c>
      <c r="I976">
        <f>J979</f>
        <v>0</v>
      </c>
      <c r="J976">
        <f>K979</f>
        <v>0</v>
      </c>
      <c r="K976">
        <f>L979</f>
        <v>0</v>
      </c>
      <c r="L976">
        <f>M979</f>
        <v>0</v>
      </c>
      <c r="M976">
        <f>N979</f>
        <v>0</v>
      </c>
      <c r="N976">
        <f>O979</f>
        <v>0</v>
      </c>
      <c r="O976">
        <f>P979</f>
        <v>0</v>
      </c>
      <c r="P976">
        <f>Q979</f>
        <v>0</v>
      </c>
      <c r="Q976">
        <f>R979</f>
        <v>0</v>
      </c>
    </row>
    <row r="977" spans="2:17" s="5" customFormat="1" outlineLevel="1">
      <c r="C977" s="5" t="s">
        <v>117</v>
      </c>
      <c r="D977" s="1">
        <f>IFERROR(D978/D979, D978)</f>
        <v>0</v>
      </c>
      <c r="E977" s="1">
        <f>IFERROR(E978/E979, E978)</f>
        <v>0</v>
      </c>
      <c r="F977" s="1">
        <f>IFERROR(F978/F979, F978)</f>
        <v>0</v>
      </c>
      <c r="G977" s="1">
        <f>IFERROR(G978/G979, G978)</f>
        <v>0</v>
      </c>
      <c r="H977" s="1">
        <f>IFERROR(H978/H979, H978)</f>
        <v>0</v>
      </c>
      <c r="I977" s="1">
        <f>IFERROR(I978/I979, I978)</f>
        <v>0</v>
      </c>
      <c r="J977" s="1">
        <f>IFERROR(J978/J979, J978)</f>
        <v>0</v>
      </c>
      <c r="K977" s="1">
        <f>IFERROR(K978/K979, K978)</f>
        <v>0</v>
      </c>
      <c r="L977" s="1">
        <f>IFERROR(L978/L979, L978)</f>
        <v>0</v>
      </c>
      <c r="M977" s="1">
        <f>IFERROR(M978/M979, M978)</f>
        <v>0</v>
      </c>
      <c r="N977" s="1">
        <f>IFERROR(N978/N979, N978)</f>
        <v>0</v>
      </c>
      <c r="O977" s="1">
        <f>IFERROR(O978/O979, O978)</f>
        <v>0</v>
      </c>
      <c r="P977" s="1">
        <f>IFERROR(P978/P979, P978)</f>
        <v>0</v>
      </c>
      <c r="Q977" s="1">
        <f>IFERROR(Q978/Q979, Q978)</f>
        <v>0</v>
      </c>
    </row>
    <row r="978" spans="2:17" outlineLevel="2">
      <c r="C978" t="s">
        <v>10</v>
      </c>
      <c r="D978">
        <f>COUNTIF(D980:D980, "1")</f>
        <v>0</v>
      </c>
      <c r="E978">
        <f>COUNTIF(E980:E980, "1")</f>
        <v>0</v>
      </c>
      <c r="F978">
        <f>COUNTIF(F980:F980, "1")</f>
        <v>0</v>
      </c>
      <c r="G978">
        <f>COUNTIF(G980:G980, "1")</f>
        <v>0</v>
      </c>
      <c r="H978">
        <f>COUNTIF(H980:H980, "1")</f>
        <v>0</v>
      </c>
      <c r="I978">
        <f>COUNTIF(I980:I980, "1")</f>
        <v>0</v>
      </c>
      <c r="J978">
        <f>COUNTIF(J980:J980, "1")</f>
        <v>0</v>
      </c>
      <c r="K978">
        <f>COUNTIF(K980:K980, "1")</f>
        <v>0</v>
      </c>
      <c r="L978">
        <f>COUNTIF(L980:L980, "1")</f>
        <v>0</v>
      </c>
      <c r="M978">
        <f>COUNTIF(M980:M980, "1")</f>
        <v>0</v>
      </c>
      <c r="N978">
        <f>COUNTIF(N980:N980, "1")</f>
        <v>0</v>
      </c>
      <c r="O978">
        <f>COUNTIF(O980:O980, "1")</f>
        <v>0</v>
      </c>
      <c r="P978">
        <f>COUNTIF(P980:P980, "1")</f>
        <v>0</v>
      </c>
      <c r="Q978">
        <f>COUNTIF(Q980:Q980, "1")</f>
        <v>0</v>
      </c>
    </row>
    <row r="979" spans="2:17" outlineLevel="2">
      <c r="C979" t="s">
        <v>12</v>
      </c>
      <c r="D979">
        <f>COUNTIF(D980:D980, "0")</f>
        <v>0</v>
      </c>
      <c r="E979">
        <f>COUNTIF(E980:E980, "0")</f>
        <v>0</v>
      </c>
      <c r="F979">
        <f>COUNTIF(F980:F980, "0")</f>
        <v>0</v>
      </c>
      <c r="G979">
        <f>COUNTIF(G980:G980, "0")</f>
        <v>0</v>
      </c>
      <c r="H979">
        <f>COUNTIF(H980:H980, "0")</f>
        <v>0</v>
      </c>
      <c r="I979">
        <f>COUNTIF(I980:I980, "0")</f>
        <v>0</v>
      </c>
      <c r="J979">
        <f>COUNTIF(J980:J980, "0")</f>
        <v>0</v>
      </c>
      <c r="K979">
        <f>COUNTIF(K980:K980, "0")</f>
        <v>0</v>
      </c>
      <c r="L979">
        <f>COUNTIF(L980:L980, "0")</f>
        <v>0</v>
      </c>
      <c r="M979">
        <f>COUNTIF(M980:M980, "0")</f>
        <v>0</v>
      </c>
      <c r="N979">
        <f>COUNTIF(N980:N980, "0")</f>
        <v>0</v>
      </c>
      <c r="O979">
        <f>COUNTIF(O980:O980, "0")</f>
        <v>0</v>
      </c>
      <c r="P979">
        <f>COUNTIF(P980:P980, "0")</f>
        <v>0</v>
      </c>
      <c r="Q979">
        <f>COUNTIF(Q980:Q980, "0")</f>
        <v>0</v>
      </c>
    </row>
    <row r="980" spans="2:17" outlineLevel="2">
      <c r="B980" t="s">
        <v>118</v>
      </c>
      <c r="C980" t="s">
        <v>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2:17" s="3" customFormat="1">
      <c r="B981" s="3" t="s">
        <v>119</v>
      </c>
      <c r="C981" s="3" t="s">
        <v>8</v>
      </c>
      <c r="D981" s="3">
        <f>IFERROR(AVERAGE(D984,D1010,D1034), 0)</f>
        <v>0</v>
      </c>
      <c r="E981" s="3">
        <f>IFERROR(AVERAGE(E984,E1010,E1034), 0)</f>
        <v>0</v>
      </c>
      <c r="F981" s="3">
        <f>IFERROR(AVERAGE(F984,F1010,F1034), 0)</f>
        <v>0</v>
      </c>
      <c r="G981" s="3">
        <f>IFERROR(AVERAGE(G984,G1010,G1034), 0)</f>
        <v>0</v>
      </c>
      <c r="H981" s="3">
        <f>IFERROR(AVERAGE(H984,H1010,H1034), 0)</f>
        <v>0</v>
      </c>
      <c r="I981" s="3">
        <f>IFERROR(AVERAGE(I984,I1010,I1034), 0)</f>
        <v>0</v>
      </c>
      <c r="J981" s="3">
        <f>IFERROR(AVERAGE(J984,J1010,J1034), 0)</f>
        <v>0</v>
      </c>
      <c r="K981" s="3">
        <f>IFERROR(AVERAGE(K984,K1010,K1034), 0)</f>
        <v>0</v>
      </c>
      <c r="L981" s="3">
        <f>IFERROR(AVERAGE(L984,L1010,L1034), 0)</f>
        <v>0</v>
      </c>
      <c r="M981" s="3">
        <f>IFERROR(AVERAGE(M984,M1010,M1034), 0)</f>
        <v>0</v>
      </c>
      <c r="N981" s="3">
        <f>IFERROR(AVERAGE(N984,N1010,N1034), 0)</f>
        <v>0</v>
      </c>
      <c r="O981" s="3">
        <f>IFERROR(AVERAGE(O984,O1010,O1034), 0)</f>
        <v>0</v>
      </c>
      <c r="P981" s="3">
        <f>IFERROR(AVERAGE(P984,P1010,P1034), 0)</f>
        <v>0</v>
      </c>
      <c r="Q981" s="3">
        <f>IFERROR(AVERAGE(Q984,Q1010,Q1034), 0)</f>
        <v>0</v>
      </c>
    </row>
    <row r="982" spans="2:17" outlineLevel="2">
      <c r="B982" s="4" t="s">
        <v>9</v>
      </c>
      <c r="D982">
        <f>E985+E1011+E1035</f>
        <v>0</v>
      </c>
      <c r="E982">
        <f>F985+F1011+F1035</f>
        <v>0</v>
      </c>
      <c r="F982">
        <f>G985+G1011+G1035</f>
        <v>0</v>
      </c>
      <c r="G982">
        <f>H985+H1011+H1035</f>
        <v>0</v>
      </c>
      <c r="H982">
        <f>I985+I1011+I1035</f>
        <v>0</v>
      </c>
      <c r="I982">
        <f>J985+J1011+J1035</f>
        <v>0</v>
      </c>
      <c r="J982">
        <f>K985+K1011+K1035</f>
        <v>0</v>
      </c>
      <c r="K982">
        <f>L985+L1011+L1035</f>
        <v>0</v>
      </c>
      <c r="L982">
        <f>M985+M1011+M1035</f>
        <v>0</v>
      </c>
      <c r="M982">
        <f>N985+N1011+N1035</f>
        <v>0</v>
      </c>
      <c r="N982">
        <f>O985+O1011+O1035</f>
        <v>0</v>
      </c>
      <c r="O982">
        <f>P985+P1011+P1035</f>
        <v>0</v>
      </c>
      <c r="P982">
        <f>Q985+Q1011+Q1035</f>
        <v>0</v>
      </c>
      <c r="Q982">
        <f>R985+R1011+R1035</f>
        <v>0</v>
      </c>
    </row>
    <row r="983" spans="2:17" outlineLevel="2">
      <c r="B983" s="4" t="s">
        <v>10</v>
      </c>
      <c r="D983">
        <f>E986+E1012+E1036</f>
        <v>0</v>
      </c>
      <c r="E983">
        <f>F986+F1012+F1036</f>
        <v>0</v>
      </c>
      <c r="F983">
        <f>G986+G1012+G1036</f>
        <v>0</v>
      </c>
      <c r="G983">
        <f>H986+H1012+H1036</f>
        <v>0</v>
      </c>
      <c r="H983">
        <f>I986+I1012+I1036</f>
        <v>0</v>
      </c>
      <c r="I983">
        <f>J986+J1012+J1036</f>
        <v>0</v>
      </c>
      <c r="J983">
        <f>K986+K1012+K1036</f>
        <v>0</v>
      </c>
      <c r="K983">
        <f>L986+L1012+L1036</f>
        <v>0</v>
      </c>
      <c r="L983">
        <f>M986+M1012+M1036</f>
        <v>0</v>
      </c>
      <c r="M983">
        <f>N986+N1012+N1036</f>
        <v>0</v>
      </c>
      <c r="N983">
        <f>O986+O1012+O1036</f>
        <v>0</v>
      </c>
      <c r="O983">
        <f>P986+P1012+P1036</f>
        <v>0</v>
      </c>
      <c r="P983">
        <f>Q986+Q1012+Q1036</f>
        <v>0</v>
      </c>
      <c r="Q983">
        <f>R986+R1012+R1036</f>
        <v>0</v>
      </c>
    </row>
    <row r="984" spans="2:17" s="5" customFormat="1" outlineLevel="1">
      <c r="C984" s="5" t="s">
        <v>43</v>
      </c>
      <c r="D984" s="1">
        <f>IFERROR(D985/D986, D985)</f>
        <v>0</v>
      </c>
      <c r="E984" s="1">
        <f>IFERROR(E985/E986, E985)</f>
        <v>0</v>
      </c>
      <c r="F984" s="1">
        <f>IFERROR(F985/F986, F985)</f>
        <v>0</v>
      </c>
      <c r="G984" s="1">
        <f>IFERROR(G985/G986, G985)</f>
        <v>0</v>
      </c>
      <c r="H984" s="1">
        <f>IFERROR(H985/H986, H985)</f>
        <v>0</v>
      </c>
      <c r="I984" s="1">
        <f>IFERROR(I985/I986, I985)</f>
        <v>0</v>
      </c>
      <c r="J984" s="1">
        <f>IFERROR(J985/J986, J985)</f>
        <v>0</v>
      </c>
      <c r="K984" s="1">
        <f>IFERROR(K985/K986, K985)</f>
        <v>0</v>
      </c>
      <c r="L984" s="1">
        <f>IFERROR(L985/L986, L985)</f>
        <v>0</v>
      </c>
      <c r="M984" s="1">
        <f>IFERROR(M985/M986, M985)</f>
        <v>0</v>
      </c>
      <c r="N984" s="1">
        <f>IFERROR(N985/N986, N985)</f>
        <v>0</v>
      </c>
      <c r="O984" s="1">
        <f>IFERROR(O985/O986, O985)</f>
        <v>0</v>
      </c>
      <c r="P984" s="1">
        <f>IFERROR(P985/P986, P985)</f>
        <v>0</v>
      </c>
      <c r="Q984" s="1">
        <f>IFERROR(Q985/Q986, Q985)</f>
        <v>0</v>
      </c>
    </row>
    <row r="985" spans="2:17" outlineLevel="2">
      <c r="C985" t="s">
        <v>10</v>
      </c>
      <c r="D985">
        <f>COUNTIF(D987:D1009, "1")</f>
        <v>0</v>
      </c>
      <c r="E985">
        <f>COUNTIF(E987:E1009, "1")</f>
        <v>0</v>
      </c>
      <c r="F985">
        <f>COUNTIF(F987:F1009, "1")</f>
        <v>0</v>
      </c>
      <c r="G985">
        <f>COUNTIF(G987:G1009, "1")</f>
        <v>0</v>
      </c>
      <c r="H985">
        <f>COUNTIF(H987:H1009, "1")</f>
        <v>0</v>
      </c>
      <c r="I985">
        <f>COUNTIF(I987:I1009, "1")</f>
        <v>0</v>
      </c>
      <c r="J985">
        <f>COUNTIF(J987:J1009, "1")</f>
        <v>0</v>
      </c>
      <c r="K985">
        <f>COUNTIF(K987:K1009, "1")</f>
        <v>0</v>
      </c>
      <c r="L985">
        <f>COUNTIF(L987:L1009, "1")</f>
        <v>0</v>
      </c>
      <c r="M985">
        <f>COUNTIF(M987:M1009, "1")</f>
        <v>0</v>
      </c>
      <c r="N985">
        <f>COUNTIF(N987:N1009, "1")</f>
        <v>0</v>
      </c>
      <c r="O985">
        <f>COUNTIF(O987:O1009, "1")</f>
        <v>0</v>
      </c>
      <c r="P985">
        <f>COUNTIF(P987:P1009, "1")</f>
        <v>0</v>
      </c>
      <c r="Q985">
        <f>COUNTIF(Q987:Q1009, "1")</f>
        <v>0</v>
      </c>
    </row>
    <row r="986" spans="2:17" outlineLevel="2">
      <c r="C986" t="s">
        <v>12</v>
      </c>
      <c r="D986">
        <f>COUNTIF(D987:D1009, "0")</f>
        <v>0</v>
      </c>
      <c r="E986">
        <f>COUNTIF(E987:E1009, "0")</f>
        <v>0</v>
      </c>
      <c r="F986">
        <f>COUNTIF(F987:F1009, "0")</f>
        <v>0</v>
      </c>
      <c r="G986">
        <f>COUNTIF(G987:G1009, "0")</f>
        <v>0</v>
      </c>
      <c r="H986">
        <f>COUNTIF(H987:H1009, "0")</f>
        <v>0</v>
      </c>
      <c r="I986">
        <f>COUNTIF(I987:I1009, "0")</f>
        <v>0</v>
      </c>
      <c r="J986">
        <f>COUNTIF(J987:J1009, "0")</f>
        <v>0</v>
      </c>
      <c r="K986">
        <f>COUNTIF(K987:K1009, "0")</f>
        <v>0</v>
      </c>
      <c r="L986">
        <f>COUNTIF(L987:L1009, "0")</f>
        <v>0</v>
      </c>
      <c r="M986">
        <f>COUNTIF(M987:M1009, "0")</f>
        <v>0</v>
      </c>
      <c r="N986">
        <f>COUNTIF(N987:N1009, "0")</f>
        <v>0</v>
      </c>
      <c r="O986">
        <f>COUNTIF(O987:O1009, "0")</f>
        <v>0</v>
      </c>
      <c r="P986">
        <f>COUNTIF(P987:P1009, "0")</f>
        <v>0</v>
      </c>
      <c r="Q986">
        <f>COUNTIF(Q987:Q1009, "0")</f>
        <v>0</v>
      </c>
    </row>
    <row r="987" spans="2:17" outlineLevel="2">
      <c r="B987" t="s">
        <v>44</v>
      </c>
      <c r="C987" t="s">
        <v>17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2:17" outlineLevel="2">
      <c r="B988" t="s">
        <v>44</v>
      </c>
      <c r="C988" t="s">
        <v>18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</row>
    <row r="989" spans="2:17" outlineLevel="2">
      <c r="B989" t="s">
        <v>44</v>
      </c>
      <c r="C989" t="s">
        <v>19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2:17" outlineLevel="2">
      <c r="B990" t="s">
        <v>44</v>
      </c>
      <c r="C990" t="s">
        <v>19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2:17" outlineLevel="2">
      <c r="B991" t="s">
        <v>44</v>
      </c>
      <c r="C991" t="s">
        <v>19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2:17" outlineLevel="2">
      <c r="B992" t="s">
        <v>44</v>
      </c>
      <c r="C992" t="s">
        <v>20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</row>
    <row r="993" spans="2:17" outlineLevel="2">
      <c r="B993" t="s">
        <v>44</v>
      </c>
      <c r="C993" t="s">
        <v>26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2:17" outlineLevel="2">
      <c r="B994" t="s">
        <v>44</v>
      </c>
      <c r="C994" t="s">
        <v>26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2:17" outlineLevel="2">
      <c r="B995" t="s">
        <v>44</v>
      </c>
      <c r="C995" t="s">
        <v>46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2:17" outlineLevel="2">
      <c r="B996" t="s">
        <v>44</v>
      </c>
      <c r="C996" t="s">
        <v>27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</row>
    <row r="997" spans="2:17" outlineLevel="2">
      <c r="B997" t="s">
        <v>44</v>
      </c>
      <c r="C997" t="s">
        <v>42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2:17" outlineLevel="2">
      <c r="B998" t="s">
        <v>44</v>
      </c>
      <c r="C998" t="s">
        <v>28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2:17" outlineLevel="2">
      <c r="B999" t="s">
        <v>44</v>
      </c>
      <c r="C999" t="s">
        <v>29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2:17" outlineLevel="2">
      <c r="B1000" t="s">
        <v>44</v>
      </c>
      <c r="C1000" t="s">
        <v>30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2:17" outlineLevel="2">
      <c r="B1001" t="s">
        <v>44</v>
      </c>
      <c r="C1001" t="s">
        <v>31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2:17" outlineLevel="2">
      <c r="B1002" t="s">
        <v>44</v>
      </c>
      <c r="C1002" t="s">
        <v>32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2:17" outlineLevel="2">
      <c r="B1003" t="s">
        <v>44</v>
      </c>
      <c r="C1003" t="s">
        <v>33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2:17" outlineLevel="2">
      <c r="B1004" t="s">
        <v>44</v>
      </c>
      <c r="C1004" t="s">
        <v>34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2:17" outlineLevel="2">
      <c r="B1005" t="s">
        <v>44</v>
      </c>
      <c r="C1005" t="s">
        <v>35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2:17" outlineLevel="2">
      <c r="B1006" t="s">
        <v>44</v>
      </c>
      <c r="C1006" t="s">
        <v>36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2:17" outlineLevel="2">
      <c r="B1007" t="s">
        <v>44</v>
      </c>
      <c r="C1007" t="s">
        <v>37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</row>
    <row r="1008" spans="2:17" outlineLevel="2">
      <c r="B1008" t="s">
        <v>44</v>
      </c>
      <c r="C1008" t="s">
        <v>38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2:17" outlineLevel="2">
      <c r="B1009" t="s">
        <v>44</v>
      </c>
      <c r="C1009" t="s">
        <v>39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2:17" s="5" customFormat="1" outlineLevel="1">
      <c r="C1010" s="5" t="s">
        <v>47</v>
      </c>
      <c r="D1010" s="1">
        <f>IFERROR(D1011/D1012, D1011)</f>
        <v>0</v>
      </c>
      <c r="E1010" s="1">
        <f>IFERROR(E1011/E1012, E1011)</f>
        <v>0</v>
      </c>
      <c r="F1010" s="1">
        <f>IFERROR(F1011/F1012, F1011)</f>
        <v>0</v>
      </c>
      <c r="G1010" s="1">
        <f>IFERROR(G1011/G1012, G1011)</f>
        <v>0</v>
      </c>
      <c r="H1010" s="1">
        <f>IFERROR(H1011/H1012, H1011)</f>
        <v>0</v>
      </c>
      <c r="I1010" s="1">
        <f>IFERROR(I1011/I1012, I1011)</f>
        <v>0</v>
      </c>
      <c r="J1010" s="1">
        <f>IFERROR(J1011/J1012, J1011)</f>
        <v>0</v>
      </c>
      <c r="K1010" s="1">
        <f>IFERROR(K1011/K1012, K1011)</f>
        <v>0</v>
      </c>
      <c r="L1010" s="1">
        <f>IFERROR(L1011/L1012, L1011)</f>
        <v>0</v>
      </c>
      <c r="M1010" s="1">
        <f>IFERROR(M1011/M1012, M1011)</f>
        <v>0</v>
      </c>
      <c r="N1010" s="1">
        <f>IFERROR(N1011/N1012, N1011)</f>
        <v>0</v>
      </c>
      <c r="O1010" s="1">
        <f>IFERROR(O1011/O1012, O1011)</f>
        <v>0</v>
      </c>
      <c r="P1010" s="1">
        <f>IFERROR(P1011/P1012, P1011)</f>
        <v>0</v>
      </c>
      <c r="Q1010" s="1">
        <f>IFERROR(Q1011/Q1012, Q1011)</f>
        <v>0</v>
      </c>
    </row>
    <row r="1011" spans="2:17" outlineLevel="2">
      <c r="C1011" t="s">
        <v>10</v>
      </c>
      <c r="D1011">
        <f>COUNTIF(D1013:D1033, "1")</f>
        <v>0</v>
      </c>
      <c r="E1011">
        <f>COUNTIF(E1013:E1033, "1")</f>
        <v>0</v>
      </c>
      <c r="F1011">
        <f>COUNTIF(F1013:F1033, "1")</f>
        <v>0</v>
      </c>
      <c r="G1011">
        <f>COUNTIF(G1013:G1033, "1")</f>
        <v>0</v>
      </c>
      <c r="H1011">
        <f>COUNTIF(H1013:H1033, "1")</f>
        <v>0</v>
      </c>
      <c r="I1011">
        <f>COUNTIF(I1013:I1033, "1")</f>
        <v>0</v>
      </c>
      <c r="J1011">
        <f>COUNTIF(J1013:J1033, "1")</f>
        <v>0</v>
      </c>
      <c r="K1011">
        <f>COUNTIF(K1013:K1033, "1")</f>
        <v>0</v>
      </c>
      <c r="L1011">
        <f>COUNTIF(L1013:L1033, "1")</f>
        <v>0</v>
      </c>
      <c r="M1011">
        <f>COUNTIF(M1013:M1033, "1")</f>
        <v>0</v>
      </c>
      <c r="N1011">
        <f>COUNTIF(N1013:N1033, "1")</f>
        <v>0</v>
      </c>
      <c r="O1011">
        <f>COUNTIF(O1013:O1033, "1")</f>
        <v>0</v>
      </c>
      <c r="P1011">
        <f>COUNTIF(P1013:P1033, "1")</f>
        <v>0</v>
      </c>
      <c r="Q1011">
        <f>COUNTIF(Q1013:Q1033, "1")</f>
        <v>0</v>
      </c>
    </row>
    <row r="1012" spans="2:17" outlineLevel="2">
      <c r="C1012" t="s">
        <v>12</v>
      </c>
      <c r="D1012">
        <f>COUNTIF(D1013:D1033, "0")</f>
        <v>0</v>
      </c>
      <c r="E1012">
        <f>COUNTIF(E1013:E1033, "0")</f>
        <v>0</v>
      </c>
      <c r="F1012">
        <f>COUNTIF(F1013:F1033, "0")</f>
        <v>0</v>
      </c>
      <c r="G1012">
        <f>COUNTIF(G1013:G1033, "0")</f>
        <v>0</v>
      </c>
      <c r="H1012">
        <f>COUNTIF(H1013:H1033, "0")</f>
        <v>0</v>
      </c>
      <c r="I1012">
        <f>COUNTIF(I1013:I1033, "0")</f>
        <v>0</v>
      </c>
      <c r="J1012">
        <f>COUNTIF(J1013:J1033, "0")</f>
        <v>0</v>
      </c>
      <c r="K1012">
        <f>COUNTIF(K1013:K1033, "0")</f>
        <v>0</v>
      </c>
      <c r="L1012">
        <f>COUNTIF(L1013:L1033, "0")</f>
        <v>0</v>
      </c>
      <c r="M1012">
        <f>COUNTIF(M1013:M1033, "0")</f>
        <v>0</v>
      </c>
      <c r="N1012">
        <f>COUNTIF(N1013:N1033, "0")</f>
        <v>0</v>
      </c>
      <c r="O1012">
        <f>COUNTIF(O1013:O1033, "0")</f>
        <v>0</v>
      </c>
      <c r="P1012">
        <f>COUNTIF(P1013:P1033, "0")</f>
        <v>0</v>
      </c>
      <c r="Q1012">
        <f>COUNTIF(Q1013:Q1033, "0")</f>
        <v>0</v>
      </c>
    </row>
    <row r="1013" spans="2:17" outlineLevel="2">
      <c r="B1013" t="s">
        <v>48</v>
      </c>
      <c r="C1013" t="s">
        <v>17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2:17" outlineLevel="2">
      <c r="B1014" t="s">
        <v>48</v>
      </c>
      <c r="C1014" t="s">
        <v>18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2:17" outlineLevel="2">
      <c r="B1015" t="s">
        <v>48</v>
      </c>
      <c r="C1015" t="s">
        <v>20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2:17" outlineLevel="2">
      <c r="B1016" t="s">
        <v>48</v>
      </c>
      <c r="C1016" t="s">
        <v>22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2:17" outlineLevel="2">
      <c r="B1017" t="s">
        <v>48</v>
      </c>
      <c r="C1017" t="s">
        <v>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2:17" outlineLevel="2">
      <c r="B1018" t="s">
        <v>48</v>
      </c>
      <c r="C1018" t="s">
        <v>45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2:17" outlineLevel="2">
      <c r="B1019" t="s">
        <v>48</v>
      </c>
      <c r="C1019" t="s">
        <v>25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2:17" outlineLevel="2">
      <c r="B1020" t="s">
        <v>48</v>
      </c>
      <c r="C1020" t="s">
        <v>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2:17" outlineLevel="2">
      <c r="B1021" t="s">
        <v>48</v>
      </c>
      <c r="C1021" t="s">
        <v>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2:17" outlineLevel="2">
      <c r="B1022" t="s">
        <v>48</v>
      </c>
      <c r="C1022" t="s">
        <v>27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2:17" outlineLevel="2">
      <c r="B1023" t="s">
        <v>48</v>
      </c>
      <c r="C1023" t="s">
        <v>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2:17" outlineLevel="2">
      <c r="B1024" t="s">
        <v>48</v>
      </c>
      <c r="C1024" t="s">
        <v>42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2:17" outlineLevel="2">
      <c r="B1025" t="s">
        <v>48</v>
      </c>
      <c r="C1025" t="s">
        <v>28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2:17" outlineLevel="2">
      <c r="B1026" t="s">
        <v>48</v>
      </c>
      <c r="C1026" t="s">
        <v>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2:17" outlineLevel="2">
      <c r="B1027" t="s">
        <v>48</v>
      </c>
      <c r="C1027" t="s">
        <v>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</row>
    <row r="1028" spans="2:17" outlineLevel="2">
      <c r="B1028" t="s">
        <v>48</v>
      </c>
      <c r="C1028" t="s">
        <v>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2:17" outlineLevel="2">
      <c r="B1029" t="s">
        <v>48</v>
      </c>
      <c r="C1029" t="s">
        <v>33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2:17" outlineLevel="2">
      <c r="B1030" t="s">
        <v>48</v>
      </c>
      <c r="C1030" t="s">
        <v>34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2:17" outlineLevel="2">
      <c r="B1031" t="s">
        <v>48</v>
      </c>
      <c r="C1031" t="s">
        <v>35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2:17" outlineLevel="2">
      <c r="B1032" t="s">
        <v>48</v>
      </c>
      <c r="C1032" t="s">
        <v>37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2:17" outlineLevel="2">
      <c r="B1033" t="s">
        <v>48</v>
      </c>
      <c r="C1033" t="s">
        <v>38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2:17" s="5" customFormat="1" outlineLevel="1">
      <c r="C1034" s="5" t="s">
        <v>40</v>
      </c>
      <c r="D1034" s="1">
        <f>IFERROR(D1035/D1036, D1035)</f>
        <v>0</v>
      </c>
      <c r="E1034" s="1">
        <f>IFERROR(E1035/E1036, E1035)</f>
        <v>0</v>
      </c>
      <c r="F1034" s="1">
        <f>IFERROR(F1035/F1036, F1035)</f>
        <v>0</v>
      </c>
      <c r="G1034" s="1">
        <f>IFERROR(G1035/G1036, G1035)</f>
        <v>0</v>
      </c>
      <c r="H1034" s="1">
        <f>IFERROR(H1035/H1036, H1035)</f>
        <v>0</v>
      </c>
      <c r="I1034" s="1">
        <f>IFERROR(I1035/I1036, I1035)</f>
        <v>0</v>
      </c>
      <c r="J1034" s="1">
        <f>IFERROR(J1035/J1036, J1035)</f>
        <v>0</v>
      </c>
      <c r="K1034" s="1">
        <f>IFERROR(K1035/K1036, K1035)</f>
        <v>0</v>
      </c>
      <c r="L1034" s="1">
        <f>IFERROR(L1035/L1036, L1035)</f>
        <v>0</v>
      </c>
      <c r="M1034" s="1">
        <f>IFERROR(M1035/M1036, M1035)</f>
        <v>0</v>
      </c>
      <c r="N1034" s="1">
        <f>IFERROR(N1035/N1036, N1035)</f>
        <v>0</v>
      </c>
      <c r="O1034" s="1">
        <f>IFERROR(O1035/O1036, O1035)</f>
        <v>0</v>
      </c>
      <c r="P1034" s="1">
        <f>IFERROR(P1035/P1036, P1035)</f>
        <v>0</v>
      </c>
      <c r="Q1034" s="1">
        <f>IFERROR(Q1035/Q1036, Q1035)</f>
        <v>0</v>
      </c>
    </row>
    <row r="1035" spans="2:17" outlineLevel="2">
      <c r="C1035" t="s">
        <v>10</v>
      </c>
      <c r="D1035">
        <f>COUNTIF(D1037:D1037, "1")</f>
        <v>0</v>
      </c>
      <c r="E1035">
        <f>COUNTIF(E1037:E1037, "1")</f>
        <v>0</v>
      </c>
      <c r="F1035">
        <f>COUNTIF(F1037:F1037, "1")</f>
        <v>0</v>
      </c>
      <c r="G1035">
        <f>COUNTIF(G1037:G1037, "1")</f>
        <v>0</v>
      </c>
      <c r="H1035">
        <f>COUNTIF(H1037:H1037, "1")</f>
        <v>0</v>
      </c>
      <c r="I1035">
        <f>COUNTIF(I1037:I1037, "1")</f>
        <v>0</v>
      </c>
      <c r="J1035">
        <f>COUNTIF(J1037:J1037, "1")</f>
        <v>0</v>
      </c>
      <c r="K1035">
        <f>COUNTIF(K1037:K1037, "1")</f>
        <v>0</v>
      </c>
      <c r="L1035">
        <f>COUNTIF(L1037:L1037, "1")</f>
        <v>0</v>
      </c>
      <c r="M1035">
        <f>COUNTIF(M1037:M1037, "1")</f>
        <v>0</v>
      </c>
      <c r="N1035">
        <f>COUNTIF(N1037:N1037, "1")</f>
        <v>0</v>
      </c>
      <c r="O1035">
        <f>COUNTIF(O1037:O1037, "1")</f>
        <v>0</v>
      </c>
      <c r="P1035">
        <f>COUNTIF(P1037:P1037, "1")</f>
        <v>0</v>
      </c>
      <c r="Q1035">
        <f>COUNTIF(Q1037:Q1037, "1")</f>
        <v>0</v>
      </c>
    </row>
    <row r="1036" spans="2:17" outlineLevel="2">
      <c r="C1036" t="s">
        <v>12</v>
      </c>
      <c r="D1036">
        <f>COUNTIF(D1037:D1037, "0")</f>
        <v>0</v>
      </c>
      <c r="E1036">
        <f>COUNTIF(E1037:E1037, "0")</f>
        <v>0</v>
      </c>
      <c r="F1036">
        <f>COUNTIF(F1037:F1037, "0")</f>
        <v>0</v>
      </c>
      <c r="G1036">
        <f>COUNTIF(G1037:G1037, "0")</f>
        <v>0</v>
      </c>
      <c r="H1036">
        <f>COUNTIF(H1037:H1037, "0")</f>
        <v>0</v>
      </c>
      <c r="I1036">
        <f>COUNTIF(I1037:I1037, "0")</f>
        <v>0</v>
      </c>
      <c r="J1036">
        <f>COUNTIF(J1037:J1037, "0")</f>
        <v>0</v>
      </c>
      <c r="K1036">
        <f>COUNTIF(K1037:K1037, "0")</f>
        <v>0</v>
      </c>
      <c r="L1036">
        <f>COUNTIF(L1037:L1037, "0")</f>
        <v>0</v>
      </c>
      <c r="M1036">
        <f>COUNTIF(M1037:M1037, "0")</f>
        <v>0</v>
      </c>
      <c r="N1036">
        <f>COUNTIF(N1037:N1037, "0")</f>
        <v>0</v>
      </c>
      <c r="O1036">
        <f>COUNTIF(O1037:O1037, "0")</f>
        <v>0</v>
      </c>
      <c r="P1036">
        <f>COUNTIF(P1037:P1037, "0")</f>
        <v>0</v>
      </c>
      <c r="Q1036">
        <f>COUNTIF(Q1037:Q1037, "0")</f>
        <v>0</v>
      </c>
    </row>
    <row r="1037" spans="2:17" outlineLevel="2">
      <c r="B1037" t="s">
        <v>41</v>
      </c>
      <c r="C1037" t="s">
        <v>42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2:17" s="3" customFormat="1">
      <c r="B1038" s="3" t="s">
        <v>120</v>
      </c>
      <c r="C1038" s="3" t="s">
        <v>8</v>
      </c>
      <c r="D1038" s="3">
        <f>IFERROR(AVERAGE(D1041,D1046), 0)</f>
        <v>0</v>
      </c>
      <c r="E1038" s="3">
        <f>IFERROR(AVERAGE(E1041,E1046), 0)</f>
        <v>0</v>
      </c>
      <c r="F1038" s="3">
        <f>IFERROR(AVERAGE(F1041,F1046), 0)</f>
        <v>0</v>
      </c>
      <c r="G1038" s="3">
        <f>IFERROR(AVERAGE(G1041,G1046), 0)</f>
        <v>0</v>
      </c>
      <c r="H1038" s="3">
        <f>IFERROR(AVERAGE(H1041,H1046), 0)</f>
        <v>0</v>
      </c>
      <c r="I1038" s="3">
        <f>IFERROR(AVERAGE(I1041,I1046), 0)</f>
        <v>0</v>
      </c>
      <c r="J1038" s="3">
        <f>IFERROR(AVERAGE(J1041,J1046), 0)</f>
        <v>0</v>
      </c>
      <c r="K1038" s="3">
        <f>IFERROR(AVERAGE(K1041,K1046), 0)</f>
        <v>0</v>
      </c>
      <c r="L1038" s="3">
        <f>IFERROR(AVERAGE(L1041,L1046), 0)</f>
        <v>0</v>
      </c>
      <c r="M1038" s="3">
        <f>IFERROR(AVERAGE(M1041,M1046), 0)</f>
        <v>0</v>
      </c>
      <c r="N1038" s="3">
        <f>IFERROR(AVERAGE(N1041,N1046), 0)</f>
        <v>0</v>
      </c>
      <c r="O1038" s="3">
        <f>IFERROR(AVERAGE(O1041,O1046), 0)</f>
        <v>0</v>
      </c>
      <c r="P1038" s="3">
        <f>IFERROR(AVERAGE(P1041,P1046), 0)</f>
        <v>0</v>
      </c>
      <c r="Q1038" s="3">
        <f>IFERROR(AVERAGE(Q1041,Q1046), 0)</f>
        <v>0</v>
      </c>
    </row>
    <row r="1039" spans="2:17" outlineLevel="2">
      <c r="B1039" s="4" t="s">
        <v>9</v>
      </c>
      <c r="D1039">
        <f>E1042+E1047</f>
        <v>0</v>
      </c>
      <c r="E1039">
        <f>F1042+F1047</f>
        <v>0</v>
      </c>
      <c r="F1039">
        <f>G1042+G1047</f>
        <v>0</v>
      </c>
      <c r="G1039">
        <f>H1042+H1047</f>
        <v>0</v>
      </c>
      <c r="H1039">
        <f>I1042+I1047</f>
        <v>0</v>
      </c>
      <c r="I1039">
        <f>J1042+J1047</f>
        <v>0</v>
      </c>
      <c r="J1039">
        <f>K1042+K1047</f>
        <v>0</v>
      </c>
      <c r="K1039">
        <f>L1042+L1047</f>
        <v>0</v>
      </c>
      <c r="L1039">
        <f>M1042+M1047</f>
        <v>0</v>
      </c>
      <c r="M1039">
        <f>N1042+N1047</f>
        <v>0</v>
      </c>
      <c r="N1039">
        <f>O1042+O1047</f>
        <v>0</v>
      </c>
      <c r="O1039">
        <f>P1042+P1047</f>
        <v>0</v>
      </c>
      <c r="P1039">
        <f>Q1042+Q1047</f>
        <v>0</v>
      </c>
      <c r="Q1039">
        <f>R1042+R1047</f>
        <v>0</v>
      </c>
    </row>
    <row r="1040" spans="2:17" outlineLevel="2">
      <c r="B1040" s="4" t="s">
        <v>10</v>
      </c>
      <c r="D1040">
        <f>E1043+E1048</f>
        <v>0</v>
      </c>
      <c r="E1040">
        <f>F1043+F1048</f>
        <v>0</v>
      </c>
      <c r="F1040">
        <f>G1043+G1048</f>
        <v>0</v>
      </c>
      <c r="G1040">
        <f>H1043+H1048</f>
        <v>0</v>
      </c>
      <c r="H1040">
        <f>I1043+I1048</f>
        <v>0</v>
      </c>
      <c r="I1040">
        <f>J1043+J1048</f>
        <v>0</v>
      </c>
      <c r="J1040">
        <f>K1043+K1048</f>
        <v>0</v>
      </c>
      <c r="K1040">
        <f>L1043+L1048</f>
        <v>0</v>
      </c>
      <c r="L1040">
        <f>M1043+M1048</f>
        <v>0</v>
      </c>
      <c r="M1040">
        <f>N1043+N1048</f>
        <v>0</v>
      </c>
      <c r="N1040">
        <f>O1043+O1048</f>
        <v>0</v>
      </c>
      <c r="O1040">
        <f>P1043+P1048</f>
        <v>0</v>
      </c>
      <c r="P1040">
        <f>Q1043+Q1048</f>
        <v>0</v>
      </c>
      <c r="Q1040">
        <f>R1043+R1048</f>
        <v>0</v>
      </c>
    </row>
    <row r="1041" spans="2:17" s="5" customFormat="1" outlineLevel="1">
      <c r="C1041" s="5" t="s">
        <v>121</v>
      </c>
      <c r="D1041" s="1">
        <f>IFERROR(D1042/D1043, D1042)</f>
        <v>0</v>
      </c>
      <c r="E1041" s="1">
        <f>IFERROR(E1042/E1043, E1042)</f>
        <v>0</v>
      </c>
      <c r="F1041" s="1">
        <f>IFERROR(F1042/F1043, F1042)</f>
        <v>0</v>
      </c>
      <c r="G1041" s="1">
        <f>IFERROR(G1042/G1043, G1042)</f>
        <v>0</v>
      </c>
      <c r="H1041" s="1">
        <f>IFERROR(H1042/H1043, H1042)</f>
        <v>0</v>
      </c>
      <c r="I1041" s="1">
        <f>IFERROR(I1042/I1043, I1042)</f>
        <v>0</v>
      </c>
      <c r="J1041" s="1">
        <f>IFERROR(J1042/J1043, J1042)</f>
        <v>0</v>
      </c>
      <c r="K1041" s="1">
        <f>IFERROR(K1042/K1043, K1042)</f>
        <v>0</v>
      </c>
      <c r="L1041" s="1">
        <f>IFERROR(L1042/L1043, L1042)</f>
        <v>0</v>
      </c>
      <c r="M1041" s="1">
        <f>IFERROR(M1042/M1043, M1042)</f>
        <v>0</v>
      </c>
      <c r="N1041" s="1">
        <f>IFERROR(N1042/N1043, N1042)</f>
        <v>0</v>
      </c>
      <c r="O1041" s="1">
        <f>IFERROR(O1042/O1043, O1042)</f>
        <v>0</v>
      </c>
      <c r="P1041" s="1">
        <f>IFERROR(P1042/P1043, P1042)</f>
        <v>0</v>
      </c>
      <c r="Q1041" s="1">
        <f>IFERROR(Q1042/Q1043, Q1042)</f>
        <v>0</v>
      </c>
    </row>
    <row r="1042" spans="2:17" outlineLevel="2">
      <c r="C1042" t="s">
        <v>10</v>
      </c>
      <c r="D1042">
        <f>COUNTIF(D1044:D1045, "1")</f>
        <v>0</v>
      </c>
      <c r="E1042">
        <f>COUNTIF(E1044:E1045, "1")</f>
        <v>0</v>
      </c>
      <c r="F1042">
        <f>COUNTIF(F1044:F1045, "1")</f>
        <v>0</v>
      </c>
      <c r="G1042">
        <f>COUNTIF(G1044:G1045, "1")</f>
        <v>0</v>
      </c>
      <c r="H1042">
        <f>COUNTIF(H1044:H1045, "1")</f>
        <v>0</v>
      </c>
      <c r="I1042">
        <f>COUNTIF(I1044:I1045, "1")</f>
        <v>0</v>
      </c>
      <c r="J1042">
        <f>COUNTIF(J1044:J1045, "1")</f>
        <v>0</v>
      </c>
      <c r="K1042">
        <f>COUNTIF(K1044:K1045, "1")</f>
        <v>0</v>
      </c>
      <c r="L1042">
        <f>COUNTIF(L1044:L1045, "1")</f>
        <v>0</v>
      </c>
      <c r="M1042">
        <f>COUNTIF(M1044:M1045, "1")</f>
        <v>0</v>
      </c>
      <c r="N1042">
        <f>COUNTIF(N1044:N1045, "1")</f>
        <v>0</v>
      </c>
      <c r="O1042">
        <f>COUNTIF(O1044:O1045, "1")</f>
        <v>0</v>
      </c>
      <c r="P1042">
        <f>COUNTIF(P1044:P1045, "1")</f>
        <v>0</v>
      </c>
      <c r="Q1042">
        <f>COUNTIF(Q1044:Q1045, "1")</f>
        <v>0</v>
      </c>
    </row>
    <row r="1043" spans="2:17" outlineLevel="2">
      <c r="C1043" t="s">
        <v>12</v>
      </c>
      <c r="D1043">
        <f>COUNTIF(D1044:D1045, "0")</f>
        <v>0</v>
      </c>
      <c r="E1043">
        <f>COUNTIF(E1044:E1045, "0")</f>
        <v>0</v>
      </c>
      <c r="F1043">
        <f>COUNTIF(F1044:F1045, "0")</f>
        <v>0</v>
      </c>
      <c r="G1043">
        <f>COUNTIF(G1044:G1045, "0")</f>
        <v>0</v>
      </c>
      <c r="H1043">
        <f>COUNTIF(H1044:H1045, "0")</f>
        <v>0</v>
      </c>
      <c r="I1043">
        <f>COUNTIF(I1044:I1045, "0")</f>
        <v>0</v>
      </c>
      <c r="J1043">
        <f>COUNTIF(J1044:J1045, "0")</f>
        <v>0</v>
      </c>
      <c r="K1043">
        <f>COUNTIF(K1044:K1045, "0")</f>
        <v>0</v>
      </c>
      <c r="L1043">
        <f>COUNTIF(L1044:L1045, "0")</f>
        <v>0</v>
      </c>
      <c r="M1043">
        <f>COUNTIF(M1044:M1045, "0")</f>
        <v>0</v>
      </c>
      <c r="N1043">
        <f>COUNTIF(N1044:N1045, "0")</f>
        <v>0</v>
      </c>
      <c r="O1043">
        <f>COUNTIF(O1044:O1045, "0")</f>
        <v>0</v>
      </c>
      <c r="P1043">
        <f>COUNTIF(P1044:P1045, "0")</f>
        <v>0</v>
      </c>
      <c r="Q1043">
        <f>COUNTIF(Q1044:Q1045, "0")</f>
        <v>0</v>
      </c>
    </row>
    <row r="1044" spans="2:17" outlineLevel="2">
      <c r="B1044" t="s">
        <v>122</v>
      </c>
      <c r="C1044" t="s">
        <v>22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2:17" outlineLevel="2">
      <c r="B1045" t="s">
        <v>122</v>
      </c>
      <c r="C1045" t="s">
        <v>22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2:17" s="5" customFormat="1" outlineLevel="1">
      <c r="C1046" s="5" t="s">
        <v>47</v>
      </c>
      <c r="D1046" s="1">
        <f>IFERROR(D1047/D1048, D1047)</f>
        <v>0</v>
      </c>
      <c r="E1046" s="1">
        <f>IFERROR(E1047/E1048, E1047)</f>
        <v>0</v>
      </c>
      <c r="F1046" s="1">
        <f>IFERROR(F1047/F1048, F1047)</f>
        <v>0</v>
      </c>
      <c r="G1046" s="1">
        <f>IFERROR(G1047/G1048, G1047)</f>
        <v>0</v>
      </c>
      <c r="H1046" s="1">
        <f>IFERROR(H1047/H1048, H1047)</f>
        <v>0</v>
      </c>
      <c r="I1046" s="1">
        <f>IFERROR(I1047/I1048, I1047)</f>
        <v>0</v>
      </c>
      <c r="J1046" s="1">
        <f>IFERROR(J1047/J1048, J1047)</f>
        <v>0</v>
      </c>
      <c r="K1046" s="1">
        <f>IFERROR(K1047/K1048, K1047)</f>
        <v>0</v>
      </c>
      <c r="L1046" s="1">
        <f>IFERROR(L1047/L1048, L1047)</f>
        <v>0</v>
      </c>
      <c r="M1046" s="1">
        <f>IFERROR(M1047/M1048, M1047)</f>
        <v>0</v>
      </c>
      <c r="N1046" s="1">
        <f>IFERROR(N1047/N1048, N1047)</f>
        <v>0</v>
      </c>
      <c r="O1046" s="1">
        <f>IFERROR(O1047/O1048, O1047)</f>
        <v>0</v>
      </c>
      <c r="P1046" s="1">
        <f>IFERROR(P1047/P1048, P1047)</f>
        <v>0</v>
      </c>
      <c r="Q1046" s="1">
        <f>IFERROR(Q1047/Q1048, Q1047)</f>
        <v>0</v>
      </c>
    </row>
    <row r="1047" spans="2:17" outlineLevel="2">
      <c r="C1047" t="s">
        <v>10</v>
      </c>
      <c r="D1047">
        <f>COUNTIF(D1049:D1050, "1")</f>
        <v>0</v>
      </c>
      <c r="E1047">
        <f>COUNTIF(E1049:E1050, "1")</f>
        <v>0</v>
      </c>
      <c r="F1047">
        <f>COUNTIF(F1049:F1050, "1")</f>
        <v>0</v>
      </c>
      <c r="G1047">
        <f>COUNTIF(G1049:G1050, "1")</f>
        <v>0</v>
      </c>
      <c r="H1047">
        <f>COUNTIF(H1049:H1050, "1")</f>
        <v>0</v>
      </c>
      <c r="I1047">
        <f>COUNTIF(I1049:I1050, "1")</f>
        <v>0</v>
      </c>
      <c r="J1047">
        <f>COUNTIF(J1049:J1050, "1")</f>
        <v>0</v>
      </c>
      <c r="K1047">
        <f>COUNTIF(K1049:K1050, "1")</f>
        <v>0</v>
      </c>
      <c r="L1047">
        <f>COUNTIF(L1049:L1050, "1")</f>
        <v>0</v>
      </c>
      <c r="M1047">
        <f>COUNTIF(M1049:M1050, "1")</f>
        <v>0</v>
      </c>
      <c r="N1047">
        <f>COUNTIF(N1049:N1050, "1")</f>
        <v>0</v>
      </c>
      <c r="O1047">
        <f>COUNTIF(O1049:O1050, "1")</f>
        <v>0</v>
      </c>
      <c r="P1047">
        <f>COUNTIF(P1049:P1050, "1")</f>
        <v>0</v>
      </c>
      <c r="Q1047">
        <f>COUNTIF(Q1049:Q1050, "1")</f>
        <v>0</v>
      </c>
    </row>
    <row r="1048" spans="2:17" outlineLevel="2">
      <c r="C1048" t="s">
        <v>12</v>
      </c>
      <c r="D1048">
        <f>COUNTIF(D1049:D1050, "0")</f>
        <v>0</v>
      </c>
      <c r="E1048">
        <f>COUNTIF(E1049:E1050, "0")</f>
        <v>0</v>
      </c>
      <c r="F1048">
        <f>COUNTIF(F1049:F1050, "0")</f>
        <v>0</v>
      </c>
      <c r="G1048">
        <f>COUNTIF(G1049:G1050, "0")</f>
        <v>0</v>
      </c>
      <c r="H1048">
        <f>COUNTIF(H1049:H1050, "0")</f>
        <v>0</v>
      </c>
      <c r="I1048">
        <f>COUNTIF(I1049:I1050, "0")</f>
        <v>0</v>
      </c>
      <c r="J1048">
        <f>COUNTIF(J1049:J1050, "0")</f>
        <v>0</v>
      </c>
      <c r="K1048">
        <f>COUNTIF(K1049:K1050, "0")</f>
        <v>0</v>
      </c>
      <c r="L1048">
        <f>COUNTIF(L1049:L1050, "0")</f>
        <v>0</v>
      </c>
      <c r="M1048">
        <f>COUNTIF(M1049:M1050, "0")</f>
        <v>0</v>
      </c>
      <c r="N1048">
        <f>COUNTIF(N1049:N1050, "0")</f>
        <v>0</v>
      </c>
      <c r="O1048">
        <f>COUNTIF(O1049:O1050, "0")</f>
        <v>0</v>
      </c>
      <c r="P1048">
        <f>COUNTIF(P1049:P1050, "0")</f>
        <v>0</v>
      </c>
      <c r="Q1048">
        <f>COUNTIF(Q1049:Q1050, "0")</f>
        <v>0</v>
      </c>
    </row>
    <row r="1049" spans="2:17" outlineLevel="2">
      <c r="B1049" t="s">
        <v>48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2:17" outlineLevel="2">
      <c r="B1050" t="s">
        <v>48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2:17" s="3" customFormat="1">
      <c r="B1051" s="3" t="s">
        <v>123</v>
      </c>
      <c r="C1051" s="3" t="s">
        <v>8</v>
      </c>
      <c r="D1051" s="3">
        <f>IFERROR(AVERAGE(D1054), 0)</f>
        <v>0</v>
      </c>
      <c r="E1051" s="3">
        <f>IFERROR(AVERAGE(E1054), 0)</f>
        <v>0</v>
      </c>
      <c r="F1051" s="3">
        <f>IFERROR(AVERAGE(F1054), 0)</f>
        <v>0</v>
      </c>
      <c r="G1051" s="3">
        <f>IFERROR(AVERAGE(G1054), 0)</f>
        <v>0</v>
      </c>
      <c r="H1051" s="3">
        <f>IFERROR(AVERAGE(H1054), 0)</f>
        <v>0</v>
      </c>
      <c r="I1051" s="3">
        <f>IFERROR(AVERAGE(I1054), 0)</f>
        <v>0</v>
      </c>
      <c r="J1051" s="3">
        <f>IFERROR(AVERAGE(J1054), 0)</f>
        <v>0</v>
      </c>
      <c r="K1051" s="3">
        <f>IFERROR(AVERAGE(K1054), 0)</f>
        <v>0</v>
      </c>
      <c r="L1051" s="3">
        <f>IFERROR(AVERAGE(L1054), 0)</f>
        <v>0</v>
      </c>
      <c r="M1051" s="3">
        <f>IFERROR(AVERAGE(M1054), 0)</f>
        <v>0</v>
      </c>
      <c r="N1051" s="3">
        <f>IFERROR(AVERAGE(N1054), 0)</f>
        <v>0</v>
      </c>
      <c r="O1051" s="3">
        <f>IFERROR(AVERAGE(O1054), 0)</f>
        <v>0</v>
      </c>
      <c r="P1051" s="3">
        <f>IFERROR(AVERAGE(P1054), 0)</f>
        <v>0</v>
      </c>
      <c r="Q1051" s="3">
        <f>IFERROR(AVERAGE(Q1054), 0)</f>
        <v>0</v>
      </c>
    </row>
    <row r="1052" spans="2:17" outlineLevel="2">
      <c r="B1052" s="4" t="s">
        <v>9</v>
      </c>
      <c r="D1052">
        <f>E1055</f>
        <v>0</v>
      </c>
      <c r="E1052">
        <f>F1055</f>
        <v>0</v>
      </c>
      <c r="F1052">
        <f>G1055</f>
        <v>0</v>
      </c>
      <c r="G1052">
        <f>H1055</f>
        <v>0</v>
      </c>
      <c r="H1052">
        <f>I1055</f>
        <v>0</v>
      </c>
      <c r="I1052">
        <f>J1055</f>
        <v>0</v>
      </c>
      <c r="J1052">
        <f>K1055</f>
        <v>0</v>
      </c>
      <c r="K1052">
        <f>L1055</f>
        <v>0</v>
      </c>
      <c r="L1052">
        <f>M1055</f>
        <v>0</v>
      </c>
      <c r="M1052">
        <f>N1055</f>
        <v>0</v>
      </c>
      <c r="N1052">
        <f>O1055</f>
        <v>0</v>
      </c>
      <c r="O1052">
        <f>P1055</f>
        <v>0</v>
      </c>
      <c r="P1052">
        <f>Q1055</f>
        <v>0</v>
      </c>
      <c r="Q1052">
        <f>R1055</f>
        <v>0</v>
      </c>
    </row>
    <row r="1053" spans="2:17" outlineLevel="2">
      <c r="B1053" s="4" t="s">
        <v>10</v>
      </c>
      <c r="D1053">
        <f>E1056</f>
        <v>0</v>
      </c>
      <c r="E1053">
        <f>F1056</f>
        <v>0</v>
      </c>
      <c r="F1053">
        <f>G1056</f>
        <v>0</v>
      </c>
      <c r="G1053">
        <f>H1056</f>
        <v>0</v>
      </c>
      <c r="H1053">
        <f>I1056</f>
        <v>0</v>
      </c>
      <c r="I1053">
        <f>J1056</f>
        <v>0</v>
      </c>
      <c r="J1053">
        <f>K1056</f>
        <v>0</v>
      </c>
      <c r="K1053">
        <f>L1056</f>
        <v>0</v>
      </c>
      <c r="L1053">
        <f>M1056</f>
        <v>0</v>
      </c>
      <c r="M1053">
        <f>N1056</f>
        <v>0</v>
      </c>
      <c r="N1053">
        <f>O1056</f>
        <v>0</v>
      </c>
      <c r="O1053">
        <f>P1056</f>
        <v>0</v>
      </c>
      <c r="P1053">
        <f>Q1056</f>
        <v>0</v>
      </c>
      <c r="Q1053">
        <f>R1056</f>
        <v>0</v>
      </c>
    </row>
    <row r="1054" spans="2:17" s="5" customFormat="1" outlineLevel="1">
      <c r="C1054" s="5" t="s">
        <v>43</v>
      </c>
      <c r="D1054" s="1">
        <f>IFERROR(D1055/D1056, D1055)</f>
        <v>0</v>
      </c>
      <c r="E1054" s="1">
        <f>IFERROR(E1055/E1056, E1055)</f>
        <v>0</v>
      </c>
      <c r="F1054" s="1">
        <f>IFERROR(F1055/F1056, F1055)</f>
        <v>0</v>
      </c>
      <c r="G1054" s="1">
        <f>IFERROR(G1055/G1056, G1055)</f>
        <v>0</v>
      </c>
      <c r="H1054" s="1">
        <f>IFERROR(H1055/H1056, H1055)</f>
        <v>0</v>
      </c>
      <c r="I1054" s="1">
        <f>IFERROR(I1055/I1056, I1055)</f>
        <v>0</v>
      </c>
      <c r="J1054" s="1">
        <f>IFERROR(J1055/J1056, J1055)</f>
        <v>0</v>
      </c>
      <c r="K1054" s="1">
        <f>IFERROR(K1055/K1056, K1055)</f>
        <v>0</v>
      </c>
      <c r="L1054" s="1">
        <f>IFERROR(L1055/L1056, L1055)</f>
        <v>0</v>
      </c>
      <c r="M1054" s="1">
        <f>IFERROR(M1055/M1056, M1055)</f>
        <v>0</v>
      </c>
      <c r="N1054" s="1">
        <f>IFERROR(N1055/N1056, N1055)</f>
        <v>0</v>
      </c>
      <c r="O1054" s="1">
        <f>IFERROR(O1055/O1056, O1055)</f>
        <v>0</v>
      </c>
      <c r="P1054" s="1">
        <f>IFERROR(P1055/P1056, P1055)</f>
        <v>0</v>
      </c>
      <c r="Q1054" s="1">
        <f>IFERROR(Q1055/Q1056, Q1055)</f>
        <v>0</v>
      </c>
    </row>
    <row r="1055" spans="2:17" outlineLevel="2">
      <c r="C1055" t="s">
        <v>10</v>
      </c>
      <c r="D1055">
        <f>COUNTIF(D1057:D1057, "1")</f>
        <v>0</v>
      </c>
      <c r="E1055">
        <f>COUNTIF(E1057:E1057, "1")</f>
        <v>0</v>
      </c>
      <c r="F1055">
        <f>COUNTIF(F1057:F1057, "1")</f>
        <v>0</v>
      </c>
      <c r="G1055">
        <f>COUNTIF(G1057:G1057, "1")</f>
        <v>0</v>
      </c>
      <c r="H1055">
        <f>COUNTIF(H1057:H1057, "1")</f>
        <v>0</v>
      </c>
      <c r="I1055">
        <f>COUNTIF(I1057:I1057, "1")</f>
        <v>0</v>
      </c>
      <c r="J1055">
        <f>COUNTIF(J1057:J1057, "1")</f>
        <v>0</v>
      </c>
      <c r="K1055">
        <f>COUNTIF(K1057:K1057, "1")</f>
        <v>0</v>
      </c>
      <c r="L1055">
        <f>COUNTIF(L1057:L1057, "1")</f>
        <v>0</v>
      </c>
      <c r="M1055">
        <f>COUNTIF(M1057:M1057, "1")</f>
        <v>0</v>
      </c>
      <c r="N1055">
        <f>COUNTIF(N1057:N1057, "1")</f>
        <v>0</v>
      </c>
      <c r="O1055">
        <f>COUNTIF(O1057:O1057, "1")</f>
        <v>0</v>
      </c>
      <c r="P1055">
        <f>COUNTIF(P1057:P1057, "1")</f>
        <v>0</v>
      </c>
      <c r="Q1055">
        <f>COUNTIF(Q1057:Q1057, "1")</f>
        <v>0</v>
      </c>
    </row>
    <row r="1056" spans="2:17" outlineLevel="2">
      <c r="C1056" t="s">
        <v>12</v>
      </c>
      <c r="D1056">
        <f>COUNTIF(D1057:D1057, "0")</f>
        <v>0</v>
      </c>
      <c r="E1056">
        <f>COUNTIF(E1057:E1057, "0")</f>
        <v>0</v>
      </c>
      <c r="F1056">
        <f>COUNTIF(F1057:F1057, "0")</f>
        <v>0</v>
      </c>
      <c r="G1056">
        <f>COUNTIF(G1057:G1057, "0")</f>
        <v>0</v>
      </c>
      <c r="H1056">
        <f>COUNTIF(H1057:H1057, "0")</f>
        <v>0</v>
      </c>
      <c r="I1056">
        <f>COUNTIF(I1057:I1057, "0")</f>
        <v>0</v>
      </c>
      <c r="J1056">
        <f>COUNTIF(J1057:J1057, "0")</f>
        <v>0</v>
      </c>
      <c r="K1056">
        <f>COUNTIF(K1057:K1057, "0")</f>
        <v>0</v>
      </c>
      <c r="L1056">
        <f>COUNTIF(L1057:L1057, "0")</f>
        <v>0</v>
      </c>
      <c r="M1056">
        <f>COUNTIF(M1057:M1057, "0")</f>
        <v>0</v>
      </c>
      <c r="N1056">
        <f>COUNTIF(N1057:N1057, "0")</f>
        <v>0</v>
      </c>
      <c r="O1056">
        <f>COUNTIF(O1057:O1057, "0")</f>
        <v>0</v>
      </c>
      <c r="P1056">
        <f>COUNTIF(P1057:P1057, "0")</f>
        <v>0</v>
      </c>
      <c r="Q1056">
        <f>COUNTIF(Q1057:Q1057, "0")</f>
        <v>0</v>
      </c>
    </row>
    <row r="1057" spans="2:17" outlineLevel="2">
      <c r="B1057" t="s">
        <v>44</v>
      </c>
      <c r="C1057" t="s">
        <v>19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</row>
    <row r="1058" spans="2:17" s="3" customFormat="1">
      <c r="B1058" s="3" t="s">
        <v>124</v>
      </c>
      <c r="C1058" s="3" t="s">
        <v>8</v>
      </c>
      <c r="D1058" s="3">
        <f>IFERROR(AVERAGE(D1061), 0)</f>
        <v>0</v>
      </c>
      <c r="E1058" s="3">
        <f>IFERROR(AVERAGE(E1061), 0)</f>
        <v>0</v>
      </c>
      <c r="F1058" s="3">
        <f>IFERROR(AVERAGE(F1061), 0)</f>
        <v>0</v>
      </c>
      <c r="G1058" s="3">
        <f>IFERROR(AVERAGE(G1061), 0)</f>
        <v>0</v>
      </c>
      <c r="H1058" s="3">
        <f>IFERROR(AVERAGE(H1061), 0)</f>
        <v>0</v>
      </c>
      <c r="I1058" s="3">
        <f>IFERROR(AVERAGE(I1061), 0)</f>
        <v>0</v>
      </c>
      <c r="J1058" s="3">
        <f>IFERROR(AVERAGE(J1061), 0)</f>
        <v>0</v>
      </c>
      <c r="K1058" s="3">
        <f>IFERROR(AVERAGE(K1061), 0)</f>
        <v>0</v>
      </c>
      <c r="L1058" s="3">
        <f>IFERROR(AVERAGE(L1061), 0)</f>
        <v>0</v>
      </c>
      <c r="M1058" s="3">
        <f>IFERROR(AVERAGE(M1061), 0)</f>
        <v>0</v>
      </c>
      <c r="N1058" s="3">
        <f>IFERROR(AVERAGE(N1061), 0)</f>
        <v>0</v>
      </c>
      <c r="O1058" s="3">
        <f>IFERROR(AVERAGE(O1061), 0)</f>
        <v>0</v>
      </c>
      <c r="P1058" s="3">
        <f>IFERROR(AVERAGE(P1061), 0)</f>
        <v>0</v>
      </c>
      <c r="Q1058" s="3">
        <f>IFERROR(AVERAGE(Q1061), 0)</f>
        <v>0</v>
      </c>
    </row>
    <row r="1059" spans="2:17" outlineLevel="2">
      <c r="B1059" s="4" t="s">
        <v>9</v>
      </c>
      <c r="D1059">
        <f>E1062</f>
        <v>0</v>
      </c>
      <c r="E1059">
        <f>F1062</f>
        <v>0</v>
      </c>
      <c r="F1059">
        <f>G1062</f>
        <v>0</v>
      </c>
      <c r="G1059">
        <f>H1062</f>
        <v>0</v>
      </c>
      <c r="H1059">
        <f>I1062</f>
        <v>0</v>
      </c>
      <c r="I1059">
        <f>J1062</f>
        <v>0</v>
      </c>
      <c r="J1059">
        <f>K1062</f>
        <v>0</v>
      </c>
      <c r="K1059">
        <f>L1062</f>
        <v>0</v>
      </c>
      <c r="L1059">
        <f>M1062</f>
        <v>0</v>
      </c>
      <c r="M1059">
        <f>N1062</f>
        <v>0</v>
      </c>
      <c r="N1059">
        <f>O1062</f>
        <v>0</v>
      </c>
      <c r="O1059">
        <f>P1062</f>
        <v>0</v>
      </c>
      <c r="P1059">
        <f>Q1062</f>
        <v>0</v>
      </c>
      <c r="Q1059">
        <f>R1062</f>
        <v>0</v>
      </c>
    </row>
    <row r="1060" spans="2:17" outlineLevel="2">
      <c r="B1060" s="4" t="s">
        <v>10</v>
      </c>
      <c r="D1060">
        <f>E1063</f>
        <v>0</v>
      </c>
      <c r="E1060">
        <f>F1063</f>
        <v>0</v>
      </c>
      <c r="F1060">
        <f>G1063</f>
        <v>0</v>
      </c>
      <c r="G1060">
        <f>H1063</f>
        <v>0</v>
      </c>
      <c r="H1060">
        <f>I1063</f>
        <v>0</v>
      </c>
      <c r="I1060">
        <f>J1063</f>
        <v>0</v>
      </c>
      <c r="J1060">
        <f>K1063</f>
        <v>0</v>
      </c>
      <c r="K1060">
        <f>L1063</f>
        <v>0</v>
      </c>
      <c r="L1060">
        <f>M1063</f>
        <v>0</v>
      </c>
      <c r="M1060">
        <f>N1063</f>
        <v>0</v>
      </c>
      <c r="N1060">
        <f>O1063</f>
        <v>0</v>
      </c>
      <c r="O1060">
        <f>P1063</f>
        <v>0</v>
      </c>
      <c r="P1060">
        <f>Q1063</f>
        <v>0</v>
      </c>
      <c r="Q1060">
        <f>R1063</f>
        <v>0</v>
      </c>
    </row>
    <row r="1061" spans="2:17" s="5" customFormat="1" outlineLevel="1">
      <c r="C1061" s="5" t="s">
        <v>47</v>
      </c>
      <c r="D1061" s="1">
        <f>IFERROR(D1062/D1063, D1062)</f>
        <v>0</v>
      </c>
      <c r="E1061" s="1">
        <f>IFERROR(E1062/E1063, E1062)</f>
        <v>0</v>
      </c>
      <c r="F1061" s="1">
        <f>IFERROR(F1062/F1063, F1062)</f>
        <v>0</v>
      </c>
      <c r="G1061" s="1">
        <f>IFERROR(G1062/G1063, G1062)</f>
        <v>0</v>
      </c>
      <c r="H1061" s="1">
        <f>IFERROR(H1062/H1063, H1062)</f>
        <v>0</v>
      </c>
      <c r="I1061" s="1">
        <f>IFERROR(I1062/I1063, I1062)</f>
        <v>0</v>
      </c>
      <c r="J1061" s="1">
        <f>IFERROR(J1062/J1063, J1062)</f>
        <v>0</v>
      </c>
      <c r="K1061" s="1">
        <f>IFERROR(K1062/K1063, K1062)</f>
        <v>0</v>
      </c>
      <c r="L1061" s="1">
        <f>IFERROR(L1062/L1063, L1062)</f>
        <v>0</v>
      </c>
      <c r="M1061" s="1">
        <f>IFERROR(M1062/M1063, M1062)</f>
        <v>0</v>
      </c>
      <c r="N1061" s="1">
        <f>IFERROR(N1062/N1063, N1062)</f>
        <v>0</v>
      </c>
      <c r="O1061" s="1">
        <f>IFERROR(O1062/O1063, O1062)</f>
        <v>0</v>
      </c>
      <c r="P1061" s="1">
        <f>IFERROR(P1062/P1063, P1062)</f>
        <v>0</v>
      </c>
      <c r="Q1061" s="1">
        <f>IFERROR(Q1062/Q1063, Q1062)</f>
        <v>0</v>
      </c>
    </row>
    <row r="1062" spans="2:17" outlineLevel="2">
      <c r="C1062" t="s">
        <v>10</v>
      </c>
      <c r="D1062">
        <f>COUNTIF(D1064:D1069, "1")</f>
        <v>0</v>
      </c>
      <c r="E1062">
        <f>COUNTIF(E1064:E1069, "1")</f>
        <v>0</v>
      </c>
      <c r="F1062">
        <f>COUNTIF(F1064:F1069, "1")</f>
        <v>0</v>
      </c>
      <c r="G1062">
        <f>COUNTIF(G1064:G1069, "1")</f>
        <v>0</v>
      </c>
      <c r="H1062">
        <f>COUNTIF(H1064:H1069, "1")</f>
        <v>0</v>
      </c>
      <c r="I1062">
        <f>COUNTIF(I1064:I1069, "1")</f>
        <v>0</v>
      </c>
      <c r="J1062">
        <f>COUNTIF(J1064:J1069, "1")</f>
        <v>0</v>
      </c>
      <c r="K1062">
        <f>COUNTIF(K1064:K1069, "1")</f>
        <v>0</v>
      </c>
      <c r="L1062">
        <f>COUNTIF(L1064:L1069, "1")</f>
        <v>0</v>
      </c>
      <c r="M1062">
        <f>COUNTIF(M1064:M1069, "1")</f>
        <v>0</v>
      </c>
      <c r="N1062">
        <f>COUNTIF(N1064:N1069, "1")</f>
        <v>0</v>
      </c>
      <c r="O1062">
        <f>COUNTIF(O1064:O1069, "1")</f>
        <v>0</v>
      </c>
      <c r="P1062">
        <f>COUNTIF(P1064:P1069, "1")</f>
        <v>0</v>
      </c>
      <c r="Q1062">
        <f>COUNTIF(Q1064:Q1069, "1")</f>
        <v>0</v>
      </c>
    </row>
    <row r="1063" spans="2:17" outlineLevel="2">
      <c r="C1063" t="s">
        <v>12</v>
      </c>
      <c r="D1063">
        <f>COUNTIF(D1064:D1069, "0")</f>
        <v>0</v>
      </c>
      <c r="E1063">
        <f>COUNTIF(E1064:E1069, "0")</f>
        <v>0</v>
      </c>
      <c r="F1063">
        <f>COUNTIF(F1064:F1069, "0")</f>
        <v>0</v>
      </c>
      <c r="G1063">
        <f>COUNTIF(G1064:G1069, "0")</f>
        <v>0</v>
      </c>
      <c r="H1063">
        <f>COUNTIF(H1064:H1069, "0")</f>
        <v>0</v>
      </c>
      <c r="I1063">
        <f>COUNTIF(I1064:I1069, "0")</f>
        <v>0</v>
      </c>
      <c r="J1063">
        <f>COUNTIF(J1064:J1069, "0")</f>
        <v>0</v>
      </c>
      <c r="K1063">
        <f>COUNTIF(K1064:K1069, "0")</f>
        <v>0</v>
      </c>
      <c r="L1063">
        <f>COUNTIF(L1064:L1069, "0")</f>
        <v>0</v>
      </c>
      <c r="M1063">
        <f>COUNTIF(M1064:M1069, "0")</f>
        <v>0</v>
      </c>
      <c r="N1063">
        <f>COUNTIF(N1064:N1069, "0")</f>
        <v>0</v>
      </c>
      <c r="O1063">
        <f>COUNTIF(O1064:O1069, "0")</f>
        <v>0</v>
      </c>
      <c r="P1063">
        <f>COUNTIF(P1064:P1069, "0")</f>
        <v>0</v>
      </c>
      <c r="Q1063">
        <f>COUNTIF(Q1064:Q1069, "0")</f>
        <v>0</v>
      </c>
    </row>
    <row r="1064" spans="2:17" outlineLevel="2">
      <c r="B1064" t="s">
        <v>48</v>
      </c>
      <c r="C1064" t="s">
        <v>46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</row>
    <row r="1065" spans="2:17" outlineLevel="2">
      <c r="B1065" t="s">
        <v>48</v>
      </c>
      <c r="C1065" t="s">
        <v>33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2:17" outlineLevel="2">
      <c r="B1066" t="s">
        <v>48</v>
      </c>
      <c r="C1066" t="s">
        <v>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2:17" outlineLevel="2">
      <c r="B1067" t="s">
        <v>48</v>
      </c>
      <c r="C1067" t="s">
        <v>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 spans="2:17" outlineLevel="2">
      <c r="B1068" t="s">
        <v>48</v>
      </c>
      <c r="C1068" t="s">
        <v>34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2:17" outlineLevel="2">
      <c r="B1069" t="s">
        <v>48</v>
      </c>
      <c r="C1069" t="s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</row>
    <row r="1070" spans="2:17" s="3" customFormat="1">
      <c r="B1070" s="3" t="s">
        <v>125</v>
      </c>
      <c r="C1070" s="3" t="s">
        <v>8</v>
      </c>
      <c r="D1070" s="3">
        <f>IFERROR(AVERAGE(D1073,D1080,D1085,D1089), 0)</f>
        <v>0</v>
      </c>
      <c r="E1070" s="3">
        <f>IFERROR(AVERAGE(E1073,E1080,E1085,E1089), 0)</f>
        <v>0</v>
      </c>
      <c r="F1070" s="3">
        <f>IFERROR(AVERAGE(F1073,F1080,F1085,F1089), 0)</f>
        <v>0</v>
      </c>
      <c r="G1070" s="3">
        <f>IFERROR(AVERAGE(G1073,G1080,G1085,G1089), 0)</f>
        <v>0</v>
      </c>
      <c r="H1070" s="3">
        <f>IFERROR(AVERAGE(H1073,H1080,H1085,H1089), 0)</f>
        <v>0</v>
      </c>
      <c r="I1070" s="3">
        <f>IFERROR(AVERAGE(I1073,I1080,I1085,I1089), 0)</f>
        <v>0</v>
      </c>
      <c r="J1070" s="3">
        <f>IFERROR(AVERAGE(J1073,J1080,J1085,J1089), 0)</f>
        <v>0</v>
      </c>
      <c r="K1070" s="3">
        <f>IFERROR(AVERAGE(K1073,K1080,K1085,K1089), 0)</f>
        <v>0</v>
      </c>
      <c r="L1070" s="3">
        <f>IFERROR(AVERAGE(L1073,L1080,L1085,L1089), 0)</f>
        <v>0</v>
      </c>
      <c r="M1070" s="3">
        <f>IFERROR(AVERAGE(M1073,M1080,M1085,M1089), 0)</f>
        <v>0</v>
      </c>
      <c r="N1070" s="3">
        <f>IFERROR(AVERAGE(N1073,N1080,N1085,N1089), 0)</f>
        <v>0</v>
      </c>
      <c r="O1070" s="3">
        <f>IFERROR(AVERAGE(O1073,O1080,O1085,O1089), 0)</f>
        <v>0</v>
      </c>
      <c r="P1070" s="3">
        <f>IFERROR(AVERAGE(P1073,P1080,P1085,P1089), 0)</f>
        <v>0</v>
      </c>
      <c r="Q1070" s="3">
        <f>IFERROR(AVERAGE(Q1073,Q1080,Q1085,Q1089), 0)</f>
        <v>0</v>
      </c>
    </row>
    <row r="1071" spans="2:17" outlineLevel="2">
      <c r="B1071" s="4" t="s">
        <v>9</v>
      </c>
      <c r="D1071">
        <f>E1074+E1081+E1086+E1090</f>
        <v>0</v>
      </c>
      <c r="E1071">
        <f>F1074+F1081+F1086+F1090</f>
        <v>0</v>
      </c>
      <c r="F1071">
        <f>G1074+G1081+G1086+G1090</f>
        <v>0</v>
      </c>
      <c r="G1071">
        <f>H1074+H1081+H1086+H1090</f>
        <v>0</v>
      </c>
      <c r="H1071">
        <f>I1074+I1081+I1086+I1090</f>
        <v>0</v>
      </c>
      <c r="I1071">
        <f>J1074+J1081+J1086+J1090</f>
        <v>0</v>
      </c>
      <c r="J1071">
        <f>K1074+K1081+K1086+K1090</f>
        <v>0</v>
      </c>
      <c r="K1071">
        <f>L1074+L1081+L1086+L1090</f>
        <v>0</v>
      </c>
      <c r="L1071">
        <f>M1074+M1081+M1086+M1090</f>
        <v>0</v>
      </c>
      <c r="M1071">
        <f>N1074+N1081+N1086+N1090</f>
        <v>0</v>
      </c>
      <c r="N1071">
        <f>O1074+O1081+O1086+O1090</f>
        <v>0</v>
      </c>
      <c r="O1071">
        <f>P1074+P1081+P1086+P1090</f>
        <v>0</v>
      </c>
      <c r="P1071">
        <f>Q1074+Q1081+Q1086+Q1090</f>
        <v>0</v>
      </c>
      <c r="Q1071">
        <f>R1074+R1081+R1086+R1090</f>
        <v>0</v>
      </c>
    </row>
    <row r="1072" spans="2:17" outlineLevel="2">
      <c r="B1072" s="4" t="s">
        <v>10</v>
      </c>
      <c r="D1072">
        <f>E1075+E1082+E1087+E1091</f>
        <v>0</v>
      </c>
      <c r="E1072">
        <f>F1075+F1082+F1087+F1091</f>
        <v>0</v>
      </c>
      <c r="F1072">
        <f>G1075+G1082+G1087+G1091</f>
        <v>0</v>
      </c>
      <c r="G1072">
        <f>H1075+H1082+H1087+H1091</f>
        <v>0</v>
      </c>
      <c r="H1072">
        <f>I1075+I1082+I1087+I1091</f>
        <v>0</v>
      </c>
      <c r="I1072">
        <f>J1075+J1082+J1087+J1091</f>
        <v>0</v>
      </c>
      <c r="J1072">
        <f>K1075+K1082+K1087+K1091</f>
        <v>0</v>
      </c>
      <c r="K1072">
        <f>L1075+L1082+L1087+L1091</f>
        <v>0</v>
      </c>
      <c r="L1072">
        <f>M1075+M1082+M1087+M1091</f>
        <v>0</v>
      </c>
      <c r="M1072">
        <f>N1075+N1082+N1087+N1091</f>
        <v>0</v>
      </c>
      <c r="N1072">
        <f>O1075+O1082+O1087+O1091</f>
        <v>0</v>
      </c>
      <c r="O1072">
        <f>P1075+P1082+P1087+P1091</f>
        <v>0</v>
      </c>
      <c r="P1072">
        <f>Q1075+Q1082+Q1087+Q1091</f>
        <v>0</v>
      </c>
      <c r="Q1072">
        <f>R1075+R1082+R1087+R1091</f>
        <v>0</v>
      </c>
    </row>
    <row r="1073" spans="2:17" s="5" customFormat="1" outlineLevel="1">
      <c r="C1073" s="5" t="s">
        <v>109</v>
      </c>
      <c r="D1073" s="1">
        <f>IFERROR(D1074/D1075, D1074)</f>
        <v>0</v>
      </c>
      <c r="E1073" s="1">
        <f>IFERROR(E1074/E1075, E1074)</f>
        <v>0</v>
      </c>
      <c r="F1073" s="1">
        <f>IFERROR(F1074/F1075, F1074)</f>
        <v>0</v>
      </c>
      <c r="G1073" s="1">
        <f>IFERROR(G1074/G1075, G1074)</f>
        <v>0</v>
      </c>
      <c r="H1073" s="1">
        <f>IFERROR(H1074/H1075, H1074)</f>
        <v>0</v>
      </c>
      <c r="I1073" s="1">
        <f>IFERROR(I1074/I1075, I1074)</f>
        <v>0</v>
      </c>
      <c r="J1073" s="1">
        <f>IFERROR(J1074/J1075, J1074)</f>
        <v>0</v>
      </c>
      <c r="K1073" s="1">
        <f>IFERROR(K1074/K1075, K1074)</f>
        <v>0</v>
      </c>
      <c r="L1073" s="1">
        <f>IFERROR(L1074/L1075, L1074)</f>
        <v>0</v>
      </c>
      <c r="M1073" s="1">
        <f>IFERROR(M1074/M1075, M1074)</f>
        <v>0</v>
      </c>
      <c r="N1073" s="1">
        <f>IFERROR(N1074/N1075, N1074)</f>
        <v>0</v>
      </c>
      <c r="O1073" s="1">
        <f>IFERROR(O1074/O1075, O1074)</f>
        <v>0</v>
      </c>
      <c r="P1073" s="1">
        <f>IFERROR(P1074/P1075, P1074)</f>
        <v>0</v>
      </c>
      <c r="Q1073" s="1">
        <f>IFERROR(Q1074/Q1075, Q1074)</f>
        <v>0</v>
      </c>
    </row>
    <row r="1074" spans="2:17" outlineLevel="2">
      <c r="C1074" t="s">
        <v>10</v>
      </c>
      <c r="D1074">
        <f>COUNTIF(D1076:D1079, "1")</f>
        <v>0</v>
      </c>
      <c r="E1074">
        <f>COUNTIF(E1076:E1079, "1")</f>
        <v>0</v>
      </c>
      <c r="F1074">
        <f>COUNTIF(F1076:F1079, "1")</f>
        <v>0</v>
      </c>
      <c r="G1074">
        <f>COUNTIF(G1076:G1079, "1")</f>
        <v>0</v>
      </c>
      <c r="H1074">
        <f>COUNTIF(H1076:H1079, "1")</f>
        <v>0</v>
      </c>
      <c r="I1074">
        <f>COUNTIF(I1076:I1079, "1")</f>
        <v>0</v>
      </c>
      <c r="J1074">
        <f>COUNTIF(J1076:J1079, "1")</f>
        <v>0</v>
      </c>
      <c r="K1074">
        <f>COUNTIF(K1076:K1079, "1")</f>
        <v>0</v>
      </c>
      <c r="L1074">
        <f>COUNTIF(L1076:L1079, "1")</f>
        <v>0</v>
      </c>
      <c r="M1074">
        <f>COUNTIF(M1076:M1079, "1")</f>
        <v>0</v>
      </c>
      <c r="N1074">
        <f>COUNTIF(N1076:N1079, "1")</f>
        <v>0</v>
      </c>
      <c r="O1074">
        <f>COUNTIF(O1076:O1079, "1")</f>
        <v>0</v>
      </c>
      <c r="P1074">
        <f>COUNTIF(P1076:P1079, "1")</f>
        <v>0</v>
      </c>
      <c r="Q1074">
        <f>COUNTIF(Q1076:Q1079, "1")</f>
        <v>0</v>
      </c>
    </row>
    <row r="1075" spans="2:17" outlineLevel="2">
      <c r="C1075" t="s">
        <v>12</v>
      </c>
      <c r="D1075">
        <f>COUNTIF(D1076:D1079, "0")</f>
        <v>0</v>
      </c>
      <c r="E1075">
        <f>COUNTIF(E1076:E1079, "0")</f>
        <v>0</v>
      </c>
      <c r="F1075">
        <f>COUNTIF(F1076:F1079, "0")</f>
        <v>0</v>
      </c>
      <c r="G1075">
        <f>COUNTIF(G1076:G1079, "0")</f>
        <v>0</v>
      </c>
      <c r="H1075">
        <f>COUNTIF(H1076:H1079, "0")</f>
        <v>0</v>
      </c>
      <c r="I1075">
        <f>COUNTIF(I1076:I1079, "0")</f>
        <v>0</v>
      </c>
      <c r="J1075">
        <f>COUNTIF(J1076:J1079, "0")</f>
        <v>0</v>
      </c>
      <c r="K1075">
        <f>COUNTIF(K1076:K1079, "0")</f>
        <v>0</v>
      </c>
      <c r="L1075">
        <f>COUNTIF(L1076:L1079, "0")</f>
        <v>0</v>
      </c>
      <c r="M1075">
        <f>COUNTIF(M1076:M1079, "0")</f>
        <v>0</v>
      </c>
      <c r="N1075">
        <f>COUNTIF(N1076:N1079, "0")</f>
        <v>0</v>
      </c>
      <c r="O1075">
        <f>COUNTIF(O1076:O1079, "0")</f>
        <v>0</v>
      </c>
      <c r="P1075">
        <f>COUNTIF(P1076:P1079, "0")</f>
        <v>0</v>
      </c>
      <c r="Q1075">
        <f>COUNTIF(Q1076:Q1079, "0")</f>
        <v>0</v>
      </c>
    </row>
    <row r="1076" spans="2:17" outlineLevel="2">
      <c r="B1076" t="s">
        <v>110</v>
      </c>
      <c r="C1076" t="s">
        <v>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2:17" outlineLevel="2">
      <c r="B1077" t="s">
        <v>110</v>
      </c>
      <c r="C1077" t="s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2:17" outlineLevel="2">
      <c r="B1078" t="s">
        <v>110</v>
      </c>
      <c r="C1078" t="s">
        <v>23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2:17" outlineLevel="2">
      <c r="B1079" t="s">
        <v>110</v>
      </c>
      <c r="C1079" t="s">
        <v>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</row>
    <row r="1080" spans="2:17" s="5" customFormat="1" outlineLevel="1">
      <c r="C1080" s="5" t="s">
        <v>126</v>
      </c>
      <c r="D1080" s="1">
        <f>IFERROR(D1081/D1082, D1081)</f>
        <v>0</v>
      </c>
      <c r="E1080" s="1">
        <f>IFERROR(E1081/E1082, E1081)</f>
        <v>0</v>
      </c>
      <c r="F1080" s="1">
        <f>IFERROR(F1081/F1082, F1081)</f>
        <v>0</v>
      </c>
      <c r="G1080" s="1">
        <f>IFERROR(G1081/G1082, G1081)</f>
        <v>0</v>
      </c>
      <c r="H1080" s="1">
        <f>IFERROR(H1081/H1082, H1081)</f>
        <v>0</v>
      </c>
      <c r="I1080" s="1">
        <f>IFERROR(I1081/I1082, I1081)</f>
        <v>0</v>
      </c>
      <c r="J1080" s="1">
        <f>IFERROR(J1081/J1082, J1081)</f>
        <v>0</v>
      </c>
      <c r="K1080" s="1">
        <f>IFERROR(K1081/K1082, K1081)</f>
        <v>0</v>
      </c>
      <c r="L1080" s="1">
        <f>IFERROR(L1081/L1082, L1081)</f>
        <v>0</v>
      </c>
      <c r="M1080" s="1">
        <f>IFERROR(M1081/M1082, M1081)</f>
        <v>0</v>
      </c>
      <c r="N1080" s="1">
        <f>IFERROR(N1081/N1082, N1081)</f>
        <v>0</v>
      </c>
      <c r="O1080" s="1">
        <f>IFERROR(O1081/O1082, O1081)</f>
        <v>0</v>
      </c>
      <c r="P1080" s="1">
        <f>IFERROR(P1081/P1082, P1081)</f>
        <v>0</v>
      </c>
      <c r="Q1080" s="1">
        <f>IFERROR(Q1081/Q1082, Q1081)</f>
        <v>0</v>
      </c>
    </row>
    <row r="1081" spans="2:17" outlineLevel="2">
      <c r="C1081" t="s">
        <v>10</v>
      </c>
      <c r="D1081">
        <f>COUNTIF(D1083:D1084, "1")</f>
        <v>0</v>
      </c>
      <c r="E1081">
        <f>COUNTIF(E1083:E1084, "1")</f>
        <v>0</v>
      </c>
      <c r="F1081">
        <f>COUNTIF(F1083:F1084, "1")</f>
        <v>0</v>
      </c>
      <c r="G1081">
        <f>COUNTIF(G1083:G1084, "1")</f>
        <v>0</v>
      </c>
      <c r="H1081">
        <f>COUNTIF(H1083:H1084, "1")</f>
        <v>0</v>
      </c>
      <c r="I1081">
        <f>COUNTIF(I1083:I1084, "1")</f>
        <v>0</v>
      </c>
      <c r="J1081">
        <f>COUNTIF(J1083:J1084, "1")</f>
        <v>0</v>
      </c>
      <c r="K1081">
        <f>COUNTIF(K1083:K1084, "1")</f>
        <v>0</v>
      </c>
      <c r="L1081">
        <f>COUNTIF(L1083:L1084, "1")</f>
        <v>0</v>
      </c>
      <c r="M1081">
        <f>COUNTIF(M1083:M1084, "1")</f>
        <v>0</v>
      </c>
      <c r="N1081">
        <f>COUNTIF(N1083:N1084, "1")</f>
        <v>0</v>
      </c>
      <c r="O1081">
        <f>COUNTIF(O1083:O1084, "1")</f>
        <v>0</v>
      </c>
      <c r="P1081">
        <f>COUNTIF(P1083:P1084, "1")</f>
        <v>0</v>
      </c>
      <c r="Q1081">
        <f>COUNTIF(Q1083:Q1084, "1")</f>
        <v>0</v>
      </c>
    </row>
    <row r="1082" spans="2:17" outlineLevel="2">
      <c r="C1082" t="s">
        <v>12</v>
      </c>
      <c r="D1082">
        <f>COUNTIF(D1083:D1084, "0")</f>
        <v>0</v>
      </c>
      <c r="E1082">
        <f>COUNTIF(E1083:E1084, "0")</f>
        <v>0</v>
      </c>
      <c r="F1082">
        <f>COUNTIF(F1083:F1084, "0")</f>
        <v>0</v>
      </c>
      <c r="G1082">
        <f>COUNTIF(G1083:G1084, "0")</f>
        <v>0</v>
      </c>
      <c r="H1082">
        <f>COUNTIF(H1083:H1084, "0")</f>
        <v>0</v>
      </c>
      <c r="I1082">
        <f>COUNTIF(I1083:I1084, "0")</f>
        <v>0</v>
      </c>
      <c r="J1082">
        <f>COUNTIF(J1083:J1084, "0")</f>
        <v>0</v>
      </c>
      <c r="K1082">
        <f>COUNTIF(K1083:K1084, "0")</f>
        <v>0</v>
      </c>
      <c r="L1082">
        <f>COUNTIF(L1083:L1084, "0")</f>
        <v>0</v>
      </c>
      <c r="M1082">
        <f>COUNTIF(M1083:M1084, "0")</f>
        <v>0</v>
      </c>
      <c r="N1082">
        <f>COUNTIF(N1083:N1084, "0")</f>
        <v>0</v>
      </c>
      <c r="O1082">
        <f>COUNTIF(O1083:O1084, "0")</f>
        <v>0</v>
      </c>
      <c r="P1082">
        <f>COUNTIF(P1083:P1084, "0")</f>
        <v>0</v>
      </c>
      <c r="Q1082">
        <f>COUNTIF(Q1083:Q1084, "0")</f>
        <v>0</v>
      </c>
    </row>
    <row r="1083" spans="2:17" outlineLevel="2">
      <c r="B1083" t="s">
        <v>127</v>
      </c>
      <c r="C1083" t="s">
        <v>34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2:17" outlineLevel="2">
      <c r="B1084" t="s">
        <v>127</v>
      </c>
      <c r="C1084" t="s">
        <v>23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2:17" s="5" customFormat="1" outlineLevel="1">
      <c r="C1085" s="5" t="s">
        <v>11</v>
      </c>
      <c r="D1085" s="1">
        <f>IFERROR(D1086/D1087, D1086)</f>
        <v>0</v>
      </c>
      <c r="E1085" s="1">
        <f>IFERROR(E1086/E1087, E1086)</f>
        <v>0</v>
      </c>
      <c r="F1085" s="1">
        <f>IFERROR(F1086/F1087, F1086)</f>
        <v>0</v>
      </c>
      <c r="G1085" s="1">
        <f>IFERROR(G1086/G1087, G1086)</f>
        <v>0</v>
      </c>
      <c r="H1085" s="1">
        <f>IFERROR(H1086/H1087, H1086)</f>
        <v>0</v>
      </c>
      <c r="I1085" s="1">
        <f>IFERROR(I1086/I1087, I1086)</f>
        <v>0</v>
      </c>
      <c r="J1085" s="1">
        <f>IFERROR(J1086/J1087, J1086)</f>
        <v>0</v>
      </c>
      <c r="K1085" s="1">
        <f>IFERROR(K1086/K1087, K1086)</f>
        <v>0</v>
      </c>
      <c r="L1085" s="1">
        <f>IFERROR(L1086/L1087, L1086)</f>
        <v>0</v>
      </c>
      <c r="M1085" s="1">
        <f>IFERROR(M1086/M1087, M1086)</f>
        <v>0</v>
      </c>
      <c r="N1085" s="1">
        <f>IFERROR(N1086/N1087, N1086)</f>
        <v>0</v>
      </c>
      <c r="O1085" s="1">
        <f>IFERROR(O1086/O1087, O1086)</f>
        <v>0</v>
      </c>
      <c r="P1085" s="1">
        <f>IFERROR(P1086/P1087, P1086)</f>
        <v>0</v>
      </c>
      <c r="Q1085" s="1">
        <f>IFERROR(Q1086/Q1087, Q1086)</f>
        <v>0</v>
      </c>
    </row>
    <row r="1086" spans="2:17" outlineLevel="2">
      <c r="C1086" t="s">
        <v>10</v>
      </c>
      <c r="D1086">
        <f>COUNTIF(D1088:D1088, "1")</f>
        <v>0</v>
      </c>
      <c r="E1086">
        <f>COUNTIF(E1088:E1088, "1")</f>
        <v>0</v>
      </c>
      <c r="F1086">
        <f>COUNTIF(F1088:F1088, "1")</f>
        <v>0</v>
      </c>
      <c r="G1086">
        <f>COUNTIF(G1088:G1088, "1")</f>
        <v>0</v>
      </c>
      <c r="H1086">
        <f>COUNTIF(H1088:H1088, "1")</f>
        <v>0</v>
      </c>
      <c r="I1086">
        <f>COUNTIF(I1088:I1088, "1")</f>
        <v>0</v>
      </c>
      <c r="J1086">
        <f>COUNTIF(J1088:J1088, "1")</f>
        <v>0</v>
      </c>
      <c r="K1086">
        <f>COUNTIF(K1088:K1088, "1")</f>
        <v>0</v>
      </c>
      <c r="L1086">
        <f>COUNTIF(L1088:L1088, "1")</f>
        <v>0</v>
      </c>
      <c r="M1086">
        <f>COUNTIF(M1088:M1088, "1")</f>
        <v>0</v>
      </c>
      <c r="N1086">
        <f>COUNTIF(N1088:N1088, "1")</f>
        <v>0</v>
      </c>
      <c r="O1086">
        <f>COUNTIF(O1088:O1088, "1")</f>
        <v>0</v>
      </c>
      <c r="P1086">
        <f>COUNTIF(P1088:P1088, "1")</f>
        <v>0</v>
      </c>
      <c r="Q1086">
        <f>COUNTIF(Q1088:Q1088, "1")</f>
        <v>0</v>
      </c>
    </row>
    <row r="1087" spans="2:17" outlineLevel="2">
      <c r="C1087" t="s">
        <v>12</v>
      </c>
      <c r="D1087">
        <f>COUNTIF(D1088:D1088, "0")</f>
        <v>0</v>
      </c>
      <c r="E1087">
        <f>COUNTIF(E1088:E1088, "0")</f>
        <v>0</v>
      </c>
      <c r="F1087">
        <f>COUNTIF(F1088:F1088, "0")</f>
        <v>0</v>
      </c>
      <c r="G1087">
        <f>COUNTIF(G1088:G1088, "0")</f>
        <v>0</v>
      </c>
      <c r="H1087">
        <f>COUNTIF(H1088:H1088, "0")</f>
        <v>0</v>
      </c>
      <c r="I1087">
        <f>COUNTIF(I1088:I1088, "0")</f>
        <v>0</v>
      </c>
      <c r="J1087">
        <f>COUNTIF(J1088:J1088, "0")</f>
        <v>0</v>
      </c>
      <c r="K1087">
        <f>COUNTIF(K1088:K1088, "0")</f>
        <v>0</v>
      </c>
      <c r="L1087">
        <f>COUNTIF(L1088:L1088, "0")</f>
        <v>0</v>
      </c>
      <c r="M1087">
        <f>COUNTIF(M1088:M1088, "0")</f>
        <v>0</v>
      </c>
      <c r="N1087">
        <f>COUNTIF(N1088:N1088, "0")</f>
        <v>0</v>
      </c>
      <c r="O1087">
        <f>COUNTIF(O1088:O1088, "0")</f>
        <v>0</v>
      </c>
      <c r="P1087">
        <f>COUNTIF(P1088:P1088, "0")</f>
        <v>0</v>
      </c>
      <c r="Q1087">
        <f>COUNTIF(Q1088:Q1088, "0")</f>
        <v>0</v>
      </c>
    </row>
    <row r="1088" spans="2:17" outlineLevel="2">
      <c r="B1088" t="s">
        <v>13</v>
      </c>
      <c r="C1088" t="s">
        <v>128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2:17" s="5" customFormat="1" outlineLevel="1">
      <c r="C1089" s="5" t="s">
        <v>76</v>
      </c>
      <c r="D1089" s="1">
        <f>IFERROR(D1090/D1091, D1090)</f>
        <v>0</v>
      </c>
      <c r="E1089" s="1">
        <f>IFERROR(E1090/E1091, E1090)</f>
        <v>0</v>
      </c>
      <c r="F1089" s="1">
        <f>IFERROR(F1090/F1091, F1090)</f>
        <v>0</v>
      </c>
      <c r="G1089" s="1">
        <f>IFERROR(G1090/G1091, G1090)</f>
        <v>0</v>
      </c>
      <c r="H1089" s="1">
        <f>IFERROR(H1090/H1091, H1090)</f>
        <v>0</v>
      </c>
      <c r="I1089" s="1">
        <f>IFERROR(I1090/I1091, I1090)</f>
        <v>0</v>
      </c>
      <c r="J1089" s="1">
        <f>IFERROR(J1090/J1091, J1090)</f>
        <v>0</v>
      </c>
      <c r="K1089" s="1">
        <f>IFERROR(K1090/K1091, K1090)</f>
        <v>0</v>
      </c>
      <c r="L1089" s="1">
        <f>IFERROR(L1090/L1091, L1090)</f>
        <v>0</v>
      </c>
      <c r="M1089" s="1">
        <f>IFERROR(M1090/M1091, M1090)</f>
        <v>0</v>
      </c>
      <c r="N1089" s="1">
        <f>IFERROR(N1090/N1091, N1090)</f>
        <v>0</v>
      </c>
      <c r="O1089" s="1">
        <f>IFERROR(O1090/O1091, O1090)</f>
        <v>0</v>
      </c>
      <c r="P1089" s="1">
        <f>IFERROR(P1090/P1091, P1090)</f>
        <v>0</v>
      </c>
      <c r="Q1089" s="1">
        <f>IFERROR(Q1090/Q1091, Q1090)</f>
        <v>0</v>
      </c>
    </row>
    <row r="1090" spans="2:17" outlineLevel="2">
      <c r="C1090" t="s">
        <v>10</v>
      </c>
      <c r="D1090">
        <f>COUNTIF(D1092:D1092, "1")</f>
        <v>0</v>
      </c>
      <c r="E1090">
        <f>COUNTIF(E1092:E1092, "1")</f>
        <v>0</v>
      </c>
      <c r="F1090">
        <f>COUNTIF(F1092:F1092, "1")</f>
        <v>0</v>
      </c>
      <c r="G1090">
        <f>COUNTIF(G1092:G1092, "1")</f>
        <v>0</v>
      </c>
      <c r="H1090">
        <f>COUNTIF(H1092:H1092, "1")</f>
        <v>0</v>
      </c>
      <c r="I1090">
        <f>COUNTIF(I1092:I1092, "1")</f>
        <v>0</v>
      </c>
      <c r="J1090">
        <f>COUNTIF(J1092:J1092, "1")</f>
        <v>0</v>
      </c>
      <c r="K1090">
        <f>COUNTIF(K1092:K1092, "1")</f>
        <v>0</v>
      </c>
      <c r="L1090">
        <f>COUNTIF(L1092:L1092, "1")</f>
        <v>0</v>
      </c>
      <c r="M1090">
        <f>COUNTIF(M1092:M1092, "1")</f>
        <v>0</v>
      </c>
      <c r="N1090">
        <f>COUNTIF(N1092:N1092, "1")</f>
        <v>0</v>
      </c>
      <c r="O1090">
        <f>COUNTIF(O1092:O1092, "1")</f>
        <v>0</v>
      </c>
      <c r="P1090">
        <f>COUNTIF(P1092:P1092, "1")</f>
        <v>0</v>
      </c>
      <c r="Q1090">
        <f>COUNTIF(Q1092:Q1092, "1")</f>
        <v>0</v>
      </c>
    </row>
    <row r="1091" spans="2:17" outlineLevel="2">
      <c r="C1091" t="s">
        <v>12</v>
      </c>
      <c r="D1091">
        <f>COUNTIF(D1092:D1092, "0")</f>
        <v>0</v>
      </c>
      <c r="E1091">
        <f>COUNTIF(E1092:E1092, "0")</f>
        <v>0</v>
      </c>
      <c r="F1091">
        <f>COUNTIF(F1092:F1092, "0")</f>
        <v>0</v>
      </c>
      <c r="G1091">
        <f>COUNTIF(G1092:G1092, "0")</f>
        <v>0</v>
      </c>
      <c r="H1091">
        <f>COUNTIF(H1092:H1092, "0")</f>
        <v>0</v>
      </c>
      <c r="I1091">
        <f>COUNTIF(I1092:I1092, "0")</f>
        <v>0</v>
      </c>
      <c r="J1091">
        <f>COUNTIF(J1092:J1092, "0")</f>
        <v>0</v>
      </c>
      <c r="K1091">
        <f>COUNTIF(K1092:K1092, "0")</f>
        <v>0</v>
      </c>
      <c r="L1091">
        <f>COUNTIF(L1092:L1092, "0")</f>
        <v>0</v>
      </c>
      <c r="M1091">
        <f>COUNTIF(M1092:M1092, "0")</f>
        <v>0</v>
      </c>
      <c r="N1091">
        <f>COUNTIF(N1092:N1092, "0")</f>
        <v>0</v>
      </c>
      <c r="O1091">
        <f>COUNTIF(O1092:O1092, "0")</f>
        <v>0</v>
      </c>
      <c r="P1091">
        <f>COUNTIF(P1092:P1092, "0")</f>
        <v>0</v>
      </c>
      <c r="Q1091">
        <f>COUNTIF(Q1092:Q1092, "0")</f>
        <v>0</v>
      </c>
    </row>
    <row r="1092" spans="2:17" outlineLevel="2">
      <c r="B1092" t="s">
        <v>77</v>
      </c>
      <c r="C1092" t="s">
        <v>62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2:17" s="3" customFormat="1">
      <c r="B1093" s="3" t="s">
        <v>129</v>
      </c>
      <c r="C1093" s="3" t="s">
        <v>8</v>
      </c>
      <c r="D1093" s="3">
        <f>IFERROR(AVERAGE(D1096,D1116), 0)</f>
        <v>0</v>
      </c>
      <c r="E1093" s="3">
        <f>IFERROR(AVERAGE(E1096,E1116), 0)</f>
        <v>0</v>
      </c>
      <c r="F1093" s="3">
        <f>IFERROR(AVERAGE(F1096,F1116), 0)</f>
        <v>0</v>
      </c>
      <c r="G1093" s="3">
        <f>IFERROR(AVERAGE(G1096,G1116), 0)</f>
        <v>0</v>
      </c>
      <c r="H1093" s="3">
        <f>IFERROR(AVERAGE(H1096,H1116), 0)</f>
        <v>0</v>
      </c>
      <c r="I1093" s="3">
        <f>IFERROR(AVERAGE(I1096,I1116), 0)</f>
        <v>0</v>
      </c>
      <c r="J1093" s="3">
        <f>IFERROR(AVERAGE(J1096,J1116), 0)</f>
        <v>0</v>
      </c>
      <c r="K1093" s="3">
        <f>IFERROR(AVERAGE(K1096,K1116), 0)</f>
        <v>0</v>
      </c>
      <c r="L1093" s="3">
        <f>IFERROR(AVERAGE(L1096,L1116), 0)</f>
        <v>0</v>
      </c>
      <c r="M1093" s="3">
        <f>IFERROR(AVERAGE(M1096,M1116), 0)</f>
        <v>0</v>
      </c>
      <c r="N1093" s="3">
        <f>IFERROR(AVERAGE(N1096,N1116), 0)</f>
        <v>0</v>
      </c>
      <c r="O1093" s="3">
        <f>IFERROR(AVERAGE(O1096,O1116), 0)</f>
        <v>0</v>
      </c>
      <c r="P1093" s="3">
        <f>IFERROR(AVERAGE(P1096,P1116), 0)</f>
        <v>0</v>
      </c>
      <c r="Q1093" s="3">
        <f>IFERROR(AVERAGE(Q1096,Q1116), 0)</f>
        <v>0</v>
      </c>
    </row>
    <row r="1094" spans="2:17" outlineLevel="2">
      <c r="B1094" s="4" t="s">
        <v>9</v>
      </c>
      <c r="D1094">
        <f>E1097+E1117</f>
        <v>0</v>
      </c>
      <c r="E1094">
        <f>F1097+F1117</f>
        <v>0</v>
      </c>
      <c r="F1094">
        <f>G1097+G1117</f>
        <v>0</v>
      </c>
      <c r="G1094">
        <f>H1097+H1117</f>
        <v>0</v>
      </c>
      <c r="H1094">
        <f>I1097+I1117</f>
        <v>0</v>
      </c>
      <c r="I1094">
        <f>J1097+J1117</f>
        <v>0</v>
      </c>
      <c r="J1094">
        <f>K1097+K1117</f>
        <v>0</v>
      </c>
      <c r="K1094">
        <f>L1097+L1117</f>
        <v>0</v>
      </c>
      <c r="L1094">
        <f>M1097+M1117</f>
        <v>0</v>
      </c>
      <c r="M1094">
        <f>N1097+N1117</f>
        <v>0</v>
      </c>
      <c r="N1094">
        <f>O1097+O1117</f>
        <v>0</v>
      </c>
      <c r="O1094">
        <f>P1097+P1117</f>
        <v>0</v>
      </c>
      <c r="P1094">
        <f>Q1097+Q1117</f>
        <v>0</v>
      </c>
      <c r="Q1094">
        <f>R1097+R1117</f>
        <v>0</v>
      </c>
    </row>
    <row r="1095" spans="2:17" outlineLevel="2">
      <c r="B1095" s="4" t="s">
        <v>10</v>
      </c>
      <c r="D1095">
        <f>E1098+E1118</f>
        <v>0</v>
      </c>
      <c r="E1095">
        <f>F1098+F1118</f>
        <v>0</v>
      </c>
      <c r="F1095">
        <f>G1098+G1118</f>
        <v>0</v>
      </c>
      <c r="G1095">
        <f>H1098+H1118</f>
        <v>0</v>
      </c>
      <c r="H1095">
        <f>I1098+I1118</f>
        <v>0</v>
      </c>
      <c r="I1095">
        <f>J1098+J1118</f>
        <v>0</v>
      </c>
      <c r="J1095">
        <f>K1098+K1118</f>
        <v>0</v>
      </c>
      <c r="K1095">
        <f>L1098+L1118</f>
        <v>0</v>
      </c>
      <c r="L1095">
        <f>M1098+M1118</f>
        <v>0</v>
      </c>
      <c r="M1095">
        <f>N1098+N1118</f>
        <v>0</v>
      </c>
      <c r="N1095">
        <f>O1098+O1118</f>
        <v>0</v>
      </c>
      <c r="O1095">
        <f>P1098+P1118</f>
        <v>0</v>
      </c>
      <c r="P1095">
        <f>Q1098+Q1118</f>
        <v>0</v>
      </c>
      <c r="Q1095">
        <f>R1098+R1118</f>
        <v>0</v>
      </c>
    </row>
    <row r="1096" spans="2:17" s="5" customFormat="1" outlineLevel="1">
      <c r="C1096" s="5" t="s">
        <v>43</v>
      </c>
      <c r="D1096" s="1">
        <f>IFERROR(D1097/D1098, D1097)</f>
        <v>0</v>
      </c>
      <c r="E1096" s="1">
        <f>IFERROR(E1097/E1098, E1097)</f>
        <v>0</v>
      </c>
      <c r="F1096" s="1">
        <f>IFERROR(F1097/F1098, F1097)</f>
        <v>0</v>
      </c>
      <c r="G1096" s="1">
        <f>IFERROR(G1097/G1098, G1097)</f>
        <v>0</v>
      </c>
      <c r="H1096" s="1">
        <f>IFERROR(H1097/H1098, H1097)</f>
        <v>0</v>
      </c>
      <c r="I1096" s="1">
        <f>IFERROR(I1097/I1098, I1097)</f>
        <v>0</v>
      </c>
      <c r="J1096" s="1">
        <f>IFERROR(J1097/J1098, J1097)</f>
        <v>0</v>
      </c>
      <c r="K1096" s="1">
        <f>IFERROR(K1097/K1098, K1097)</f>
        <v>0</v>
      </c>
      <c r="L1096" s="1">
        <f>IFERROR(L1097/L1098, L1097)</f>
        <v>0</v>
      </c>
      <c r="M1096" s="1">
        <f>IFERROR(M1097/M1098, M1097)</f>
        <v>0</v>
      </c>
      <c r="N1096" s="1">
        <f>IFERROR(N1097/N1098, N1097)</f>
        <v>0</v>
      </c>
      <c r="O1096" s="1">
        <f>IFERROR(O1097/O1098, O1097)</f>
        <v>0</v>
      </c>
      <c r="P1096" s="1">
        <f>IFERROR(P1097/P1098, P1097)</f>
        <v>0</v>
      </c>
      <c r="Q1096" s="1">
        <f>IFERROR(Q1097/Q1098, Q1097)</f>
        <v>0</v>
      </c>
    </row>
    <row r="1097" spans="2:17" outlineLevel="2">
      <c r="C1097" t="s">
        <v>10</v>
      </c>
      <c r="D1097">
        <f>COUNTIF(D1099:D1115, "1")</f>
        <v>0</v>
      </c>
      <c r="E1097">
        <f>COUNTIF(E1099:E1115, "1")</f>
        <v>0</v>
      </c>
      <c r="F1097">
        <f>COUNTIF(F1099:F1115, "1")</f>
        <v>0</v>
      </c>
      <c r="G1097">
        <f>COUNTIF(G1099:G1115, "1")</f>
        <v>0</v>
      </c>
      <c r="H1097">
        <f>COUNTIF(H1099:H1115, "1")</f>
        <v>0</v>
      </c>
      <c r="I1097">
        <f>COUNTIF(I1099:I1115, "1")</f>
        <v>0</v>
      </c>
      <c r="J1097">
        <f>COUNTIF(J1099:J1115, "1")</f>
        <v>0</v>
      </c>
      <c r="K1097">
        <f>COUNTIF(K1099:K1115, "1")</f>
        <v>0</v>
      </c>
      <c r="L1097">
        <f>COUNTIF(L1099:L1115, "1")</f>
        <v>0</v>
      </c>
      <c r="M1097">
        <f>COUNTIF(M1099:M1115, "1")</f>
        <v>0</v>
      </c>
      <c r="N1097">
        <f>COUNTIF(N1099:N1115, "1")</f>
        <v>0</v>
      </c>
      <c r="O1097">
        <f>COUNTIF(O1099:O1115, "1")</f>
        <v>0</v>
      </c>
      <c r="P1097">
        <f>COUNTIF(P1099:P1115, "1")</f>
        <v>0</v>
      </c>
      <c r="Q1097">
        <f>COUNTIF(Q1099:Q1115, "1")</f>
        <v>0</v>
      </c>
    </row>
    <row r="1098" spans="2:17" outlineLevel="2">
      <c r="C1098" t="s">
        <v>12</v>
      </c>
      <c r="D1098">
        <f>COUNTIF(D1099:D1115, "0")</f>
        <v>0</v>
      </c>
      <c r="E1098">
        <f>COUNTIF(E1099:E1115, "0")</f>
        <v>0</v>
      </c>
      <c r="F1098">
        <f>COUNTIF(F1099:F1115, "0")</f>
        <v>0</v>
      </c>
      <c r="G1098">
        <f>COUNTIF(G1099:G1115, "0")</f>
        <v>0</v>
      </c>
      <c r="H1098">
        <f>COUNTIF(H1099:H1115, "0")</f>
        <v>0</v>
      </c>
      <c r="I1098">
        <f>COUNTIF(I1099:I1115, "0")</f>
        <v>0</v>
      </c>
      <c r="J1098">
        <f>COUNTIF(J1099:J1115, "0")</f>
        <v>0</v>
      </c>
      <c r="K1098">
        <f>COUNTIF(K1099:K1115, "0")</f>
        <v>0</v>
      </c>
      <c r="L1098">
        <f>COUNTIF(L1099:L1115, "0")</f>
        <v>0</v>
      </c>
      <c r="M1098">
        <f>COUNTIF(M1099:M1115, "0")</f>
        <v>0</v>
      </c>
      <c r="N1098">
        <f>COUNTIF(N1099:N1115, "0")</f>
        <v>0</v>
      </c>
      <c r="O1098">
        <f>COUNTIF(O1099:O1115, "0")</f>
        <v>0</v>
      </c>
      <c r="P1098">
        <f>COUNTIF(P1099:P1115, "0")</f>
        <v>0</v>
      </c>
      <c r="Q1098">
        <f>COUNTIF(Q1099:Q1115, "0")</f>
        <v>0</v>
      </c>
    </row>
    <row r="1099" spans="2:17" outlineLevel="2">
      <c r="B1099" t="s">
        <v>44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2:17" outlineLevel="2">
      <c r="B1100" t="s">
        <v>44</v>
      </c>
      <c r="C1100" t="s">
        <v>45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2:17" outlineLevel="2">
      <c r="B1101" t="s">
        <v>44</v>
      </c>
      <c r="C1101" t="s">
        <v>27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2:17" outlineLevel="2">
      <c r="B1102" t="s">
        <v>44</v>
      </c>
      <c r="C1102" t="s">
        <v>34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2:17" outlineLevel="2">
      <c r="B1103" t="s">
        <v>44</v>
      </c>
      <c r="C1103" t="s">
        <v>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2:17" outlineLevel="2">
      <c r="B1104" t="s">
        <v>44</v>
      </c>
      <c r="C1104" t="s">
        <v>46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2:17" outlineLevel="2">
      <c r="B1105" t="s">
        <v>44</v>
      </c>
      <c r="C1105" t="s">
        <v>21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2:17" outlineLevel="2">
      <c r="B1106" t="s">
        <v>44</v>
      </c>
      <c r="C1106" t="s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2:17" outlineLevel="2">
      <c r="B1107" t="s">
        <v>44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2:17" outlineLevel="2">
      <c r="B1108" t="s">
        <v>44</v>
      </c>
      <c r="C1108" t="s">
        <v>42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2:17" outlineLevel="2">
      <c r="B1109" t="s">
        <v>44</v>
      </c>
      <c r="C1109" t="s">
        <v>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2:17" outlineLevel="2">
      <c r="B1110" t="s">
        <v>44</v>
      </c>
      <c r="C1110" t="s">
        <v>26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2:17" outlineLevel="2">
      <c r="B1111" t="s">
        <v>44</v>
      </c>
      <c r="C1111" t="s">
        <v>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2:17" outlineLevel="2">
      <c r="B1112" t="s">
        <v>44</v>
      </c>
      <c r="C1112" t="s">
        <v>36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2:17" outlineLevel="2">
      <c r="B1113" t="s">
        <v>44</v>
      </c>
      <c r="C1113" t="s">
        <v>32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2:17" outlineLevel="2">
      <c r="B1114" t="s">
        <v>44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2:17" outlineLevel="2">
      <c r="B1115" t="s">
        <v>44</v>
      </c>
      <c r="C1115" t="s">
        <v>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2:17" s="5" customFormat="1" outlineLevel="1">
      <c r="C1116" s="5" t="s">
        <v>109</v>
      </c>
      <c r="D1116" s="1">
        <f>IFERROR(D1117/D1118, D1117)</f>
        <v>0</v>
      </c>
      <c r="E1116" s="1">
        <f>IFERROR(E1117/E1118, E1117)</f>
        <v>0</v>
      </c>
      <c r="F1116" s="1">
        <f>IFERROR(F1117/F1118, F1117)</f>
        <v>0</v>
      </c>
      <c r="G1116" s="1">
        <f>IFERROR(G1117/G1118, G1117)</f>
        <v>0</v>
      </c>
      <c r="H1116" s="1">
        <f>IFERROR(H1117/H1118, H1117)</f>
        <v>0</v>
      </c>
      <c r="I1116" s="1">
        <f>IFERROR(I1117/I1118, I1117)</f>
        <v>0</v>
      </c>
      <c r="J1116" s="1">
        <f>IFERROR(J1117/J1118, J1117)</f>
        <v>0</v>
      </c>
      <c r="K1116" s="1">
        <f>IFERROR(K1117/K1118, K1117)</f>
        <v>0</v>
      </c>
      <c r="L1116" s="1">
        <f>IFERROR(L1117/L1118, L1117)</f>
        <v>0</v>
      </c>
      <c r="M1116" s="1">
        <f>IFERROR(M1117/M1118, M1117)</f>
        <v>0</v>
      </c>
      <c r="N1116" s="1">
        <f>IFERROR(N1117/N1118, N1117)</f>
        <v>0</v>
      </c>
      <c r="O1116" s="1">
        <f>IFERROR(O1117/O1118, O1117)</f>
        <v>0</v>
      </c>
      <c r="P1116" s="1">
        <f>IFERROR(P1117/P1118, P1117)</f>
        <v>0</v>
      </c>
      <c r="Q1116" s="1">
        <f>IFERROR(Q1117/Q1118, Q1117)</f>
        <v>0</v>
      </c>
    </row>
    <row r="1117" spans="2:17" outlineLevel="2">
      <c r="C1117" t="s">
        <v>10</v>
      </c>
      <c r="D1117">
        <f>COUNTIF(D1119:D1119, "1")</f>
        <v>0</v>
      </c>
      <c r="E1117">
        <f>COUNTIF(E1119:E1119, "1")</f>
        <v>0</v>
      </c>
      <c r="F1117">
        <f>COUNTIF(F1119:F1119, "1")</f>
        <v>0</v>
      </c>
      <c r="G1117">
        <f>COUNTIF(G1119:G1119, "1")</f>
        <v>0</v>
      </c>
      <c r="H1117">
        <f>COUNTIF(H1119:H1119, "1")</f>
        <v>0</v>
      </c>
      <c r="I1117">
        <f>COUNTIF(I1119:I1119, "1")</f>
        <v>0</v>
      </c>
      <c r="J1117">
        <f>COUNTIF(J1119:J1119, "1")</f>
        <v>0</v>
      </c>
      <c r="K1117">
        <f>COUNTIF(K1119:K1119, "1")</f>
        <v>0</v>
      </c>
      <c r="L1117">
        <f>COUNTIF(L1119:L1119, "1")</f>
        <v>0</v>
      </c>
      <c r="M1117">
        <f>COUNTIF(M1119:M1119, "1")</f>
        <v>0</v>
      </c>
      <c r="N1117">
        <f>COUNTIF(N1119:N1119, "1")</f>
        <v>0</v>
      </c>
      <c r="O1117">
        <f>COUNTIF(O1119:O1119, "1")</f>
        <v>0</v>
      </c>
      <c r="P1117">
        <f>COUNTIF(P1119:P1119, "1")</f>
        <v>0</v>
      </c>
      <c r="Q1117">
        <f>COUNTIF(Q1119:Q1119, "1")</f>
        <v>0</v>
      </c>
    </row>
    <row r="1118" spans="2:17" outlineLevel="2">
      <c r="C1118" t="s">
        <v>12</v>
      </c>
      <c r="D1118">
        <f>COUNTIF(D1119:D1119, "0")</f>
        <v>0</v>
      </c>
      <c r="E1118">
        <f>COUNTIF(E1119:E1119, "0")</f>
        <v>0</v>
      </c>
      <c r="F1118">
        <f>COUNTIF(F1119:F1119, "0")</f>
        <v>0</v>
      </c>
      <c r="G1118">
        <f>COUNTIF(G1119:G1119, "0")</f>
        <v>0</v>
      </c>
      <c r="H1118">
        <f>COUNTIF(H1119:H1119, "0")</f>
        <v>0</v>
      </c>
      <c r="I1118">
        <f>COUNTIF(I1119:I1119, "0")</f>
        <v>0</v>
      </c>
      <c r="J1118">
        <f>COUNTIF(J1119:J1119, "0")</f>
        <v>0</v>
      </c>
      <c r="K1118">
        <f>COUNTIF(K1119:K1119, "0")</f>
        <v>0</v>
      </c>
      <c r="L1118">
        <f>COUNTIF(L1119:L1119, "0")</f>
        <v>0</v>
      </c>
      <c r="M1118">
        <f>COUNTIF(M1119:M1119, "0")</f>
        <v>0</v>
      </c>
      <c r="N1118">
        <f>COUNTIF(N1119:N1119, "0")</f>
        <v>0</v>
      </c>
      <c r="O1118">
        <f>COUNTIF(O1119:O1119, "0")</f>
        <v>0</v>
      </c>
      <c r="P1118">
        <f>COUNTIF(P1119:P1119, "0")</f>
        <v>0</v>
      </c>
      <c r="Q1118">
        <f>COUNTIF(Q1119:Q1119, "0")</f>
        <v>0</v>
      </c>
    </row>
    <row r="1119" spans="2:17" outlineLevel="2">
      <c r="B1119" t="s">
        <v>110</v>
      </c>
      <c r="C1119" t="s">
        <v>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2:17" s="3" customFormat="1">
      <c r="B1120" s="3" t="s">
        <v>130</v>
      </c>
      <c r="C1120" s="3" t="s">
        <v>8</v>
      </c>
      <c r="D1120" s="3">
        <f>IFERROR(AVERAGE(D1123,D1140), 0)</f>
        <v>0</v>
      </c>
      <c r="E1120" s="3">
        <f>IFERROR(AVERAGE(E1123,E1140), 0)</f>
        <v>0</v>
      </c>
      <c r="F1120" s="3">
        <f>IFERROR(AVERAGE(F1123,F1140), 0)</f>
        <v>0</v>
      </c>
      <c r="G1120" s="3">
        <f>IFERROR(AVERAGE(G1123,G1140), 0)</f>
        <v>0</v>
      </c>
      <c r="H1120" s="3">
        <f>IFERROR(AVERAGE(H1123,H1140), 0)</f>
        <v>0</v>
      </c>
      <c r="I1120" s="3">
        <f>IFERROR(AVERAGE(I1123,I1140), 0)</f>
        <v>0</v>
      </c>
      <c r="J1120" s="3">
        <f>IFERROR(AVERAGE(J1123,J1140), 0)</f>
        <v>0</v>
      </c>
      <c r="K1120" s="3">
        <f>IFERROR(AVERAGE(K1123,K1140), 0)</f>
        <v>0</v>
      </c>
      <c r="L1120" s="3">
        <f>IFERROR(AVERAGE(L1123,L1140), 0)</f>
        <v>0</v>
      </c>
      <c r="M1120" s="3">
        <f>IFERROR(AVERAGE(M1123,M1140), 0)</f>
        <v>0</v>
      </c>
      <c r="N1120" s="3">
        <f>IFERROR(AVERAGE(N1123,N1140), 0)</f>
        <v>0</v>
      </c>
      <c r="O1120" s="3">
        <f>IFERROR(AVERAGE(O1123,O1140), 0)</f>
        <v>0</v>
      </c>
      <c r="P1120" s="3">
        <f>IFERROR(AVERAGE(P1123,P1140), 0)</f>
        <v>0</v>
      </c>
      <c r="Q1120" s="3">
        <f>IFERROR(AVERAGE(Q1123,Q1140), 0)</f>
        <v>0</v>
      </c>
    </row>
    <row r="1121" spans="2:17" outlineLevel="2">
      <c r="B1121" s="4" t="s">
        <v>9</v>
      </c>
      <c r="D1121">
        <f>E1124+E1141</f>
        <v>0</v>
      </c>
      <c r="E1121">
        <f>F1124+F1141</f>
        <v>0</v>
      </c>
      <c r="F1121">
        <f>G1124+G1141</f>
        <v>0</v>
      </c>
      <c r="G1121">
        <f>H1124+H1141</f>
        <v>0</v>
      </c>
      <c r="H1121">
        <f>I1124+I1141</f>
        <v>0</v>
      </c>
      <c r="I1121">
        <f>J1124+J1141</f>
        <v>0</v>
      </c>
      <c r="J1121">
        <f>K1124+K1141</f>
        <v>0</v>
      </c>
      <c r="K1121">
        <f>L1124+L1141</f>
        <v>0</v>
      </c>
      <c r="L1121">
        <f>M1124+M1141</f>
        <v>0</v>
      </c>
      <c r="M1121">
        <f>N1124+N1141</f>
        <v>0</v>
      </c>
      <c r="N1121">
        <f>O1124+O1141</f>
        <v>0</v>
      </c>
      <c r="O1121">
        <f>P1124+P1141</f>
        <v>0</v>
      </c>
      <c r="P1121">
        <f>Q1124+Q1141</f>
        <v>0</v>
      </c>
      <c r="Q1121">
        <f>R1124+R1141</f>
        <v>0</v>
      </c>
    </row>
    <row r="1122" spans="2:17" outlineLevel="2">
      <c r="B1122" s="4" t="s">
        <v>10</v>
      </c>
      <c r="D1122">
        <f>E1125+E1142</f>
        <v>0</v>
      </c>
      <c r="E1122">
        <f>F1125+F1142</f>
        <v>0</v>
      </c>
      <c r="F1122">
        <f>G1125+G1142</f>
        <v>0</v>
      </c>
      <c r="G1122">
        <f>H1125+H1142</f>
        <v>0</v>
      </c>
      <c r="H1122">
        <f>I1125+I1142</f>
        <v>0</v>
      </c>
      <c r="I1122">
        <f>J1125+J1142</f>
        <v>0</v>
      </c>
      <c r="J1122">
        <f>K1125+K1142</f>
        <v>0</v>
      </c>
      <c r="K1122">
        <f>L1125+L1142</f>
        <v>0</v>
      </c>
      <c r="L1122">
        <f>M1125+M1142</f>
        <v>0</v>
      </c>
      <c r="M1122">
        <f>N1125+N1142</f>
        <v>0</v>
      </c>
      <c r="N1122">
        <f>O1125+O1142</f>
        <v>0</v>
      </c>
      <c r="O1122">
        <f>P1125+P1142</f>
        <v>0</v>
      </c>
      <c r="P1122">
        <f>Q1125+Q1142</f>
        <v>0</v>
      </c>
      <c r="Q1122">
        <f>R1125+R1142</f>
        <v>0</v>
      </c>
    </row>
    <row r="1123" spans="2:17" s="5" customFormat="1" outlineLevel="1">
      <c r="C1123" s="5" t="s">
        <v>43</v>
      </c>
      <c r="D1123" s="1">
        <f>IFERROR(D1124/D1125, D1124)</f>
        <v>0</v>
      </c>
      <c r="E1123" s="1">
        <f>IFERROR(E1124/E1125, E1124)</f>
        <v>0</v>
      </c>
      <c r="F1123" s="1">
        <f>IFERROR(F1124/F1125, F1124)</f>
        <v>0</v>
      </c>
      <c r="G1123" s="1">
        <f>IFERROR(G1124/G1125, G1124)</f>
        <v>0</v>
      </c>
      <c r="H1123" s="1">
        <f>IFERROR(H1124/H1125, H1124)</f>
        <v>0</v>
      </c>
      <c r="I1123" s="1">
        <f>IFERROR(I1124/I1125, I1124)</f>
        <v>0</v>
      </c>
      <c r="J1123" s="1">
        <f>IFERROR(J1124/J1125, J1124)</f>
        <v>0</v>
      </c>
      <c r="K1123" s="1">
        <f>IFERROR(K1124/K1125, K1124)</f>
        <v>0</v>
      </c>
      <c r="L1123" s="1">
        <f>IFERROR(L1124/L1125, L1124)</f>
        <v>0</v>
      </c>
      <c r="M1123" s="1">
        <f>IFERROR(M1124/M1125, M1124)</f>
        <v>0</v>
      </c>
      <c r="N1123" s="1">
        <f>IFERROR(N1124/N1125, N1124)</f>
        <v>0</v>
      </c>
      <c r="O1123" s="1">
        <f>IFERROR(O1124/O1125, O1124)</f>
        <v>0</v>
      </c>
      <c r="P1123" s="1">
        <f>IFERROR(P1124/P1125, P1124)</f>
        <v>0</v>
      </c>
      <c r="Q1123" s="1">
        <f>IFERROR(Q1124/Q1125, Q1124)</f>
        <v>0</v>
      </c>
    </row>
    <row r="1124" spans="2:17" outlineLevel="2">
      <c r="C1124" t="s">
        <v>10</v>
      </c>
      <c r="D1124">
        <f>COUNTIF(D1126:D1139, "1")</f>
        <v>0</v>
      </c>
      <c r="E1124">
        <f>COUNTIF(E1126:E1139, "1")</f>
        <v>0</v>
      </c>
      <c r="F1124">
        <f>COUNTIF(F1126:F1139, "1")</f>
        <v>0</v>
      </c>
      <c r="G1124">
        <f>COUNTIF(G1126:G1139, "1")</f>
        <v>0</v>
      </c>
      <c r="H1124">
        <f>COUNTIF(H1126:H1139, "1")</f>
        <v>0</v>
      </c>
      <c r="I1124">
        <f>COUNTIF(I1126:I1139, "1")</f>
        <v>0</v>
      </c>
      <c r="J1124">
        <f>COUNTIF(J1126:J1139, "1")</f>
        <v>0</v>
      </c>
      <c r="K1124">
        <f>COUNTIF(K1126:K1139, "1")</f>
        <v>0</v>
      </c>
      <c r="L1124">
        <f>COUNTIF(L1126:L1139, "1")</f>
        <v>0</v>
      </c>
      <c r="M1124">
        <f>COUNTIF(M1126:M1139, "1")</f>
        <v>0</v>
      </c>
      <c r="N1124">
        <f>COUNTIF(N1126:N1139, "1")</f>
        <v>0</v>
      </c>
      <c r="O1124">
        <f>COUNTIF(O1126:O1139, "1")</f>
        <v>0</v>
      </c>
      <c r="P1124">
        <f>COUNTIF(P1126:P1139, "1")</f>
        <v>0</v>
      </c>
      <c r="Q1124">
        <f>COUNTIF(Q1126:Q1139, "1")</f>
        <v>0</v>
      </c>
    </row>
    <row r="1125" spans="2:17" outlineLevel="2">
      <c r="C1125" t="s">
        <v>12</v>
      </c>
      <c r="D1125">
        <f>COUNTIF(D1126:D1139, "0")</f>
        <v>0</v>
      </c>
      <c r="E1125">
        <f>COUNTIF(E1126:E1139, "0")</f>
        <v>0</v>
      </c>
      <c r="F1125">
        <f>COUNTIF(F1126:F1139, "0")</f>
        <v>0</v>
      </c>
      <c r="G1125">
        <f>COUNTIF(G1126:G1139, "0")</f>
        <v>0</v>
      </c>
      <c r="H1125">
        <f>COUNTIF(H1126:H1139, "0")</f>
        <v>0</v>
      </c>
      <c r="I1125">
        <f>COUNTIF(I1126:I1139, "0")</f>
        <v>0</v>
      </c>
      <c r="J1125">
        <f>COUNTIF(J1126:J1139, "0")</f>
        <v>0</v>
      </c>
      <c r="K1125">
        <f>COUNTIF(K1126:K1139, "0")</f>
        <v>0</v>
      </c>
      <c r="L1125">
        <f>COUNTIF(L1126:L1139, "0")</f>
        <v>0</v>
      </c>
      <c r="M1125">
        <f>COUNTIF(M1126:M1139, "0")</f>
        <v>0</v>
      </c>
      <c r="N1125">
        <f>COUNTIF(N1126:N1139, "0")</f>
        <v>0</v>
      </c>
      <c r="O1125">
        <f>COUNTIF(O1126:O1139, "0")</f>
        <v>0</v>
      </c>
      <c r="P1125">
        <f>COUNTIF(P1126:P1139, "0")</f>
        <v>0</v>
      </c>
      <c r="Q1125">
        <f>COUNTIF(Q1126:Q1139, "0")</f>
        <v>0</v>
      </c>
    </row>
    <row r="1126" spans="2:17" outlineLevel="2">
      <c r="B1126" t="s">
        <v>44</v>
      </c>
      <c r="C1126" t="s">
        <v>14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</row>
    <row r="1127" spans="2:17" outlineLevel="2">
      <c r="B1127" t="s">
        <v>44</v>
      </c>
      <c r="C1127" t="s">
        <v>62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2:17" outlineLevel="2">
      <c r="B1128" t="s">
        <v>44</v>
      </c>
      <c r="C1128" t="s">
        <v>62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2:17" outlineLevel="2">
      <c r="B1129" t="s">
        <v>44</v>
      </c>
      <c r="C1129" t="s">
        <v>33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2:17" outlineLevel="2">
      <c r="B1130" t="s">
        <v>44</v>
      </c>
      <c r="C1130" t="s">
        <v>17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2:17" outlineLevel="2">
      <c r="B1131" t="s">
        <v>44</v>
      </c>
      <c r="C1131" t="s">
        <v>36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2:17" outlineLevel="2">
      <c r="B1132" t="s">
        <v>44</v>
      </c>
      <c r="C1132" t="s">
        <v>37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2:17" outlineLevel="2">
      <c r="B1133" t="s">
        <v>44</v>
      </c>
      <c r="C1133" t="s">
        <v>25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2:17" outlineLevel="2">
      <c r="B1134" t="s">
        <v>44</v>
      </c>
      <c r="C1134" t="s">
        <v>31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</row>
    <row r="1135" spans="2:17" outlineLevel="2">
      <c r="B1135" t="s">
        <v>44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2:17" outlineLevel="2">
      <c r="B1136" t="s">
        <v>44</v>
      </c>
      <c r="C1136" t="s">
        <v>18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2:17" outlineLevel="2">
      <c r="B1137" t="s">
        <v>44</v>
      </c>
      <c r="C1137" t="s">
        <v>23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2:17" outlineLevel="2">
      <c r="B1138" t="s">
        <v>44</v>
      </c>
      <c r="C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2:17" outlineLevel="2">
      <c r="B1139" t="s">
        <v>44</v>
      </c>
      <c r="C1139" t="s">
        <v>32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2:17" s="5" customFormat="1" outlineLevel="1">
      <c r="C1140" s="5" t="s">
        <v>40</v>
      </c>
      <c r="D1140" s="1">
        <f>IFERROR(D1141/D1142, D1141)</f>
        <v>0</v>
      </c>
      <c r="E1140" s="1">
        <f>IFERROR(E1141/E1142, E1141)</f>
        <v>0</v>
      </c>
      <c r="F1140" s="1">
        <f>IFERROR(F1141/F1142, F1141)</f>
        <v>0</v>
      </c>
      <c r="G1140" s="1">
        <f>IFERROR(G1141/G1142, G1141)</f>
        <v>0</v>
      </c>
      <c r="H1140" s="1">
        <f>IFERROR(H1141/H1142, H1141)</f>
        <v>0</v>
      </c>
      <c r="I1140" s="1">
        <f>IFERROR(I1141/I1142, I1141)</f>
        <v>0</v>
      </c>
      <c r="J1140" s="1">
        <f>IFERROR(J1141/J1142, J1141)</f>
        <v>0</v>
      </c>
      <c r="K1140" s="1">
        <f>IFERROR(K1141/K1142, K1141)</f>
        <v>0</v>
      </c>
      <c r="L1140" s="1">
        <f>IFERROR(L1141/L1142, L1141)</f>
        <v>0</v>
      </c>
      <c r="M1140" s="1">
        <f>IFERROR(M1141/M1142, M1141)</f>
        <v>0</v>
      </c>
      <c r="N1140" s="1">
        <f>IFERROR(N1141/N1142, N1141)</f>
        <v>0</v>
      </c>
      <c r="O1140" s="1">
        <f>IFERROR(O1141/O1142, O1141)</f>
        <v>0</v>
      </c>
      <c r="P1140" s="1">
        <f>IFERROR(P1141/P1142, P1141)</f>
        <v>0</v>
      </c>
      <c r="Q1140" s="1">
        <f>IFERROR(Q1141/Q1142, Q1141)</f>
        <v>0</v>
      </c>
    </row>
    <row r="1141" spans="2:17" outlineLevel="2">
      <c r="C1141" t="s">
        <v>10</v>
      </c>
      <c r="D1141">
        <f>COUNTIF(D1143:D1154, "1")</f>
        <v>0</v>
      </c>
      <c r="E1141">
        <f>COUNTIF(E1143:E1154, "1")</f>
        <v>0</v>
      </c>
      <c r="F1141">
        <f>COUNTIF(F1143:F1154, "1")</f>
        <v>0</v>
      </c>
      <c r="G1141">
        <f>COUNTIF(G1143:G1154, "1")</f>
        <v>0</v>
      </c>
      <c r="H1141">
        <f>COUNTIF(H1143:H1154, "1")</f>
        <v>0</v>
      </c>
      <c r="I1141">
        <f>COUNTIF(I1143:I1154, "1")</f>
        <v>0</v>
      </c>
      <c r="J1141">
        <f>COUNTIF(J1143:J1154, "1")</f>
        <v>0</v>
      </c>
      <c r="K1141">
        <f>COUNTIF(K1143:K1154, "1")</f>
        <v>0</v>
      </c>
      <c r="L1141">
        <f>COUNTIF(L1143:L1154, "1")</f>
        <v>0</v>
      </c>
      <c r="M1141">
        <f>COUNTIF(M1143:M1154, "1")</f>
        <v>0</v>
      </c>
      <c r="N1141">
        <f>COUNTIF(N1143:N1154, "1")</f>
        <v>0</v>
      </c>
      <c r="O1141">
        <f>COUNTIF(O1143:O1154, "1")</f>
        <v>0</v>
      </c>
      <c r="P1141">
        <f>COUNTIF(P1143:P1154, "1")</f>
        <v>0</v>
      </c>
      <c r="Q1141">
        <f>COUNTIF(Q1143:Q1154, "1")</f>
        <v>0</v>
      </c>
    </row>
    <row r="1142" spans="2:17" outlineLevel="2">
      <c r="C1142" t="s">
        <v>12</v>
      </c>
      <c r="D1142">
        <f>COUNTIF(D1143:D1154, "0")</f>
        <v>0</v>
      </c>
      <c r="E1142">
        <f>COUNTIF(E1143:E1154, "0")</f>
        <v>0</v>
      </c>
      <c r="F1142">
        <f>COUNTIF(F1143:F1154, "0")</f>
        <v>0</v>
      </c>
      <c r="G1142">
        <f>COUNTIF(G1143:G1154, "0")</f>
        <v>0</v>
      </c>
      <c r="H1142">
        <f>COUNTIF(H1143:H1154, "0")</f>
        <v>0</v>
      </c>
      <c r="I1142">
        <f>COUNTIF(I1143:I1154, "0")</f>
        <v>0</v>
      </c>
      <c r="J1142">
        <f>COUNTIF(J1143:J1154, "0")</f>
        <v>0</v>
      </c>
      <c r="K1142">
        <f>COUNTIF(K1143:K1154, "0")</f>
        <v>0</v>
      </c>
      <c r="L1142">
        <f>COUNTIF(L1143:L1154, "0")</f>
        <v>0</v>
      </c>
      <c r="M1142">
        <f>COUNTIF(M1143:M1154, "0")</f>
        <v>0</v>
      </c>
      <c r="N1142">
        <f>COUNTIF(N1143:N1154, "0")</f>
        <v>0</v>
      </c>
      <c r="O1142">
        <f>COUNTIF(O1143:O1154, "0")</f>
        <v>0</v>
      </c>
      <c r="P1142">
        <f>COUNTIF(P1143:P1154, "0")</f>
        <v>0</v>
      </c>
      <c r="Q1142">
        <f>COUNTIF(Q1143:Q1154, "0")</f>
        <v>0</v>
      </c>
    </row>
    <row r="1143" spans="2:17" outlineLevel="2">
      <c r="B1143" t="s">
        <v>41</v>
      </c>
      <c r="C1143" t="s">
        <v>31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2:17" outlineLevel="2">
      <c r="B1144" t="s">
        <v>41</v>
      </c>
      <c r="C1144" t="s">
        <v>34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2:17" outlineLevel="2">
      <c r="B1145" t="s">
        <v>41</v>
      </c>
      <c r="C1145" t="s">
        <v>45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2:17" outlineLevel="2">
      <c r="B1146" t="s">
        <v>41</v>
      </c>
      <c r="C1146" t="s">
        <v>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2:17" outlineLevel="2">
      <c r="B1147" t="s">
        <v>41</v>
      </c>
      <c r="C1147" t="s">
        <v>32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2:17" outlineLevel="2">
      <c r="B1148" t="s">
        <v>41</v>
      </c>
      <c r="C1148" t="s">
        <v>25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2:17" outlineLevel="2">
      <c r="B1149" t="s">
        <v>41</v>
      </c>
      <c r="C1149" t="s">
        <v>28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2:17" outlineLevel="2">
      <c r="B1150" t="s">
        <v>41</v>
      </c>
      <c r="C1150" t="s">
        <v>38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2:17" outlineLevel="2">
      <c r="B1151" t="s">
        <v>41</v>
      </c>
      <c r="C1151" t="s">
        <v>18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</row>
    <row r="1152" spans="2:17" outlineLevel="2">
      <c r="B1152" t="s">
        <v>41</v>
      </c>
      <c r="C1152" t="s">
        <v>22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2:17" outlineLevel="2">
      <c r="B1153" t="s">
        <v>41</v>
      </c>
      <c r="C1153" t="s">
        <v>39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2:17" outlineLevel="2">
      <c r="B1154" t="s">
        <v>41</v>
      </c>
      <c r="C1154" t="s">
        <v>24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2:17" s="3" customFormat="1">
      <c r="B1155" s="3" t="s">
        <v>131</v>
      </c>
      <c r="C1155" s="3" t="s">
        <v>8</v>
      </c>
      <c r="D1155" s="3">
        <f>IFERROR(AVERAGE(D1158), 0)</f>
        <v>0</v>
      </c>
      <c r="E1155" s="3">
        <f>IFERROR(AVERAGE(E1158), 0)</f>
        <v>0</v>
      </c>
      <c r="F1155" s="3">
        <f>IFERROR(AVERAGE(F1158), 0)</f>
        <v>0</v>
      </c>
      <c r="G1155" s="3">
        <f>IFERROR(AVERAGE(G1158), 0)</f>
        <v>0</v>
      </c>
      <c r="H1155" s="3">
        <f>IFERROR(AVERAGE(H1158), 0)</f>
        <v>0</v>
      </c>
      <c r="I1155" s="3">
        <f>IFERROR(AVERAGE(I1158), 0)</f>
        <v>0</v>
      </c>
      <c r="J1155" s="3">
        <f>IFERROR(AVERAGE(J1158), 0)</f>
        <v>0</v>
      </c>
      <c r="K1155" s="3">
        <f>IFERROR(AVERAGE(K1158), 0)</f>
        <v>0</v>
      </c>
      <c r="L1155" s="3">
        <f>IFERROR(AVERAGE(L1158), 0)</f>
        <v>0</v>
      </c>
      <c r="M1155" s="3">
        <f>IFERROR(AVERAGE(M1158), 0)</f>
        <v>0</v>
      </c>
      <c r="N1155" s="3">
        <f>IFERROR(AVERAGE(N1158), 0)</f>
        <v>0</v>
      </c>
      <c r="O1155" s="3">
        <f>IFERROR(AVERAGE(O1158), 0)</f>
        <v>0</v>
      </c>
      <c r="P1155" s="3">
        <f>IFERROR(AVERAGE(P1158), 0)</f>
        <v>0</v>
      </c>
      <c r="Q1155" s="3">
        <f>IFERROR(AVERAGE(Q1158), 0)</f>
        <v>0</v>
      </c>
    </row>
    <row r="1156" spans="2:17" outlineLevel="2">
      <c r="B1156" s="4" t="s">
        <v>9</v>
      </c>
      <c r="D1156">
        <f>E1159</f>
        <v>0</v>
      </c>
      <c r="E1156">
        <f>F1159</f>
        <v>0</v>
      </c>
      <c r="F1156">
        <f>G1159</f>
        <v>0</v>
      </c>
      <c r="G1156">
        <f>H1159</f>
        <v>0</v>
      </c>
      <c r="H1156">
        <f>I1159</f>
        <v>0</v>
      </c>
      <c r="I1156">
        <f>J1159</f>
        <v>0</v>
      </c>
      <c r="J1156">
        <f>K1159</f>
        <v>0</v>
      </c>
      <c r="K1156">
        <f>L1159</f>
        <v>0</v>
      </c>
      <c r="L1156">
        <f>M1159</f>
        <v>0</v>
      </c>
      <c r="M1156">
        <f>N1159</f>
        <v>0</v>
      </c>
      <c r="N1156">
        <f>O1159</f>
        <v>0</v>
      </c>
      <c r="O1156">
        <f>P1159</f>
        <v>0</v>
      </c>
      <c r="P1156">
        <f>Q1159</f>
        <v>0</v>
      </c>
      <c r="Q1156">
        <f>R1159</f>
        <v>0</v>
      </c>
    </row>
    <row r="1157" spans="2:17" outlineLevel="2">
      <c r="B1157" s="4" t="s">
        <v>10</v>
      </c>
      <c r="D1157">
        <f>E1160</f>
        <v>0</v>
      </c>
      <c r="E1157">
        <f>F1160</f>
        <v>0</v>
      </c>
      <c r="F1157">
        <f>G1160</f>
        <v>0</v>
      </c>
      <c r="G1157">
        <f>H1160</f>
        <v>0</v>
      </c>
      <c r="H1157">
        <f>I1160</f>
        <v>0</v>
      </c>
      <c r="I1157">
        <f>J1160</f>
        <v>0</v>
      </c>
      <c r="J1157">
        <f>K1160</f>
        <v>0</v>
      </c>
      <c r="K1157">
        <f>L1160</f>
        <v>0</v>
      </c>
      <c r="L1157">
        <f>M1160</f>
        <v>0</v>
      </c>
      <c r="M1157">
        <f>N1160</f>
        <v>0</v>
      </c>
      <c r="N1157">
        <f>O1160</f>
        <v>0</v>
      </c>
      <c r="O1157">
        <f>P1160</f>
        <v>0</v>
      </c>
      <c r="P1157">
        <f>Q1160</f>
        <v>0</v>
      </c>
      <c r="Q1157">
        <f>R1160</f>
        <v>0</v>
      </c>
    </row>
    <row r="1158" spans="2:17" s="5" customFormat="1" outlineLevel="1">
      <c r="C1158" s="5" t="s">
        <v>40</v>
      </c>
      <c r="D1158" s="1">
        <f>IFERROR(D1159/D1160, D1159)</f>
        <v>0</v>
      </c>
      <c r="E1158" s="1">
        <f>IFERROR(E1159/E1160, E1159)</f>
        <v>0</v>
      </c>
      <c r="F1158" s="1">
        <f>IFERROR(F1159/F1160, F1159)</f>
        <v>0</v>
      </c>
      <c r="G1158" s="1">
        <f>IFERROR(G1159/G1160, G1159)</f>
        <v>0</v>
      </c>
      <c r="H1158" s="1">
        <f>IFERROR(H1159/H1160, H1159)</f>
        <v>0</v>
      </c>
      <c r="I1158" s="1">
        <f>IFERROR(I1159/I1160, I1159)</f>
        <v>0</v>
      </c>
      <c r="J1158" s="1">
        <f>IFERROR(J1159/J1160, J1159)</f>
        <v>0</v>
      </c>
      <c r="K1158" s="1">
        <f>IFERROR(K1159/K1160, K1159)</f>
        <v>0</v>
      </c>
      <c r="L1158" s="1">
        <f>IFERROR(L1159/L1160, L1159)</f>
        <v>0</v>
      </c>
      <c r="M1158" s="1">
        <f>IFERROR(M1159/M1160, M1159)</f>
        <v>0</v>
      </c>
      <c r="N1158" s="1">
        <f>IFERROR(N1159/N1160, N1159)</f>
        <v>0</v>
      </c>
      <c r="O1158" s="1">
        <f>IFERROR(O1159/O1160, O1159)</f>
        <v>0</v>
      </c>
      <c r="P1158" s="1">
        <f>IFERROR(P1159/P1160, P1159)</f>
        <v>0</v>
      </c>
      <c r="Q1158" s="1">
        <f>IFERROR(Q1159/Q1160, Q1159)</f>
        <v>0</v>
      </c>
    </row>
    <row r="1159" spans="2:17" outlineLevel="2">
      <c r="C1159" t="s">
        <v>10</v>
      </c>
      <c r="D1159">
        <f>COUNTIF(D1161:D1173, "1")</f>
        <v>0</v>
      </c>
      <c r="E1159">
        <f>COUNTIF(E1161:E1173, "1")</f>
        <v>0</v>
      </c>
      <c r="F1159">
        <f>COUNTIF(F1161:F1173, "1")</f>
        <v>0</v>
      </c>
      <c r="G1159">
        <f>COUNTIF(G1161:G1173, "1")</f>
        <v>0</v>
      </c>
      <c r="H1159">
        <f>COUNTIF(H1161:H1173, "1")</f>
        <v>0</v>
      </c>
      <c r="I1159">
        <f>COUNTIF(I1161:I1173, "1")</f>
        <v>0</v>
      </c>
      <c r="J1159">
        <f>COUNTIF(J1161:J1173, "1")</f>
        <v>0</v>
      </c>
      <c r="K1159">
        <f>COUNTIF(K1161:K1173, "1")</f>
        <v>0</v>
      </c>
      <c r="L1159">
        <f>COUNTIF(L1161:L1173, "1")</f>
        <v>0</v>
      </c>
      <c r="M1159">
        <f>COUNTIF(M1161:M1173, "1")</f>
        <v>0</v>
      </c>
      <c r="N1159">
        <f>COUNTIF(N1161:N1173, "1")</f>
        <v>0</v>
      </c>
      <c r="O1159">
        <f>COUNTIF(O1161:O1173, "1")</f>
        <v>0</v>
      </c>
      <c r="P1159">
        <f>COUNTIF(P1161:P1173, "1")</f>
        <v>0</v>
      </c>
      <c r="Q1159">
        <f>COUNTIF(Q1161:Q1173, "1")</f>
        <v>0</v>
      </c>
    </row>
    <row r="1160" spans="2:17" outlineLevel="2">
      <c r="C1160" t="s">
        <v>12</v>
      </c>
      <c r="D1160">
        <f>COUNTIF(D1161:D1173, "0")</f>
        <v>0</v>
      </c>
      <c r="E1160">
        <f>COUNTIF(E1161:E1173, "0")</f>
        <v>0</v>
      </c>
      <c r="F1160">
        <f>COUNTIF(F1161:F1173, "0")</f>
        <v>0</v>
      </c>
      <c r="G1160">
        <f>COUNTIF(G1161:G1173, "0")</f>
        <v>0</v>
      </c>
      <c r="H1160">
        <f>COUNTIF(H1161:H1173, "0")</f>
        <v>0</v>
      </c>
      <c r="I1160">
        <f>COUNTIF(I1161:I1173, "0")</f>
        <v>0</v>
      </c>
      <c r="J1160">
        <f>COUNTIF(J1161:J1173, "0")</f>
        <v>0</v>
      </c>
      <c r="K1160">
        <f>COUNTIF(K1161:K1173, "0")</f>
        <v>0</v>
      </c>
      <c r="L1160">
        <f>COUNTIF(L1161:L1173, "0")</f>
        <v>0</v>
      </c>
      <c r="M1160">
        <f>COUNTIF(M1161:M1173, "0")</f>
        <v>0</v>
      </c>
      <c r="N1160">
        <f>COUNTIF(N1161:N1173, "0")</f>
        <v>0</v>
      </c>
      <c r="O1160">
        <f>COUNTIF(O1161:O1173, "0")</f>
        <v>0</v>
      </c>
      <c r="P1160">
        <f>COUNTIF(P1161:P1173, "0")</f>
        <v>0</v>
      </c>
      <c r="Q1160">
        <f>COUNTIF(Q1161:Q1173, "0")</f>
        <v>0</v>
      </c>
    </row>
    <row r="1161" spans="2:17" outlineLevel="2">
      <c r="B1161" t="s">
        <v>41</v>
      </c>
      <c r="C1161" t="s">
        <v>27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2:17" outlineLevel="2">
      <c r="B1162" t="s">
        <v>41</v>
      </c>
      <c r="C1162" t="s">
        <v>22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2:17" outlineLevel="2">
      <c r="B1163" t="s">
        <v>41</v>
      </c>
      <c r="C1163" t="s">
        <v>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2:17" outlineLevel="2">
      <c r="B1164" t="s">
        <v>41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</row>
    <row r="1165" spans="2:17" outlineLevel="2">
      <c r="B1165" t="s">
        <v>41</v>
      </c>
      <c r="C1165" t="s">
        <v>45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2:17" outlineLevel="2">
      <c r="B1166" t="s">
        <v>41</v>
      </c>
      <c r="C1166" t="s">
        <v>25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 spans="2:17" outlineLevel="2">
      <c r="B1167" t="s">
        <v>41</v>
      </c>
      <c r="C1167" t="s">
        <v>46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2:17" outlineLevel="2">
      <c r="B1168" t="s">
        <v>41</v>
      </c>
      <c r="C1168" t="s">
        <v>24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2:17" outlineLevel="2">
      <c r="B1169" t="s">
        <v>41</v>
      </c>
      <c r="C1169" t="s">
        <v>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</row>
    <row r="1170" spans="2:17" outlineLevel="2">
      <c r="B1170" t="s">
        <v>41</v>
      </c>
      <c r="C1170" t="s">
        <v>26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2:17" outlineLevel="2">
      <c r="B1171" t="s">
        <v>41</v>
      </c>
      <c r="C1171" t="s">
        <v>26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2:17" outlineLevel="2">
      <c r="B1172" t="s">
        <v>41</v>
      </c>
      <c r="C1172" t="s">
        <v>42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2:17" outlineLevel="2">
      <c r="B1173" t="s">
        <v>41</v>
      </c>
      <c r="C1173" t="s">
        <v>21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2:17" s="3" customFormat="1">
      <c r="B1174" s="3" t="s">
        <v>132</v>
      </c>
      <c r="C1174" s="3" t="s">
        <v>8</v>
      </c>
      <c r="D1174" s="3">
        <f>IFERROR(AVERAGE(D1177,D1201), 0)</f>
        <v>0</v>
      </c>
      <c r="E1174" s="3">
        <f>IFERROR(AVERAGE(E1177,E1201), 0)</f>
        <v>0</v>
      </c>
      <c r="F1174" s="3">
        <f>IFERROR(AVERAGE(F1177,F1201), 0)</f>
        <v>0</v>
      </c>
      <c r="G1174" s="3">
        <f>IFERROR(AVERAGE(G1177,G1201), 0)</f>
        <v>0</v>
      </c>
      <c r="H1174" s="3">
        <f>IFERROR(AVERAGE(H1177,H1201), 0)</f>
        <v>0</v>
      </c>
      <c r="I1174" s="3">
        <f>IFERROR(AVERAGE(I1177,I1201), 0)</f>
        <v>0</v>
      </c>
      <c r="J1174" s="3">
        <f>IFERROR(AVERAGE(J1177,J1201), 0)</f>
        <v>0</v>
      </c>
      <c r="K1174" s="3">
        <f>IFERROR(AVERAGE(K1177,K1201), 0)</f>
        <v>0</v>
      </c>
      <c r="L1174" s="3">
        <f>IFERROR(AVERAGE(L1177,L1201), 0)</f>
        <v>0</v>
      </c>
      <c r="M1174" s="3">
        <f>IFERROR(AVERAGE(M1177,M1201), 0)</f>
        <v>0</v>
      </c>
      <c r="N1174" s="3">
        <f>IFERROR(AVERAGE(N1177,N1201), 0)</f>
        <v>0</v>
      </c>
      <c r="O1174" s="3">
        <f>IFERROR(AVERAGE(O1177,O1201), 0)</f>
        <v>0</v>
      </c>
      <c r="P1174" s="3">
        <f>IFERROR(AVERAGE(P1177,P1201), 0)</f>
        <v>0</v>
      </c>
      <c r="Q1174" s="3">
        <f>IFERROR(AVERAGE(Q1177,Q1201), 0)</f>
        <v>0</v>
      </c>
    </row>
    <row r="1175" spans="2:17" outlineLevel="2">
      <c r="B1175" s="4" t="s">
        <v>9</v>
      </c>
      <c r="D1175">
        <f>E1178+E1202</f>
        <v>0</v>
      </c>
      <c r="E1175">
        <f>F1178+F1202</f>
        <v>0</v>
      </c>
      <c r="F1175">
        <f>G1178+G1202</f>
        <v>0</v>
      </c>
      <c r="G1175">
        <f>H1178+H1202</f>
        <v>0</v>
      </c>
      <c r="H1175">
        <f>I1178+I1202</f>
        <v>0</v>
      </c>
      <c r="I1175">
        <f>J1178+J1202</f>
        <v>0</v>
      </c>
      <c r="J1175">
        <f>K1178+K1202</f>
        <v>0</v>
      </c>
      <c r="K1175">
        <f>L1178+L1202</f>
        <v>0</v>
      </c>
      <c r="L1175">
        <f>M1178+M1202</f>
        <v>0</v>
      </c>
      <c r="M1175">
        <f>N1178+N1202</f>
        <v>0</v>
      </c>
      <c r="N1175">
        <f>O1178+O1202</f>
        <v>0</v>
      </c>
      <c r="O1175">
        <f>P1178+P1202</f>
        <v>0</v>
      </c>
      <c r="P1175">
        <f>Q1178+Q1202</f>
        <v>0</v>
      </c>
      <c r="Q1175">
        <f>R1178+R1202</f>
        <v>0</v>
      </c>
    </row>
    <row r="1176" spans="2:17" outlineLevel="2">
      <c r="B1176" s="4" t="s">
        <v>10</v>
      </c>
      <c r="D1176">
        <f>E1179+E1203</f>
        <v>0</v>
      </c>
      <c r="E1176">
        <f>F1179+F1203</f>
        <v>0</v>
      </c>
      <c r="F1176">
        <f>G1179+G1203</f>
        <v>0</v>
      </c>
      <c r="G1176">
        <f>H1179+H1203</f>
        <v>0</v>
      </c>
      <c r="H1176">
        <f>I1179+I1203</f>
        <v>0</v>
      </c>
      <c r="I1176">
        <f>J1179+J1203</f>
        <v>0</v>
      </c>
      <c r="J1176">
        <f>K1179+K1203</f>
        <v>0</v>
      </c>
      <c r="K1176">
        <f>L1179+L1203</f>
        <v>0</v>
      </c>
      <c r="L1176">
        <f>M1179+M1203</f>
        <v>0</v>
      </c>
      <c r="M1176">
        <f>N1179+N1203</f>
        <v>0</v>
      </c>
      <c r="N1176">
        <f>O1179+O1203</f>
        <v>0</v>
      </c>
      <c r="O1176">
        <f>P1179+P1203</f>
        <v>0</v>
      </c>
      <c r="P1176">
        <f>Q1179+Q1203</f>
        <v>0</v>
      </c>
      <c r="Q1176">
        <f>R1179+R1203</f>
        <v>0</v>
      </c>
    </row>
    <row r="1177" spans="2:17" s="5" customFormat="1" outlineLevel="1">
      <c r="C1177" s="5" t="s">
        <v>40</v>
      </c>
      <c r="D1177" s="1">
        <f>IFERROR(D1178/D1179, D1178)</f>
        <v>0</v>
      </c>
      <c r="E1177" s="1">
        <f>IFERROR(E1178/E1179, E1178)</f>
        <v>0</v>
      </c>
      <c r="F1177" s="1">
        <f>IFERROR(F1178/F1179, F1178)</f>
        <v>0</v>
      </c>
      <c r="G1177" s="1">
        <f>IFERROR(G1178/G1179, G1178)</f>
        <v>0</v>
      </c>
      <c r="H1177" s="1">
        <f>IFERROR(H1178/H1179, H1178)</f>
        <v>0</v>
      </c>
      <c r="I1177" s="1">
        <f>IFERROR(I1178/I1179, I1178)</f>
        <v>0</v>
      </c>
      <c r="J1177" s="1">
        <f>IFERROR(J1178/J1179, J1178)</f>
        <v>0</v>
      </c>
      <c r="K1177" s="1">
        <f>IFERROR(K1178/K1179, K1178)</f>
        <v>0</v>
      </c>
      <c r="L1177" s="1">
        <f>IFERROR(L1178/L1179, L1178)</f>
        <v>0</v>
      </c>
      <c r="M1177" s="1">
        <f>IFERROR(M1178/M1179, M1178)</f>
        <v>0</v>
      </c>
      <c r="N1177" s="1">
        <f>IFERROR(N1178/N1179, N1178)</f>
        <v>0</v>
      </c>
      <c r="O1177" s="1">
        <f>IFERROR(O1178/O1179, O1178)</f>
        <v>0</v>
      </c>
      <c r="P1177" s="1">
        <f>IFERROR(P1178/P1179, P1178)</f>
        <v>0</v>
      </c>
      <c r="Q1177" s="1">
        <f>IFERROR(Q1178/Q1179, Q1178)</f>
        <v>0</v>
      </c>
    </row>
    <row r="1178" spans="2:17" outlineLevel="2">
      <c r="C1178" t="s">
        <v>10</v>
      </c>
      <c r="D1178">
        <f>COUNTIF(D1180:D1200, "1")</f>
        <v>0</v>
      </c>
      <c r="E1178">
        <f>COUNTIF(E1180:E1200, "1")</f>
        <v>0</v>
      </c>
      <c r="F1178">
        <f>COUNTIF(F1180:F1200, "1")</f>
        <v>0</v>
      </c>
      <c r="G1178">
        <f>COUNTIF(G1180:G1200, "1")</f>
        <v>0</v>
      </c>
      <c r="H1178">
        <f>COUNTIF(H1180:H1200, "1")</f>
        <v>0</v>
      </c>
      <c r="I1178">
        <f>COUNTIF(I1180:I1200, "1")</f>
        <v>0</v>
      </c>
      <c r="J1178">
        <f>COUNTIF(J1180:J1200, "1")</f>
        <v>0</v>
      </c>
      <c r="K1178">
        <f>COUNTIF(K1180:K1200, "1")</f>
        <v>0</v>
      </c>
      <c r="L1178">
        <f>COUNTIF(L1180:L1200, "1")</f>
        <v>0</v>
      </c>
      <c r="M1178">
        <f>COUNTIF(M1180:M1200, "1")</f>
        <v>0</v>
      </c>
      <c r="N1178">
        <f>COUNTIF(N1180:N1200, "1")</f>
        <v>0</v>
      </c>
      <c r="O1178">
        <f>COUNTIF(O1180:O1200, "1")</f>
        <v>0</v>
      </c>
      <c r="P1178">
        <f>COUNTIF(P1180:P1200, "1")</f>
        <v>0</v>
      </c>
      <c r="Q1178">
        <f>COUNTIF(Q1180:Q1200, "1")</f>
        <v>0</v>
      </c>
    </row>
    <row r="1179" spans="2:17" outlineLevel="2">
      <c r="C1179" t="s">
        <v>12</v>
      </c>
      <c r="D1179">
        <f>COUNTIF(D1180:D1200, "0")</f>
        <v>0</v>
      </c>
      <c r="E1179">
        <f>COUNTIF(E1180:E1200, "0")</f>
        <v>0</v>
      </c>
      <c r="F1179">
        <f>COUNTIF(F1180:F1200, "0")</f>
        <v>0</v>
      </c>
      <c r="G1179">
        <f>COUNTIF(G1180:G1200, "0")</f>
        <v>0</v>
      </c>
      <c r="H1179">
        <f>COUNTIF(H1180:H1200, "0")</f>
        <v>0</v>
      </c>
      <c r="I1179">
        <f>COUNTIF(I1180:I1200, "0")</f>
        <v>0</v>
      </c>
      <c r="J1179">
        <f>COUNTIF(J1180:J1200, "0")</f>
        <v>0</v>
      </c>
      <c r="K1179">
        <f>COUNTIF(K1180:K1200, "0")</f>
        <v>0</v>
      </c>
      <c r="L1179">
        <f>COUNTIF(L1180:L1200, "0")</f>
        <v>0</v>
      </c>
      <c r="M1179">
        <f>COUNTIF(M1180:M1200, "0")</f>
        <v>0</v>
      </c>
      <c r="N1179">
        <f>COUNTIF(N1180:N1200, "0")</f>
        <v>0</v>
      </c>
      <c r="O1179">
        <f>COUNTIF(O1180:O1200, "0")</f>
        <v>0</v>
      </c>
      <c r="P1179">
        <f>COUNTIF(P1180:P1200, "0")</f>
        <v>0</v>
      </c>
      <c r="Q1179">
        <f>COUNTIF(Q1180:Q1200, "0")</f>
        <v>0</v>
      </c>
    </row>
    <row r="1180" spans="2:17" outlineLevel="2">
      <c r="B1180" t="s">
        <v>41</v>
      </c>
      <c r="C1180" t="s">
        <v>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2:17" outlineLevel="2">
      <c r="B1181" t="s">
        <v>41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2:17" outlineLevel="2">
      <c r="B1182" t="s">
        <v>41</v>
      </c>
      <c r="C1182" t="s">
        <v>20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</row>
    <row r="1183" spans="2:17" outlineLevel="2">
      <c r="B1183" t="s">
        <v>41</v>
      </c>
      <c r="C1183" t="s">
        <v>21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</row>
    <row r="1184" spans="2:17" outlineLevel="2">
      <c r="B1184" t="s">
        <v>41</v>
      </c>
      <c r="C1184" t="s">
        <v>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2:17" outlineLevel="2">
      <c r="B1185" t="s">
        <v>41</v>
      </c>
      <c r="C1185" t="s">
        <v>24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2:17" outlineLevel="2">
      <c r="B1186" t="s">
        <v>41</v>
      </c>
      <c r="C1186" t="s">
        <v>25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2:17" outlineLevel="2">
      <c r="B1187" t="s">
        <v>41</v>
      </c>
      <c r="C1187" t="s">
        <v>42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</row>
    <row r="1188" spans="2:17" outlineLevel="2">
      <c r="B1188" t="s">
        <v>41</v>
      </c>
      <c r="C1188" t="s">
        <v>28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2:17" outlineLevel="2">
      <c r="B1189" t="s">
        <v>41</v>
      </c>
      <c r="C1189" t="s">
        <v>29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</row>
    <row r="1190" spans="2:17" outlineLevel="2">
      <c r="B1190" t="s">
        <v>41</v>
      </c>
      <c r="C1190" t="s">
        <v>30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</row>
    <row r="1191" spans="2:17" outlineLevel="2">
      <c r="B1191" t="s">
        <v>41</v>
      </c>
      <c r="C1191" t="s">
        <v>31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2:17" outlineLevel="2">
      <c r="B1192" t="s">
        <v>41</v>
      </c>
      <c r="C1192" t="s">
        <v>32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</row>
    <row r="1193" spans="2:17" outlineLevel="2">
      <c r="B1193" t="s">
        <v>41</v>
      </c>
      <c r="C1193" t="s">
        <v>34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2:17" outlineLevel="2">
      <c r="B1194" t="s">
        <v>41</v>
      </c>
      <c r="C1194" t="s">
        <v>35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</row>
    <row r="1195" spans="2:17" outlineLevel="2">
      <c r="B1195" t="s">
        <v>41</v>
      </c>
      <c r="C1195" t="s">
        <v>36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2:17" outlineLevel="2">
      <c r="B1196" t="s">
        <v>41</v>
      </c>
      <c r="C1196" t="s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2:17" outlineLevel="2">
      <c r="B1197" t="s">
        <v>41</v>
      </c>
      <c r="C1197" t="s">
        <v>38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2:17" outlineLevel="2">
      <c r="B1198" t="s">
        <v>41</v>
      </c>
      <c r="C1198" t="s">
        <v>39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1</v>
      </c>
      <c r="Q1198">
        <v>0</v>
      </c>
    </row>
    <row r="1199" spans="2:17" outlineLevel="2">
      <c r="B1199" t="s">
        <v>41</v>
      </c>
      <c r="C1199" t="s">
        <v>60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</row>
    <row r="1200" spans="2:17" outlineLevel="2">
      <c r="B1200" t="s">
        <v>41</v>
      </c>
      <c r="C1200" t="s">
        <v>60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</row>
    <row r="1201" spans="2:17" s="5" customFormat="1" outlineLevel="1">
      <c r="C1201" s="5" t="s">
        <v>43</v>
      </c>
      <c r="D1201" s="1">
        <f>IFERROR(D1202/D1203, D1202)</f>
        <v>0</v>
      </c>
      <c r="E1201" s="1">
        <f>IFERROR(E1202/E1203, E1202)</f>
        <v>0</v>
      </c>
      <c r="F1201" s="1">
        <f>IFERROR(F1202/F1203, F1202)</f>
        <v>0</v>
      </c>
      <c r="G1201" s="1">
        <f>IFERROR(G1202/G1203, G1202)</f>
        <v>0</v>
      </c>
      <c r="H1201" s="1">
        <f>IFERROR(H1202/H1203, H1202)</f>
        <v>0</v>
      </c>
      <c r="I1201" s="1">
        <f>IFERROR(I1202/I1203, I1202)</f>
        <v>0</v>
      </c>
      <c r="J1201" s="1">
        <f>IFERROR(J1202/J1203, J1202)</f>
        <v>0</v>
      </c>
      <c r="K1201" s="1">
        <f>IFERROR(K1202/K1203, K1202)</f>
        <v>0</v>
      </c>
      <c r="L1201" s="1">
        <f>IFERROR(L1202/L1203, L1202)</f>
        <v>0</v>
      </c>
      <c r="M1201" s="1">
        <f>IFERROR(M1202/M1203, M1202)</f>
        <v>0</v>
      </c>
      <c r="N1201" s="1">
        <f>IFERROR(N1202/N1203, N1202)</f>
        <v>0</v>
      </c>
      <c r="O1201" s="1">
        <f>IFERROR(O1202/O1203, O1202)</f>
        <v>0</v>
      </c>
      <c r="P1201" s="1">
        <f>IFERROR(P1202/P1203, P1202)</f>
        <v>0</v>
      </c>
      <c r="Q1201" s="1">
        <f>IFERROR(Q1202/Q1203, Q1202)</f>
        <v>0</v>
      </c>
    </row>
    <row r="1202" spans="2:17" outlineLevel="2">
      <c r="C1202" t="s">
        <v>10</v>
      </c>
      <c r="D1202">
        <f>COUNTIF(D1204:D1204, "1")</f>
        <v>0</v>
      </c>
      <c r="E1202">
        <f>COUNTIF(E1204:E1204, "1")</f>
        <v>0</v>
      </c>
      <c r="F1202">
        <f>COUNTIF(F1204:F1204, "1")</f>
        <v>0</v>
      </c>
      <c r="G1202">
        <f>COUNTIF(G1204:G1204, "1")</f>
        <v>0</v>
      </c>
      <c r="H1202">
        <f>COUNTIF(H1204:H1204, "1")</f>
        <v>0</v>
      </c>
      <c r="I1202">
        <f>COUNTIF(I1204:I1204, "1")</f>
        <v>0</v>
      </c>
      <c r="J1202">
        <f>COUNTIF(J1204:J1204, "1")</f>
        <v>0</v>
      </c>
      <c r="K1202">
        <f>COUNTIF(K1204:K1204, "1")</f>
        <v>0</v>
      </c>
      <c r="L1202">
        <f>COUNTIF(L1204:L1204, "1")</f>
        <v>0</v>
      </c>
      <c r="M1202">
        <f>COUNTIF(M1204:M1204, "1")</f>
        <v>0</v>
      </c>
      <c r="N1202">
        <f>COUNTIF(N1204:N1204, "1")</f>
        <v>0</v>
      </c>
      <c r="O1202">
        <f>COUNTIF(O1204:O1204, "1")</f>
        <v>0</v>
      </c>
      <c r="P1202">
        <f>COUNTIF(P1204:P1204, "1")</f>
        <v>0</v>
      </c>
      <c r="Q1202">
        <f>COUNTIF(Q1204:Q1204, "1")</f>
        <v>0</v>
      </c>
    </row>
    <row r="1203" spans="2:17" outlineLevel="2">
      <c r="C1203" t="s">
        <v>12</v>
      </c>
      <c r="D1203">
        <f>COUNTIF(D1204:D1204, "0")</f>
        <v>0</v>
      </c>
      <c r="E1203">
        <f>COUNTIF(E1204:E1204, "0")</f>
        <v>0</v>
      </c>
      <c r="F1203">
        <f>COUNTIF(F1204:F1204, "0")</f>
        <v>0</v>
      </c>
      <c r="G1203">
        <f>COUNTIF(G1204:G1204, "0")</f>
        <v>0</v>
      </c>
      <c r="H1203">
        <f>COUNTIF(H1204:H1204, "0")</f>
        <v>0</v>
      </c>
      <c r="I1203">
        <f>COUNTIF(I1204:I1204, "0")</f>
        <v>0</v>
      </c>
      <c r="J1203">
        <f>COUNTIF(J1204:J1204, "0")</f>
        <v>0</v>
      </c>
      <c r="K1203">
        <f>COUNTIF(K1204:K1204, "0")</f>
        <v>0</v>
      </c>
      <c r="L1203">
        <f>COUNTIF(L1204:L1204, "0")</f>
        <v>0</v>
      </c>
      <c r="M1203">
        <f>COUNTIF(M1204:M1204, "0")</f>
        <v>0</v>
      </c>
      <c r="N1203">
        <f>COUNTIF(N1204:N1204, "0")</f>
        <v>0</v>
      </c>
      <c r="O1203">
        <f>COUNTIF(O1204:O1204, "0")</f>
        <v>0</v>
      </c>
      <c r="P1203">
        <f>COUNTIF(P1204:P1204, "0")</f>
        <v>0</v>
      </c>
      <c r="Q1203">
        <f>COUNTIF(Q1204:Q1204, "0")</f>
        <v>0</v>
      </c>
    </row>
    <row r="1204" spans="2:17" outlineLevel="2">
      <c r="B1204" t="s">
        <v>44</v>
      </c>
      <c r="C1204" t="s">
        <v>133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2:17" s="3" customFormat="1">
      <c r="B1205" s="3" t="s">
        <v>134</v>
      </c>
      <c r="C1205" s="3" t="s">
        <v>8</v>
      </c>
      <c r="D1205" s="3">
        <f>IFERROR(AVERAGE(D1208), 0)</f>
        <v>0</v>
      </c>
      <c r="E1205" s="3">
        <f>IFERROR(AVERAGE(E1208), 0)</f>
        <v>0</v>
      </c>
      <c r="F1205" s="3">
        <f>IFERROR(AVERAGE(F1208), 0)</f>
        <v>0</v>
      </c>
      <c r="G1205" s="3">
        <f>IFERROR(AVERAGE(G1208), 0)</f>
        <v>0</v>
      </c>
      <c r="H1205" s="3">
        <f>IFERROR(AVERAGE(H1208), 0)</f>
        <v>0</v>
      </c>
      <c r="I1205" s="3">
        <f>IFERROR(AVERAGE(I1208), 0)</f>
        <v>0</v>
      </c>
      <c r="J1205" s="3">
        <f>IFERROR(AVERAGE(J1208), 0)</f>
        <v>0</v>
      </c>
      <c r="K1205" s="3">
        <f>IFERROR(AVERAGE(K1208), 0)</f>
        <v>0</v>
      </c>
      <c r="L1205" s="3">
        <f>IFERROR(AVERAGE(L1208), 0)</f>
        <v>0</v>
      </c>
      <c r="M1205" s="3">
        <f>IFERROR(AVERAGE(M1208), 0)</f>
        <v>0</v>
      </c>
      <c r="N1205" s="3">
        <f>IFERROR(AVERAGE(N1208), 0)</f>
        <v>0</v>
      </c>
      <c r="O1205" s="3">
        <f>IFERROR(AVERAGE(O1208), 0)</f>
        <v>0</v>
      </c>
      <c r="P1205" s="3">
        <f>IFERROR(AVERAGE(P1208), 0)</f>
        <v>0</v>
      </c>
      <c r="Q1205" s="3">
        <f>IFERROR(AVERAGE(Q1208), 0)</f>
        <v>0</v>
      </c>
    </row>
    <row r="1206" spans="2:17" outlineLevel="2">
      <c r="B1206" s="4" t="s">
        <v>9</v>
      </c>
      <c r="D1206">
        <f>E1209</f>
        <v>0</v>
      </c>
      <c r="E1206">
        <f>F1209</f>
        <v>0</v>
      </c>
      <c r="F1206">
        <f>G1209</f>
        <v>0</v>
      </c>
      <c r="G1206">
        <f>H1209</f>
        <v>0</v>
      </c>
      <c r="H1206">
        <f>I1209</f>
        <v>0</v>
      </c>
      <c r="I1206">
        <f>J1209</f>
        <v>0</v>
      </c>
      <c r="J1206">
        <f>K1209</f>
        <v>0</v>
      </c>
      <c r="K1206">
        <f>L1209</f>
        <v>0</v>
      </c>
      <c r="L1206">
        <f>M1209</f>
        <v>0</v>
      </c>
      <c r="M1206">
        <f>N1209</f>
        <v>0</v>
      </c>
      <c r="N1206">
        <f>O1209</f>
        <v>0</v>
      </c>
      <c r="O1206">
        <f>P1209</f>
        <v>0</v>
      </c>
      <c r="P1206">
        <f>Q1209</f>
        <v>0</v>
      </c>
      <c r="Q1206">
        <f>R1209</f>
        <v>0</v>
      </c>
    </row>
    <row r="1207" spans="2:17" outlineLevel="2">
      <c r="B1207" s="4" t="s">
        <v>10</v>
      </c>
      <c r="D1207">
        <f>E1210</f>
        <v>0</v>
      </c>
      <c r="E1207">
        <f>F1210</f>
        <v>0</v>
      </c>
      <c r="F1207">
        <f>G1210</f>
        <v>0</v>
      </c>
      <c r="G1207">
        <f>H1210</f>
        <v>0</v>
      </c>
      <c r="H1207">
        <f>I1210</f>
        <v>0</v>
      </c>
      <c r="I1207">
        <f>J1210</f>
        <v>0</v>
      </c>
      <c r="J1207">
        <f>K1210</f>
        <v>0</v>
      </c>
      <c r="K1207">
        <f>L1210</f>
        <v>0</v>
      </c>
      <c r="L1207">
        <f>M1210</f>
        <v>0</v>
      </c>
      <c r="M1207">
        <f>N1210</f>
        <v>0</v>
      </c>
      <c r="N1207">
        <f>O1210</f>
        <v>0</v>
      </c>
      <c r="O1207">
        <f>P1210</f>
        <v>0</v>
      </c>
      <c r="P1207">
        <f>Q1210</f>
        <v>0</v>
      </c>
      <c r="Q1207">
        <f>R1210</f>
        <v>0</v>
      </c>
    </row>
    <row r="1208" spans="2:17" s="5" customFormat="1" outlineLevel="1">
      <c r="C1208" s="5" t="s">
        <v>15</v>
      </c>
      <c r="D1208" s="1">
        <f>IFERROR(D1209/D1210, D1209)</f>
        <v>0</v>
      </c>
      <c r="E1208" s="1">
        <f>IFERROR(E1209/E1210, E1209)</f>
        <v>0</v>
      </c>
      <c r="F1208" s="1">
        <f>IFERROR(F1209/F1210, F1209)</f>
        <v>0</v>
      </c>
      <c r="G1208" s="1">
        <f>IFERROR(G1209/G1210, G1209)</f>
        <v>0</v>
      </c>
      <c r="H1208" s="1">
        <f>IFERROR(H1209/H1210, H1209)</f>
        <v>0</v>
      </c>
      <c r="I1208" s="1">
        <f>IFERROR(I1209/I1210, I1209)</f>
        <v>0</v>
      </c>
      <c r="J1208" s="1">
        <f>IFERROR(J1209/J1210, J1209)</f>
        <v>0</v>
      </c>
      <c r="K1208" s="1">
        <f>IFERROR(K1209/K1210, K1209)</f>
        <v>0</v>
      </c>
      <c r="L1208" s="1">
        <f>IFERROR(L1209/L1210, L1209)</f>
        <v>0</v>
      </c>
      <c r="M1208" s="1">
        <f>IFERROR(M1209/M1210, M1209)</f>
        <v>0</v>
      </c>
      <c r="N1208" s="1">
        <f>IFERROR(N1209/N1210, N1209)</f>
        <v>0</v>
      </c>
      <c r="O1208" s="1">
        <f>IFERROR(O1209/O1210, O1209)</f>
        <v>0</v>
      </c>
      <c r="P1208" s="1">
        <f>IFERROR(P1209/P1210, P1209)</f>
        <v>0</v>
      </c>
      <c r="Q1208" s="1">
        <f>IFERROR(Q1209/Q1210, Q1209)</f>
        <v>0</v>
      </c>
    </row>
    <row r="1209" spans="2:17" outlineLevel="2">
      <c r="C1209" t="s">
        <v>10</v>
      </c>
      <c r="D1209">
        <f>COUNTIF(D1211:D1211, "1")</f>
        <v>0</v>
      </c>
      <c r="E1209">
        <f>COUNTIF(E1211:E1211, "1")</f>
        <v>0</v>
      </c>
      <c r="F1209">
        <f>COUNTIF(F1211:F1211, "1")</f>
        <v>0</v>
      </c>
      <c r="G1209">
        <f>COUNTIF(G1211:G1211, "1")</f>
        <v>0</v>
      </c>
      <c r="H1209">
        <f>COUNTIF(H1211:H1211, "1")</f>
        <v>0</v>
      </c>
      <c r="I1209">
        <f>COUNTIF(I1211:I1211, "1")</f>
        <v>0</v>
      </c>
      <c r="J1209">
        <f>COUNTIF(J1211:J1211, "1")</f>
        <v>0</v>
      </c>
      <c r="K1209">
        <f>COUNTIF(K1211:K1211, "1")</f>
        <v>0</v>
      </c>
      <c r="L1209">
        <f>COUNTIF(L1211:L1211, "1")</f>
        <v>0</v>
      </c>
      <c r="M1209">
        <f>COUNTIF(M1211:M1211, "1")</f>
        <v>0</v>
      </c>
      <c r="N1209">
        <f>COUNTIF(N1211:N1211, "1")</f>
        <v>0</v>
      </c>
      <c r="O1209">
        <f>COUNTIF(O1211:O1211, "1")</f>
        <v>0</v>
      </c>
      <c r="P1209">
        <f>COUNTIF(P1211:P1211, "1")</f>
        <v>0</v>
      </c>
      <c r="Q1209">
        <f>COUNTIF(Q1211:Q1211, "1")</f>
        <v>0</v>
      </c>
    </row>
    <row r="1210" spans="2:17" outlineLevel="2">
      <c r="C1210" t="s">
        <v>12</v>
      </c>
      <c r="D1210">
        <f>COUNTIF(D1211:D1211, "0")</f>
        <v>0</v>
      </c>
      <c r="E1210">
        <f>COUNTIF(E1211:E1211, "0")</f>
        <v>0</v>
      </c>
      <c r="F1210">
        <f>COUNTIF(F1211:F1211, "0")</f>
        <v>0</v>
      </c>
      <c r="G1210">
        <f>COUNTIF(G1211:G1211, "0")</f>
        <v>0</v>
      </c>
      <c r="H1210">
        <f>COUNTIF(H1211:H1211, "0")</f>
        <v>0</v>
      </c>
      <c r="I1210">
        <f>COUNTIF(I1211:I1211, "0")</f>
        <v>0</v>
      </c>
      <c r="J1210">
        <f>COUNTIF(J1211:J1211, "0")</f>
        <v>0</v>
      </c>
      <c r="K1210">
        <f>COUNTIF(K1211:K1211, "0")</f>
        <v>0</v>
      </c>
      <c r="L1210">
        <f>COUNTIF(L1211:L1211, "0")</f>
        <v>0</v>
      </c>
      <c r="M1210">
        <f>COUNTIF(M1211:M1211, "0")</f>
        <v>0</v>
      </c>
      <c r="N1210">
        <f>COUNTIF(N1211:N1211, "0")</f>
        <v>0</v>
      </c>
      <c r="O1210">
        <f>COUNTIF(O1211:O1211, "0")</f>
        <v>0</v>
      </c>
      <c r="P1210">
        <f>COUNTIF(P1211:P1211, "0")</f>
        <v>0</v>
      </c>
      <c r="Q1210">
        <f>COUNTIF(Q1211:Q1211, "0")</f>
        <v>0</v>
      </c>
    </row>
    <row r="1211" spans="2:17" outlineLevel="2">
      <c r="B1211" t="s">
        <v>16</v>
      </c>
      <c r="C1211" t="s">
        <v>35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2:17" s="3" customFormat="1">
      <c r="B1212" s="3" t="s">
        <v>135</v>
      </c>
      <c r="C1212" s="3" t="s">
        <v>8</v>
      </c>
      <c r="D1212" s="3">
        <f>IFERROR(AVERAGE(D1215), 0)</f>
        <v>0</v>
      </c>
      <c r="E1212" s="3">
        <f>IFERROR(AVERAGE(E1215), 0)</f>
        <v>0</v>
      </c>
      <c r="F1212" s="3">
        <f>IFERROR(AVERAGE(F1215), 0)</f>
        <v>0</v>
      </c>
      <c r="G1212" s="3">
        <f>IFERROR(AVERAGE(G1215), 0)</f>
        <v>0</v>
      </c>
      <c r="H1212" s="3">
        <f>IFERROR(AVERAGE(H1215), 0)</f>
        <v>0</v>
      </c>
      <c r="I1212" s="3">
        <f>IFERROR(AVERAGE(I1215), 0)</f>
        <v>0</v>
      </c>
      <c r="J1212" s="3">
        <f>IFERROR(AVERAGE(J1215), 0)</f>
        <v>0</v>
      </c>
      <c r="K1212" s="3">
        <f>IFERROR(AVERAGE(K1215), 0)</f>
        <v>0</v>
      </c>
      <c r="L1212" s="3">
        <f>IFERROR(AVERAGE(L1215), 0)</f>
        <v>0</v>
      </c>
      <c r="M1212" s="3">
        <f>IFERROR(AVERAGE(M1215), 0)</f>
        <v>0</v>
      </c>
      <c r="N1212" s="3">
        <f>IFERROR(AVERAGE(N1215), 0)</f>
        <v>0</v>
      </c>
      <c r="O1212" s="3">
        <f>IFERROR(AVERAGE(O1215), 0)</f>
        <v>0</v>
      </c>
      <c r="P1212" s="3">
        <f>IFERROR(AVERAGE(P1215), 0)</f>
        <v>0</v>
      </c>
      <c r="Q1212" s="3">
        <f>IFERROR(AVERAGE(Q1215), 0)</f>
        <v>0</v>
      </c>
    </row>
    <row r="1213" spans="2:17" outlineLevel="2">
      <c r="B1213" s="4" t="s">
        <v>9</v>
      </c>
      <c r="D1213">
        <f>E1216</f>
        <v>0</v>
      </c>
      <c r="E1213">
        <f>F1216</f>
        <v>0</v>
      </c>
      <c r="F1213">
        <f>G1216</f>
        <v>0</v>
      </c>
      <c r="G1213">
        <f>H1216</f>
        <v>0</v>
      </c>
      <c r="H1213">
        <f>I1216</f>
        <v>0</v>
      </c>
      <c r="I1213">
        <f>J1216</f>
        <v>0</v>
      </c>
      <c r="J1213">
        <f>K1216</f>
        <v>0</v>
      </c>
      <c r="K1213">
        <f>L1216</f>
        <v>0</v>
      </c>
      <c r="L1213">
        <f>M1216</f>
        <v>0</v>
      </c>
      <c r="M1213">
        <f>N1216</f>
        <v>0</v>
      </c>
      <c r="N1213">
        <f>O1216</f>
        <v>0</v>
      </c>
      <c r="O1213">
        <f>P1216</f>
        <v>0</v>
      </c>
      <c r="P1213">
        <f>Q1216</f>
        <v>0</v>
      </c>
      <c r="Q1213">
        <f>R1216</f>
        <v>0</v>
      </c>
    </row>
    <row r="1214" spans="2:17" outlineLevel="2">
      <c r="B1214" s="4" t="s">
        <v>10</v>
      </c>
      <c r="D1214">
        <f>E1217</f>
        <v>0</v>
      </c>
      <c r="E1214">
        <f>F1217</f>
        <v>0</v>
      </c>
      <c r="F1214">
        <f>G1217</f>
        <v>0</v>
      </c>
      <c r="G1214">
        <f>H1217</f>
        <v>0</v>
      </c>
      <c r="H1214">
        <f>I1217</f>
        <v>0</v>
      </c>
      <c r="I1214">
        <f>J1217</f>
        <v>0</v>
      </c>
      <c r="J1214">
        <f>K1217</f>
        <v>0</v>
      </c>
      <c r="K1214">
        <f>L1217</f>
        <v>0</v>
      </c>
      <c r="L1214">
        <f>M1217</f>
        <v>0</v>
      </c>
      <c r="M1214">
        <f>N1217</f>
        <v>0</v>
      </c>
      <c r="N1214">
        <f>O1217</f>
        <v>0</v>
      </c>
      <c r="O1214">
        <f>P1217</f>
        <v>0</v>
      </c>
      <c r="P1214">
        <f>Q1217</f>
        <v>0</v>
      </c>
      <c r="Q1214">
        <f>R1217</f>
        <v>0</v>
      </c>
    </row>
    <row r="1215" spans="2:17" s="5" customFormat="1" outlineLevel="1">
      <c r="C1215" s="5" t="s">
        <v>43</v>
      </c>
      <c r="D1215" s="1">
        <f>IFERROR(D1216/D1217, D1216)</f>
        <v>0</v>
      </c>
      <c r="E1215" s="1">
        <f>IFERROR(E1216/E1217, E1216)</f>
        <v>0</v>
      </c>
      <c r="F1215" s="1">
        <f>IFERROR(F1216/F1217, F1216)</f>
        <v>0</v>
      </c>
      <c r="G1215" s="1">
        <f>IFERROR(G1216/G1217, G1216)</f>
        <v>0</v>
      </c>
      <c r="H1215" s="1">
        <f>IFERROR(H1216/H1217, H1216)</f>
        <v>0</v>
      </c>
      <c r="I1215" s="1">
        <f>IFERROR(I1216/I1217, I1216)</f>
        <v>0</v>
      </c>
      <c r="J1215" s="1">
        <f>IFERROR(J1216/J1217, J1216)</f>
        <v>0</v>
      </c>
      <c r="K1215" s="1">
        <f>IFERROR(K1216/K1217, K1216)</f>
        <v>0</v>
      </c>
      <c r="L1215" s="1">
        <f>IFERROR(L1216/L1217, L1216)</f>
        <v>0</v>
      </c>
      <c r="M1215" s="1">
        <f>IFERROR(M1216/M1217, M1216)</f>
        <v>0</v>
      </c>
      <c r="N1215" s="1">
        <f>IFERROR(N1216/N1217, N1216)</f>
        <v>0</v>
      </c>
      <c r="O1215" s="1">
        <f>IFERROR(O1216/O1217, O1216)</f>
        <v>0</v>
      </c>
      <c r="P1215" s="1">
        <f>IFERROR(P1216/P1217, P1216)</f>
        <v>0</v>
      </c>
      <c r="Q1215" s="1">
        <f>IFERROR(Q1216/Q1217, Q1216)</f>
        <v>0</v>
      </c>
    </row>
    <row r="1216" spans="2:17" outlineLevel="2">
      <c r="C1216" t="s">
        <v>10</v>
      </c>
      <c r="D1216">
        <f>COUNTIF(D1218:D1218, "1")</f>
        <v>0</v>
      </c>
      <c r="E1216">
        <f>COUNTIF(E1218:E1218, "1")</f>
        <v>0</v>
      </c>
      <c r="F1216">
        <f>COUNTIF(F1218:F1218, "1")</f>
        <v>0</v>
      </c>
      <c r="G1216">
        <f>COUNTIF(G1218:G1218, "1")</f>
        <v>0</v>
      </c>
      <c r="H1216">
        <f>COUNTIF(H1218:H1218, "1")</f>
        <v>0</v>
      </c>
      <c r="I1216">
        <f>COUNTIF(I1218:I1218, "1")</f>
        <v>0</v>
      </c>
      <c r="J1216">
        <f>COUNTIF(J1218:J1218, "1")</f>
        <v>0</v>
      </c>
      <c r="K1216">
        <f>COUNTIF(K1218:K1218, "1")</f>
        <v>0</v>
      </c>
      <c r="L1216">
        <f>COUNTIF(L1218:L1218, "1")</f>
        <v>0</v>
      </c>
      <c r="M1216">
        <f>COUNTIF(M1218:M1218, "1")</f>
        <v>0</v>
      </c>
      <c r="N1216">
        <f>COUNTIF(N1218:N1218, "1")</f>
        <v>0</v>
      </c>
      <c r="O1216">
        <f>COUNTIF(O1218:O1218, "1")</f>
        <v>0</v>
      </c>
      <c r="P1216">
        <f>COUNTIF(P1218:P1218, "1")</f>
        <v>0</v>
      </c>
      <c r="Q1216">
        <f>COUNTIF(Q1218:Q1218, "1")</f>
        <v>0</v>
      </c>
    </row>
    <row r="1217" spans="2:17" outlineLevel="2">
      <c r="C1217" t="s">
        <v>12</v>
      </c>
      <c r="D1217">
        <f>COUNTIF(D1218:D1218, "0")</f>
        <v>0</v>
      </c>
      <c r="E1217">
        <f>COUNTIF(E1218:E1218, "0")</f>
        <v>0</v>
      </c>
      <c r="F1217">
        <f>COUNTIF(F1218:F1218, "0")</f>
        <v>0</v>
      </c>
      <c r="G1217">
        <f>COUNTIF(G1218:G1218, "0")</f>
        <v>0</v>
      </c>
      <c r="H1217">
        <f>COUNTIF(H1218:H1218, "0")</f>
        <v>0</v>
      </c>
      <c r="I1217">
        <f>COUNTIF(I1218:I1218, "0")</f>
        <v>0</v>
      </c>
      <c r="J1217">
        <f>COUNTIF(J1218:J1218, "0")</f>
        <v>0</v>
      </c>
      <c r="K1217">
        <f>COUNTIF(K1218:K1218, "0")</f>
        <v>0</v>
      </c>
      <c r="L1217">
        <f>COUNTIF(L1218:L1218, "0")</f>
        <v>0</v>
      </c>
      <c r="M1217">
        <f>COUNTIF(M1218:M1218, "0")</f>
        <v>0</v>
      </c>
      <c r="N1217">
        <f>COUNTIF(N1218:N1218, "0")</f>
        <v>0</v>
      </c>
      <c r="O1217">
        <f>COUNTIF(O1218:O1218, "0")</f>
        <v>0</v>
      </c>
      <c r="P1217">
        <f>COUNTIF(P1218:P1218, "0")</f>
        <v>0</v>
      </c>
      <c r="Q1217">
        <f>COUNTIF(Q1218:Q1218, "0")</f>
        <v>0</v>
      </c>
    </row>
    <row r="1218" spans="2:17" outlineLevel="2">
      <c r="B1218" t="s">
        <v>44</v>
      </c>
      <c r="C1218" t="s">
        <v>21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2:17" s="3" customFormat="1">
      <c r="B1219" s="3" t="s">
        <v>136</v>
      </c>
      <c r="C1219" s="3" t="s">
        <v>8</v>
      </c>
      <c r="D1219" s="3">
        <f>IFERROR(AVERAGE(D1222,D1244,D1280,D1311,D1316), 0)</f>
        <v>0</v>
      </c>
      <c r="E1219" s="3">
        <f>IFERROR(AVERAGE(E1222,E1244,E1280,E1311,E1316), 0)</f>
        <v>0</v>
      </c>
      <c r="F1219" s="3">
        <f>IFERROR(AVERAGE(F1222,F1244,F1280,F1311,F1316), 0)</f>
        <v>0</v>
      </c>
      <c r="G1219" s="3">
        <f>IFERROR(AVERAGE(G1222,G1244,G1280,G1311,G1316), 0)</f>
        <v>0</v>
      </c>
      <c r="H1219" s="3">
        <f>IFERROR(AVERAGE(H1222,H1244,H1280,H1311,H1316), 0)</f>
        <v>0</v>
      </c>
      <c r="I1219" s="3">
        <f>IFERROR(AVERAGE(I1222,I1244,I1280,I1311,I1316), 0)</f>
        <v>0</v>
      </c>
      <c r="J1219" s="3">
        <f>IFERROR(AVERAGE(J1222,J1244,J1280,J1311,J1316), 0)</f>
        <v>0</v>
      </c>
      <c r="K1219" s="3">
        <f>IFERROR(AVERAGE(K1222,K1244,K1280,K1311,K1316), 0)</f>
        <v>0</v>
      </c>
      <c r="L1219" s="3">
        <f>IFERROR(AVERAGE(L1222,L1244,L1280,L1311,L1316), 0)</f>
        <v>0</v>
      </c>
      <c r="M1219" s="3">
        <f>IFERROR(AVERAGE(M1222,M1244,M1280,M1311,M1316), 0)</f>
        <v>0</v>
      </c>
      <c r="N1219" s="3">
        <f>IFERROR(AVERAGE(N1222,N1244,N1280,N1311,N1316), 0)</f>
        <v>0</v>
      </c>
      <c r="O1219" s="3">
        <f>IFERROR(AVERAGE(O1222,O1244,O1280,O1311,O1316), 0)</f>
        <v>0</v>
      </c>
      <c r="P1219" s="3">
        <f>IFERROR(AVERAGE(P1222,P1244,P1280,P1311,P1316), 0)</f>
        <v>0</v>
      </c>
      <c r="Q1219" s="3">
        <f>IFERROR(AVERAGE(Q1222,Q1244,Q1280,Q1311,Q1316), 0)</f>
        <v>0</v>
      </c>
    </row>
    <row r="1220" spans="2:17" outlineLevel="2">
      <c r="B1220" s="4" t="s">
        <v>9</v>
      </c>
      <c r="D1220">
        <f>E1223+E1245+E1281+E1312+E1317</f>
        <v>0</v>
      </c>
      <c r="E1220">
        <f>F1223+F1245+F1281+F1312+F1317</f>
        <v>0</v>
      </c>
      <c r="F1220">
        <f>G1223+G1245+G1281+G1312+G1317</f>
        <v>0</v>
      </c>
      <c r="G1220">
        <f>H1223+H1245+H1281+H1312+H1317</f>
        <v>0</v>
      </c>
      <c r="H1220">
        <f>I1223+I1245+I1281+I1312+I1317</f>
        <v>0</v>
      </c>
      <c r="I1220">
        <f>J1223+J1245+J1281+J1312+J1317</f>
        <v>0</v>
      </c>
      <c r="J1220">
        <f>K1223+K1245+K1281+K1312+K1317</f>
        <v>0</v>
      </c>
      <c r="K1220">
        <f>L1223+L1245+L1281+L1312+L1317</f>
        <v>0</v>
      </c>
      <c r="L1220">
        <f>M1223+M1245+M1281+M1312+M1317</f>
        <v>0</v>
      </c>
      <c r="M1220">
        <f>N1223+N1245+N1281+N1312+N1317</f>
        <v>0</v>
      </c>
      <c r="N1220">
        <f>O1223+O1245+O1281+O1312+O1317</f>
        <v>0</v>
      </c>
      <c r="O1220">
        <f>P1223+P1245+P1281+P1312+P1317</f>
        <v>0</v>
      </c>
      <c r="P1220">
        <f>Q1223+Q1245+Q1281+Q1312+Q1317</f>
        <v>0</v>
      </c>
      <c r="Q1220">
        <f>R1223+R1245+R1281+R1312+R1317</f>
        <v>0</v>
      </c>
    </row>
    <row r="1221" spans="2:17" outlineLevel="2">
      <c r="B1221" s="4" t="s">
        <v>10</v>
      </c>
      <c r="D1221">
        <f>E1224+E1246+E1282+E1313+E1318</f>
        <v>0</v>
      </c>
      <c r="E1221">
        <f>F1224+F1246+F1282+F1313+F1318</f>
        <v>0</v>
      </c>
      <c r="F1221">
        <f>G1224+G1246+G1282+G1313+G1318</f>
        <v>0</v>
      </c>
      <c r="G1221">
        <f>H1224+H1246+H1282+H1313+H1318</f>
        <v>0</v>
      </c>
      <c r="H1221">
        <f>I1224+I1246+I1282+I1313+I1318</f>
        <v>0</v>
      </c>
      <c r="I1221">
        <f>J1224+J1246+J1282+J1313+J1318</f>
        <v>0</v>
      </c>
      <c r="J1221">
        <f>K1224+K1246+K1282+K1313+K1318</f>
        <v>0</v>
      </c>
      <c r="K1221">
        <f>L1224+L1246+L1282+L1313+L1318</f>
        <v>0</v>
      </c>
      <c r="L1221">
        <f>M1224+M1246+M1282+M1313+M1318</f>
        <v>0</v>
      </c>
      <c r="M1221">
        <f>N1224+N1246+N1282+N1313+N1318</f>
        <v>0</v>
      </c>
      <c r="N1221">
        <f>O1224+O1246+O1282+O1313+O1318</f>
        <v>0</v>
      </c>
      <c r="O1221">
        <f>P1224+P1246+P1282+P1313+P1318</f>
        <v>0</v>
      </c>
      <c r="P1221">
        <f>Q1224+Q1246+Q1282+Q1313+Q1318</f>
        <v>0</v>
      </c>
      <c r="Q1221">
        <f>R1224+R1246+R1282+R1313+R1318</f>
        <v>0</v>
      </c>
    </row>
    <row r="1222" spans="2:17" s="5" customFormat="1" outlineLevel="1">
      <c r="C1222" s="5" t="s">
        <v>40</v>
      </c>
      <c r="D1222" s="1">
        <f>IFERROR(D1223/D1224, D1223)</f>
        <v>0</v>
      </c>
      <c r="E1222" s="1">
        <f>IFERROR(E1223/E1224, E1223)</f>
        <v>0</v>
      </c>
      <c r="F1222" s="1">
        <f>IFERROR(F1223/F1224, F1223)</f>
        <v>0</v>
      </c>
      <c r="G1222" s="1">
        <f>IFERROR(G1223/G1224, G1223)</f>
        <v>0</v>
      </c>
      <c r="H1222" s="1">
        <f>IFERROR(H1223/H1224, H1223)</f>
        <v>0</v>
      </c>
      <c r="I1222" s="1">
        <f>IFERROR(I1223/I1224, I1223)</f>
        <v>0</v>
      </c>
      <c r="J1222" s="1">
        <f>IFERROR(J1223/J1224, J1223)</f>
        <v>0</v>
      </c>
      <c r="K1222" s="1">
        <f>IFERROR(K1223/K1224, K1223)</f>
        <v>0</v>
      </c>
      <c r="L1222" s="1">
        <f>IFERROR(L1223/L1224, L1223)</f>
        <v>0</v>
      </c>
      <c r="M1222" s="1">
        <f>IFERROR(M1223/M1224, M1223)</f>
        <v>0</v>
      </c>
      <c r="N1222" s="1">
        <f>IFERROR(N1223/N1224, N1223)</f>
        <v>0</v>
      </c>
      <c r="O1222" s="1">
        <f>IFERROR(O1223/O1224, O1223)</f>
        <v>0</v>
      </c>
      <c r="P1222" s="1">
        <f>IFERROR(P1223/P1224, P1223)</f>
        <v>0</v>
      </c>
      <c r="Q1222" s="1">
        <f>IFERROR(Q1223/Q1224, Q1223)</f>
        <v>0</v>
      </c>
    </row>
    <row r="1223" spans="2:17" outlineLevel="2">
      <c r="C1223" t="s">
        <v>10</v>
      </c>
      <c r="D1223">
        <f>COUNTIF(D1225:D1243, "1")</f>
        <v>0</v>
      </c>
      <c r="E1223">
        <f>COUNTIF(E1225:E1243, "1")</f>
        <v>0</v>
      </c>
      <c r="F1223">
        <f>COUNTIF(F1225:F1243, "1")</f>
        <v>0</v>
      </c>
      <c r="G1223">
        <f>COUNTIF(G1225:G1243, "1")</f>
        <v>0</v>
      </c>
      <c r="H1223">
        <f>COUNTIF(H1225:H1243, "1")</f>
        <v>0</v>
      </c>
      <c r="I1223">
        <f>COUNTIF(I1225:I1243, "1")</f>
        <v>0</v>
      </c>
      <c r="J1223">
        <f>COUNTIF(J1225:J1243, "1")</f>
        <v>0</v>
      </c>
      <c r="K1223">
        <f>COUNTIF(K1225:K1243, "1")</f>
        <v>0</v>
      </c>
      <c r="L1223">
        <f>COUNTIF(L1225:L1243, "1")</f>
        <v>0</v>
      </c>
      <c r="M1223">
        <f>COUNTIF(M1225:M1243, "1")</f>
        <v>0</v>
      </c>
      <c r="N1223">
        <f>COUNTIF(N1225:N1243, "1")</f>
        <v>0</v>
      </c>
      <c r="O1223">
        <f>COUNTIF(O1225:O1243, "1")</f>
        <v>0</v>
      </c>
      <c r="P1223">
        <f>COUNTIF(P1225:P1243, "1")</f>
        <v>0</v>
      </c>
      <c r="Q1223">
        <f>COUNTIF(Q1225:Q1243, "1")</f>
        <v>0</v>
      </c>
    </row>
    <row r="1224" spans="2:17" outlineLevel="2">
      <c r="C1224" t="s">
        <v>12</v>
      </c>
      <c r="D1224">
        <f>COUNTIF(D1225:D1243, "0")</f>
        <v>0</v>
      </c>
      <c r="E1224">
        <f>COUNTIF(E1225:E1243, "0")</f>
        <v>0</v>
      </c>
      <c r="F1224">
        <f>COUNTIF(F1225:F1243, "0")</f>
        <v>0</v>
      </c>
      <c r="G1224">
        <f>COUNTIF(G1225:G1243, "0")</f>
        <v>0</v>
      </c>
      <c r="H1224">
        <f>COUNTIF(H1225:H1243, "0")</f>
        <v>0</v>
      </c>
      <c r="I1224">
        <f>COUNTIF(I1225:I1243, "0")</f>
        <v>0</v>
      </c>
      <c r="J1224">
        <f>COUNTIF(J1225:J1243, "0")</f>
        <v>0</v>
      </c>
      <c r="K1224">
        <f>COUNTIF(K1225:K1243, "0")</f>
        <v>0</v>
      </c>
      <c r="L1224">
        <f>COUNTIF(L1225:L1243, "0")</f>
        <v>0</v>
      </c>
      <c r="M1224">
        <f>COUNTIF(M1225:M1243, "0")</f>
        <v>0</v>
      </c>
      <c r="N1224">
        <f>COUNTIF(N1225:N1243, "0")</f>
        <v>0</v>
      </c>
      <c r="O1224">
        <f>COUNTIF(O1225:O1243, "0")</f>
        <v>0</v>
      </c>
      <c r="P1224">
        <f>COUNTIF(P1225:P1243, "0")</f>
        <v>0</v>
      </c>
      <c r="Q1224">
        <f>COUNTIF(Q1225:Q1243, "0")</f>
        <v>0</v>
      </c>
    </row>
    <row r="1225" spans="2:17" outlineLevel="2">
      <c r="B1225" t="s">
        <v>41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2:17" outlineLevel="2">
      <c r="B1226" t="s">
        <v>41</v>
      </c>
      <c r="C1226" t="s">
        <v>18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2:17" outlineLevel="2">
      <c r="B1227" t="s">
        <v>41</v>
      </c>
      <c r="C1227" t="s">
        <v>19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2:17" outlineLevel="2">
      <c r="B1228" t="s">
        <v>41</v>
      </c>
      <c r="C1228" t="s">
        <v>23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2:17" outlineLevel="2">
      <c r="B1229" t="s">
        <v>41</v>
      </c>
      <c r="C1229" t="s">
        <v>24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2:17" outlineLevel="2">
      <c r="B1230" t="s">
        <v>41</v>
      </c>
      <c r="C1230" t="s">
        <v>25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2:17" outlineLevel="2">
      <c r="B1231" t="s">
        <v>41</v>
      </c>
      <c r="C1231" t="s">
        <v>26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2:17" outlineLevel="2">
      <c r="B1232" t="s">
        <v>41</v>
      </c>
      <c r="C1232" t="s">
        <v>27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</row>
    <row r="1233" spans="2:17" outlineLevel="2">
      <c r="B1233" t="s">
        <v>41</v>
      </c>
      <c r="C1233" t="s">
        <v>28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2:17" outlineLevel="2">
      <c r="B1234" t="s">
        <v>41</v>
      </c>
      <c r="C1234" t="s">
        <v>29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2:17" outlineLevel="2">
      <c r="B1235" t="s">
        <v>41</v>
      </c>
      <c r="C1235" t="s">
        <v>30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2:17" outlineLevel="2">
      <c r="B1236" t="s">
        <v>41</v>
      </c>
      <c r="C1236" t="s">
        <v>31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2:17" outlineLevel="2">
      <c r="B1237" t="s">
        <v>41</v>
      </c>
      <c r="C1237" t="s">
        <v>32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2:17" outlineLevel="2">
      <c r="B1238" t="s">
        <v>41</v>
      </c>
      <c r="C1238" t="s">
        <v>35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2:17" outlineLevel="2">
      <c r="B1239" t="s">
        <v>41</v>
      </c>
      <c r="C1239" t="s">
        <v>38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</row>
    <row r="1240" spans="2:17" outlineLevel="2">
      <c r="B1240" t="s">
        <v>41</v>
      </c>
      <c r="C1240" t="s">
        <v>65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2:17" outlineLevel="2">
      <c r="B1241" t="s">
        <v>41</v>
      </c>
      <c r="C1241" t="s">
        <v>66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</row>
    <row r="1242" spans="2:17" outlineLevel="2">
      <c r="B1242" t="s">
        <v>41</v>
      </c>
      <c r="C1242" t="s">
        <v>112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2:17" outlineLevel="2">
      <c r="B1243" t="s">
        <v>41</v>
      </c>
      <c r="C1243" t="s">
        <v>84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2:17" s="5" customFormat="1" outlineLevel="1">
      <c r="C1244" s="5" t="s">
        <v>43</v>
      </c>
      <c r="D1244" s="1">
        <f>IFERROR(D1245/D1246, D1245)</f>
        <v>0</v>
      </c>
      <c r="E1244" s="1">
        <f>IFERROR(E1245/E1246, E1245)</f>
        <v>0</v>
      </c>
      <c r="F1244" s="1">
        <f>IFERROR(F1245/F1246, F1245)</f>
        <v>0</v>
      </c>
      <c r="G1244" s="1">
        <f>IFERROR(G1245/G1246, G1245)</f>
        <v>0</v>
      </c>
      <c r="H1244" s="1">
        <f>IFERROR(H1245/H1246, H1245)</f>
        <v>0</v>
      </c>
      <c r="I1244" s="1">
        <f>IFERROR(I1245/I1246, I1245)</f>
        <v>0</v>
      </c>
      <c r="J1244" s="1">
        <f>IFERROR(J1245/J1246, J1245)</f>
        <v>0</v>
      </c>
      <c r="K1244" s="1">
        <f>IFERROR(K1245/K1246, K1245)</f>
        <v>0</v>
      </c>
      <c r="L1244" s="1">
        <f>IFERROR(L1245/L1246, L1245)</f>
        <v>0</v>
      </c>
      <c r="M1244" s="1">
        <f>IFERROR(M1245/M1246, M1245)</f>
        <v>0</v>
      </c>
      <c r="N1244" s="1">
        <f>IFERROR(N1245/N1246, N1245)</f>
        <v>0</v>
      </c>
      <c r="O1244" s="1">
        <f>IFERROR(O1245/O1246, O1245)</f>
        <v>0</v>
      </c>
      <c r="P1244" s="1">
        <f>IFERROR(P1245/P1246, P1245)</f>
        <v>0</v>
      </c>
      <c r="Q1244" s="1">
        <f>IFERROR(Q1245/Q1246, Q1245)</f>
        <v>0</v>
      </c>
    </row>
    <row r="1245" spans="2:17" outlineLevel="2">
      <c r="C1245" t="s">
        <v>10</v>
      </c>
      <c r="D1245">
        <f>COUNTIF(D1247:D1279, "1")</f>
        <v>0</v>
      </c>
      <c r="E1245">
        <f>COUNTIF(E1247:E1279, "1")</f>
        <v>0</v>
      </c>
      <c r="F1245">
        <f>COUNTIF(F1247:F1279, "1")</f>
        <v>0</v>
      </c>
      <c r="G1245">
        <f>COUNTIF(G1247:G1279, "1")</f>
        <v>0</v>
      </c>
      <c r="H1245">
        <f>COUNTIF(H1247:H1279, "1")</f>
        <v>0</v>
      </c>
      <c r="I1245">
        <f>COUNTIF(I1247:I1279, "1")</f>
        <v>0</v>
      </c>
      <c r="J1245">
        <f>COUNTIF(J1247:J1279, "1")</f>
        <v>0</v>
      </c>
      <c r="K1245">
        <f>COUNTIF(K1247:K1279, "1")</f>
        <v>0</v>
      </c>
      <c r="L1245">
        <f>COUNTIF(L1247:L1279, "1")</f>
        <v>0</v>
      </c>
      <c r="M1245">
        <f>COUNTIF(M1247:M1279, "1")</f>
        <v>0</v>
      </c>
      <c r="N1245">
        <f>COUNTIF(N1247:N1279, "1")</f>
        <v>0</v>
      </c>
      <c r="O1245">
        <f>COUNTIF(O1247:O1279, "1")</f>
        <v>0</v>
      </c>
      <c r="P1245">
        <f>COUNTIF(P1247:P1279, "1")</f>
        <v>0</v>
      </c>
      <c r="Q1245">
        <f>COUNTIF(Q1247:Q1279, "1")</f>
        <v>0</v>
      </c>
    </row>
    <row r="1246" spans="2:17" outlineLevel="2">
      <c r="C1246" t="s">
        <v>12</v>
      </c>
      <c r="D1246">
        <f>COUNTIF(D1247:D1279, "0")</f>
        <v>0</v>
      </c>
      <c r="E1246">
        <f>COUNTIF(E1247:E1279, "0")</f>
        <v>0</v>
      </c>
      <c r="F1246">
        <f>COUNTIF(F1247:F1279, "0")</f>
        <v>0</v>
      </c>
      <c r="G1246">
        <f>COUNTIF(G1247:G1279, "0")</f>
        <v>0</v>
      </c>
      <c r="H1246">
        <f>COUNTIF(H1247:H1279, "0")</f>
        <v>0</v>
      </c>
      <c r="I1246">
        <f>COUNTIF(I1247:I1279, "0")</f>
        <v>0</v>
      </c>
      <c r="J1246">
        <f>COUNTIF(J1247:J1279, "0")</f>
        <v>0</v>
      </c>
      <c r="K1246">
        <f>COUNTIF(K1247:K1279, "0")</f>
        <v>0</v>
      </c>
      <c r="L1246">
        <f>COUNTIF(L1247:L1279, "0")</f>
        <v>0</v>
      </c>
      <c r="M1246">
        <f>COUNTIF(M1247:M1279, "0")</f>
        <v>0</v>
      </c>
      <c r="N1246">
        <f>COUNTIF(N1247:N1279, "0")</f>
        <v>0</v>
      </c>
      <c r="O1246">
        <f>COUNTIF(O1247:O1279, "0")</f>
        <v>0</v>
      </c>
      <c r="P1246">
        <f>COUNTIF(P1247:P1279, "0")</f>
        <v>0</v>
      </c>
      <c r="Q1246">
        <f>COUNTIF(Q1247:Q1279, "0")</f>
        <v>0</v>
      </c>
    </row>
    <row r="1247" spans="2:17" outlineLevel="2">
      <c r="B1247" t="s">
        <v>44</v>
      </c>
      <c r="C1247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2:17" outlineLevel="2">
      <c r="B1248" t="s">
        <v>44</v>
      </c>
      <c r="C1248" t="s">
        <v>19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2:17" outlineLevel="2">
      <c r="B1249" t="s">
        <v>44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2:17" outlineLevel="2">
      <c r="B1250" t="s">
        <v>44</v>
      </c>
      <c r="C1250" t="s">
        <v>21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2:17" outlineLevel="2">
      <c r="B1251" t="s">
        <v>44</v>
      </c>
      <c r="C1251" t="s">
        <v>22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2:17" outlineLevel="2">
      <c r="B1252" t="s">
        <v>44</v>
      </c>
      <c r="C1252" t="s">
        <v>23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2:17" outlineLevel="2">
      <c r="B1253" t="s">
        <v>44</v>
      </c>
      <c r="C1253" t="s">
        <v>45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2:17" outlineLevel="2">
      <c r="B1254" t="s">
        <v>44</v>
      </c>
      <c r="C1254" t="s">
        <v>24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2:17" outlineLevel="2">
      <c r="B1255" t="s">
        <v>44</v>
      </c>
      <c r="C1255" t="s">
        <v>25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2:17" outlineLevel="2">
      <c r="B1256" t="s">
        <v>44</v>
      </c>
      <c r="C1256" t="s">
        <v>26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</row>
    <row r="1257" spans="2:17" outlineLevel="2">
      <c r="B1257" t="s">
        <v>44</v>
      </c>
      <c r="C1257" t="s">
        <v>46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2:17" outlineLevel="2">
      <c r="B1258" t="s">
        <v>44</v>
      </c>
      <c r="C1258" t="s">
        <v>42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2:17" outlineLevel="2">
      <c r="B1259" t="s">
        <v>44</v>
      </c>
      <c r="C1259" t="s">
        <v>42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2:17" outlineLevel="2">
      <c r="B1260" t="s">
        <v>44</v>
      </c>
      <c r="C1260" t="s">
        <v>42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2:17" outlineLevel="2">
      <c r="B1261" t="s">
        <v>44</v>
      </c>
      <c r="C1261" t="s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2:17" outlineLevel="2">
      <c r="B1262" t="s">
        <v>44</v>
      </c>
      <c r="C1262" t="s">
        <v>29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2:17" outlineLevel="2">
      <c r="B1263" t="s">
        <v>44</v>
      </c>
      <c r="C1263" t="s">
        <v>31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2:17" outlineLevel="2">
      <c r="B1264" t="s">
        <v>44</v>
      </c>
      <c r="C1264" t="s">
        <v>32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2:17" outlineLevel="2">
      <c r="B1265" t="s">
        <v>44</v>
      </c>
      <c r="C1265" t="s">
        <v>33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 spans="2:17" outlineLevel="2">
      <c r="B1266" t="s">
        <v>44</v>
      </c>
      <c r="C1266" t="s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2:17" outlineLevel="2">
      <c r="B1267" t="s">
        <v>44</v>
      </c>
      <c r="C1267" t="s">
        <v>35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2:17" outlineLevel="2">
      <c r="B1268" t="s">
        <v>44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2:17" outlineLevel="2">
      <c r="B1269" t="s">
        <v>44</v>
      </c>
      <c r="C1269" t="s">
        <v>38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2:17" outlineLevel="2">
      <c r="B1270" t="s">
        <v>44</v>
      </c>
      <c r="C1270" t="s">
        <v>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 spans="2:17" outlineLevel="2">
      <c r="B1271" t="s">
        <v>44</v>
      </c>
      <c r="C1271" t="s">
        <v>66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2:17" outlineLevel="2">
      <c r="B1272" t="s">
        <v>44</v>
      </c>
      <c r="C1272" t="s">
        <v>112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2:17" outlineLevel="2">
      <c r="B1273" t="s">
        <v>44</v>
      </c>
      <c r="C1273" t="s">
        <v>60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2:17" outlineLevel="2">
      <c r="B1274" t="s">
        <v>44</v>
      </c>
      <c r="C1274" t="s">
        <v>84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2:17" outlineLevel="2">
      <c r="B1275" t="s">
        <v>44</v>
      </c>
      <c r="C1275" t="s">
        <v>133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2:17" outlineLevel="2">
      <c r="B1276" t="s">
        <v>44</v>
      </c>
      <c r="C1276" t="s">
        <v>78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2:17" outlineLevel="2">
      <c r="B1277" t="s">
        <v>44</v>
      </c>
      <c r="C1277" t="s">
        <v>137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2:17" outlineLevel="2">
      <c r="B1278" t="s">
        <v>44</v>
      </c>
      <c r="C1278" t="s">
        <v>14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2:17" outlineLevel="2">
      <c r="B1279" t="s">
        <v>44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2:17" s="5" customFormat="1" outlineLevel="1">
      <c r="C1280" s="5" t="s">
        <v>15</v>
      </c>
      <c r="D1280" s="1">
        <f>IFERROR(D1281/D1282, D1281)</f>
        <v>0</v>
      </c>
      <c r="E1280" s="1">
        <f>IFERROR(E1281/E1282, E1281)</f>
        <v>0</v>
      </c>
      <c r="F1280" s="1">
        <f>IFERROR(F1281/F1282, F1281)</f>
        <v>0</v>
      </c>
      <c r="G1280" s="1">
        <f>IFERROR(G1281/G1282, G1281)</f>
        <v>0</v>
      </c>
      <c r="H1280" s="1">
        <f>IFERROR(H1281/H1282, H1281)</f>
        <v>0</v>
      </c>
      <c r="I1280" s="1">
        <f>IFERROR(I1281/I1282, I1281)</f>
        <v>0</v>
      </c>
      <c r="J1280" s="1">
        <f>IFERROR(J1281/J1282, J1281)</f>
        <v>0</v>
      </c>
      <c r="K1280" s="1">
        <f>IFERROR(K1281/K1282, K1281)</f>
        <v>0</v>
      </c>
      <c r="L1280" s="1">
        <f>IFERROR(L1281/L1282, L1281)</f>
        <v>0</v>
      </c>
      <c r="M1280" s="1">
        <f>IFERROR(M1281/M1282, M1281)</f>
        <v>0</v>
      </c>
      <c r="N1280" s="1">
        <f>IFERROR(N1281/N1282, N1281)</f>
        <v>0</v>
      </c>
      <c r="O1280" s="1">
        <f>IFERROR(O1281/O1282, O1281)</f>
        <v>0</v>
      </c>
      <c r="P1280" s="1">
        <f>IFERROR(P1281/P1282, P1281)</f>
        <v>0</v>
      </c>
      <c r="Q1280" s="1">
        <f>IFERROR(Q1281/Q1282, Q1281)</f>
        <v>0</v>
      </c>
    </row>
    <row r="1281" spans="2:17" outlineLevel="2">
      <c r="C1281" t="s">
        <v>10</v>
      </c>
      <c r="D1281">
        <f>COUNTIF(D1283:D1310, "1")</f>
        <v>0</v>
      </c>
      <c r="E1281">
        <f>COUNTIF(E1283:E1310, "1")</f>
        <v>0</v>
      </c>
      <c r="F1281">
        <f>COUNTIF(F1283:F1310, "1")</f>
        <v>0</v>
      </c>
      <c r="G1281">
        <f>COUNTIF(G1283:G1310, "1")</f>
        <v>0</v>
      </c>
      <c r="H1281">
        <f>COUNTIF(H1283:H1310, "1")</f>
        <v>0</v>
      </c>
      <c r="I1281">
        <f>COUNTIF(I1283:I1310, "1")</f>
        <v>0</v>
      </c>
      <c r="J1281">
        <f>COUNTIF(J1283:J1310, "1")</f>
        <v>0</v>
      </c>
      <c r="K1281">
        <f>COUNTIF(K1283:K1310, "1")</f>
        <v>0</v>
      </c>
      <c r="L1281">
        <f>COUNTIF(L1283:L1310, "1")</f>
        <v>0</v>
      </c>
      <c r="M1281">
        <f>COUNTIF(M1283:M1310, "1")</f>
        <v>0</v>
      </c>
      <c r="N1281">
        <f>COUNTIF(N1283:N1310, "1")</f>
        <v>0</v>
      </c>
      <c r="O1281">
        <f>COUNTIF(O1283:O1310, "1")</f>
        <v>0</v>
      </c>
      <c r="P1281">
        <f>COUNTIF(P1283:P1310, "1")</f>
        <v>0</v>
      </c>
      <c r="Q1281">
        <f>COUNTIF(Q1283:Q1310, "1")</f>
        <v>0</v>
      </c>
    </row>
    <row r="1282" spans="2:17" outlineLevel="2">
      <c r="C1282" t="s">
        <v>12</v>
      </c>
      <c r="D1282">
        <f>COUNTIF(D1283:D1310, "0")</f>
        <v>0</v>
      </c>
      <c r="E1282">
        <f>COUNTIF(E1283:E1310, "0")</f>
        <v>0</v>
      </c>
      <c r="F1282">
        <f>COUNTIF(F1283:F1310, "0")</f>
        <v>0</v>
      </c>
      <c r="G1282">
        <f>COUNTIF(G1283:G1310, "0")</f>
        <v>0</v>
      </c>
      <c r="H1282">
        <f>COUNTIF(H1283:H1310, "0")</f>
        <v>0</v>
      </c>
      <c r="I1282">
        <f>COUNTIF(I1283:I1310, "0")</f>
        <v>0</v>
      </c>
      <c r="J1282">
        <f>COUNTIF(J1283:J1310, "0")</f>
        <v>0</v>
      </c>
      <c r="K1282">
        <f>COUNTIF(K1283:K1310, "0")</f>
        <v>0</v>
      </c>
      <c r="L1282">
        <f>COUNTIF(L1283:L1310, "0")</f>
        <v>0</v>
      </c>
      <c r="M1282">
        <f>COUNTIF(M1283:M1310, "0")</f>
        <v>0</v>
      </c>
      <c r="N1282">
        <f>COUNTIF(N1283:N1310, "0")</f>
        <v>0</v>
      </c>
      <c r="O1282">
        <f>COUNTIF(O1283:O1310, "0")</f>
        <v>0</v>
      </c>
      <c r="P1282">
        <f>COUNTIF(P1283:P1310, "0")</f>
        <v>0</v>
      </c>
      <c r="Q1282">
        <f>COUNTIF(Q1283:Q1310, "0")</f>
        <v>0</v>
      </c>
    </row>
    <row r="1283" spans="2:17" outlineLevel="2">
      <c r="B1283" t="s">
        <v>16</v>
      </c>
      <c r="C1283" t="s">
        <v>17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</row>
    <row r="1284" spans="2:17" outlineLevel="2">
      <c r="B1284" t="s">
        <v>16</v>
      </c>
      <c r="C1284" t="s">
        <v>18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2:17" outlineLevel="2">
      <c r="B1285" t="s">
        <v>16</v>
      </c>
      <c r="C1285" t="s">
        <v>19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2:17" outlineLevel="2">
      <c r="B1286" t="s">
        <v>16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2:17" outlineLevel="2">
      <c r="B1287" t="s">
        <v>16</v>
      </c>
      <c r="C1287" t="s">
        <v>21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2:17" outlineLevel="2">
      <c r="B1288" t="s">
        <v>16</v>
      </c>
      <c r="C1288" t="s">
        <v>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</row>
    <row r="1289" spans="2:17" outlineLevel="2">
      <c r="B1289" t="s">
        <v>16</v>
      </c>
      <c r="C1289" t="s">
        <v>23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2:17" outlineLevel="2">
      <c r="B1290" t="s">
        <v>16</v>
      </c>
      <c r="C1290" t="s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2:17" outlineLevel="2">
      <c r="B1291" t="s">
        <v>16</v>
      </c>
      <c r="C1291" t="s">
        <v>45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2:17" outlineLevel="2">
      <c r="B1292" t="s">
        <v>16</v>
      </c>
      <c r="C1292" t="s">
        <v>24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</row>
    <row r="1293" spans="2:17" outlineLevel="2">
      <c r="B1293" t="s">
        <v>16</v>
      </c>
      <c r="C1293" t="s">
        <v>25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</row>
    <row r="1294" spans="2:17" outlineLevel="2">
      <c r="B1294" t="s">
        <v>16</v>
      </c>
      <c r="C1294" t="s">
        <v>26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2:17" outlineLevel="2">
      <c r="B1295" t="s">
        <v>16</v>
      </c>
      <c r="C1295" t="s">
        <v>27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2:17" outlineLevel="2">
      <c r="B1296" t="s">
        <v>16</v>
      </c>
      <c r="C1296" t="s">
        <v>28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2:17" outlineLevel="2">
      <c r="B1297" t="s">
        <v>16</v>
      </c>
      <c r="C1297" t="s">
        <v>29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2:17" outlineLevel="2">
      <c r="B1298" t="s">
        <v>16</v>
      </c>
      <c r="C1298" t="s">
        <v>30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2:17" outlineLevel="2">
      <c r="B1299" t="s">
        <v>16</v>
      </c>
      <c r="C1299" t="s">
        <v>31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2:17" outlineLevel="2">
      <c r="B1300" t="s">
        <v>16</v>
      </c>
      <c r="C1300" t="s">
        <v>32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2:17" outlineLevel="2">
      <c r="B1301" t="s">
        <v>16</v>
      </c>
      <c r="C1301" t="s">
        <v>33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2:17" outlineLevel="2">
      <c r="B1302" t="s">
        <v>16</v>
      </c>
      <c r="C1302" t="s">
        <v>34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</row>
    <row r="1303" spans="2:17" outlineLevel="2">
      <c r="B1303" t="s">
        <v>16</v>
      </c>
      <c r="C1303" t="s">
        <v>34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2:17" outlineLevel="2">
      <c r="B1304" t="s">
        <v>16</v>
      </c>
      <c r="C1304" t="s">
        <v>36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2:17" outlineLevel="2">
      <c r="B1305" t="s">
        <v>16</v>
      </c>
      <c r="C1305" t="s">
        <v>37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2:17" outlineLevel="2">
      <c r="B1306" t="s">
        <v>16</v>
      </c>
      <c r="C1306" t="s">
        <v>38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2:17" outlineLevel="2">
      <c r="B1307" t="s">
        <v>16</v>
      </c>
      <c r="C1307" t="s">
        <v>66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2:17" outlineLevel="2">
      <c r="B1308" t="s">
        <v>16</v>
      </c>
      <c r="C1308" t="s">
        <v>112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2:17" outlineLevel="2">
      <c r="B1309" t="s">
        <v>16</v>
      </c>
      <c r="C1309" t="s">
        <v>78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2:17" outlineLevel="2">
      <c r="B1310" t="s">
        <v>16</v>
      </c>
      <c r="C1310" t="s">
        <v>14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2:17" s="5" customFormat="1" outlineLevel="1">
      <c r="C1311" s="5" t="s">
        <v>11</v>
      </c>
      <c r="D1311" s="1">
        <f>IFERROR(D1312/D1313, D1312)</f>
        <v>0</v>
      </c>
      <c r="E1311" s="1">
        <f>IFERROR(E1312/E1313, E1312)</f>
        <v>0</v>
      </c>
      <c r="F1311" s="1">
        <f>IFERROR(F1312/F1313, F1312)</f>
        <v>0</v>
      </c>
      <c r="G1311" s="1">
        <f>IFERROR(G1312/G1313, G1312)</f>
        <v>0</v>
      </c>
      <c r="H1311" s="1">
        <f>IFERROR(H1312/H1313, H1312)</f>
        <v>0</v>
      </c>
      <c r="I1311" s="1">
        <f>IFERROR(I1312/I1313, I1312)</f>
        <v>0</v>
      </c>
      <c r="J1311" s="1">
        <f>IFERROR(J1312/J1313, J1312)</f>
        <v>0</v>
      </c>
      <c r="K1311" s="1">
        <f>IFERROR(K1312/K1313, K1312)</f>
        <v>0</v>
      </c>
      <c r="L1311" s="1">
        <f>IFERROR(L1312/L1313, L1312)</f>
        <v>0</v>
      </c>
      <c r="M1311" s="1">
        <f>IFERROR(M1312/M1313, M1312)</f>
        <v>0</v>
      </c>
      <c r="N1311" s="1">
        <f>IFERROR(N1312/N1313, N1312)</f>
        <v>0</v>
      </c>
      <c r="O1311" s="1">
        <f>IFERROR(O1312/O1313, O1312)</f>
        <v>0</v>
      </c>
      <c r="P1311" s="1">
        <f>IFERROR(P1312/P1313, P1312)</f>
        <v>0</v>
      </c>
      <c r="Q1311" s="1">
        <f>IFERROR(Q1312/Q1313, Q1312)</f>
        <v>0</v>
      </c>
    </row>
    <row r="1312" spans="2:17" outlineLevel="2">
      <c r="C1312" t="s">
        <v>10</v>
      </c>
      <c r="D1312">
        <f>COUNTIF(D1314:D1315, "1")</f>
        <v>0</v>
      </c>
      <c r="E1312">
        <f>COUNTIF(E1314:E1315, "1")</f>
        <v>0</v>
      </c>
      <c r="F1312">
        <f>COUNTIF(F1314:F1315, "1")</f>
        <v>0</v>
      </c>
      <c r="G1312">
        <f>COUNTIF(G1314:G1315, "1")</f>
        <v>0</v>
      </c>
      <c r="H1312">
        <f>COUNTIF(H1314:H1315, "1")</f>
        <v>0</v>
      </c>
      <c r="I1312">
        <f>COUNTIF(I1314:I1315, "1")</f>
        <v>0</v>
      </c>
      <c r="J1312">
        <f>COUNTIF(J1314:J1315, "1")</f>
        <v>0</v>
      </c>
      <c r="K1312">
        <f>COUNTIF(K1314:K1315, "1")</f>
        <v>0</v>
      </c>
      <c r="L1312">
        <f>COUNTIF(L1314:L1315, "1")</f>
        <v>0</v>
      </c>
      <c r="M1312">
        <f>COUNTIF(M1314:M1315, "1")</f>
        <v>0</v>
      </c>
      <c r="N1312">
        <f>COUNTIF(N1314:N1315, "1")</f>
        <v>0</v>
      </c>
      <c r="O1312">
        <f>COUNTIF(O1314:O1315, "1")</f>
        <v>0</v>
      </c>
      <c r="P1312">
        <f>COUNTIF(P1314:P1315, "1")</f>
        <v>0</v>
      </c>
      <c r="Q1312">
        <f>COUNTIF(Q1314:Q1315, "1")</f>
        <v>0</v>
      </c>
    </row>
    <row r="1313" spans="2:17" outlineLevel="2">
      <c r="C1313" t="s">
        <v>12</v>
      </c>
      <c r="D1313">
        <f>COUNTIF(D1314:D1315, "0")</f>
        <v>0</v>
      </c>
      <c r="E1313">
        <f>COUNTIF(E1314:E1315, "0")</f>
        <v>0</v>
      </c>
      <c r="F1313">
        <f>COUNTIF(F1314:F1315, "0")</f>
        <v>0</v>
      </c>
      <c r="G1313">
        <f>COUNTIF(G1314:G1315, "0")</f>
        <v>0</v>
      </c>
      <c r="H1313">
        <f>COUNTIF(H1314:H1315, "0")</f>
        <v>0</v>
      </c>
      <c r="I1313">
        <f>COUNTIF(I1314:I1315, "0")</f>
        <v>0</v>
      </c>
      <c r="J1313">
        <f>COUNTIF(J1314:J1315, "0")</f>
        <v>0</v>
      </c>
      <c r="K1313">
        <f>COUNTIF(K1314:K1315, "0")</f>
        <v>0</v>
      </c>
      <c r="L1313">
        <f>COUNTIF(L1314:L1315, "0")</f>
        <v>0</v>
      </c>
      <c r="M1313">
        <f>COUNTIF(M1314:M1315, "0")</f>
        <v>0</v>
      </c>
      <c r="N1313">
        <f>COUNTIF(N1314:N1315, "0")</f>
        <v>0</v>
      </c>
      <c r="O1313">
        <f>COUNTIF(O1314:O1315, "0")</f>
        <v>0</v>
      </c>
      <c r="P1313">
        <f>COUNTIF(P1314:P1315, "0")</f>
        <v>0</v>
      </c>
      <c r="Q1313">
        <f>COUNTIF(Q1314:Q1315, "0")</f>
        <v>0</v>
      </c>
    </row>
    <row r="1314" spans="2:17" outlineLevel="2">
      <c r="B1314" t="s">
        <v>13</v>
      </c>
      <c r="C1314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2:17" outlineLevel="2">
      <c r="B1315" t="s">
        <v>13</v>
      </c>
      <c r="C1315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2:17" s="5" customFormat="1" outlineLevel="1">
      <c r="C1316" s="5" t="s">
        <v>47</v>
      </c>
      <c r="D1316" s="1">
        <f>IFERROR(D1317/D1318, D1317)</f>
        <v>0</v>
      </c>
      <c r="E1316" s="1">
        <f>IFERROR(E1317/E1318, E1317)</f>
        <v>0</v>
      </c>
      <c r="F1316" s="1">
        <f>IFERROR(F1317/F1318, F1317)</f>
        <v>0</v>
      </c>
      <c r="G1316" s="1">
        <f>IFERROR(G1317/G1318, G1317)</f>
        <v>0</v>
      </c>
      <c r="H1316" s="1">
        <f>IFERROR(H1317/H1318, H1317)</f>
        <v>0</v>
      </c>
      <c r="I1316" s="1">
        <f>IFERROR(I1317/I1318, I1317)</f>
        <v>0</v>
      </c>
      <c r="J1316" s="1">
        <f>IFERROR(J1317/J1318, J1317)</f>
        <v>0</v>
      </c>
      <c r="K1316" s="1">
        <f>IFERROR(K1317/K1318, K1317)</f>
        <v>0</v>
      </c>
      <c r="L1316" s="1">
        <f>IFERROR(L1317/L1318, L1317)</f>
        <v>0</v>
      </c>
      <c r="M1316" s="1">
        <f>IFERROR(M1317/M1318, M1317)</f>
        <v>0</v>
      </c>
      <c r="N1316" s="1">
        <f>IFERROR(N1317/N1318, N1317)</f>
        <v>0</v>
      </c>
      <c r="O1316" s="1">
        <f>IFERROR(O1317/O1318, O1317)</f>
        <v>0</v>
      </c>
      <c r="P1316" s="1">
        <f>IFERROR(P1317/P1318, P1317)</f>
        <v>0</v>
      </c>
      <c r="Q1316" s="1">
        <f>IFERROR(Q1317/Q1318, Q1317)</f>
        <v>0</v>
      </c>
    </row>
    <row r="1317" spans="2:17" outlineLevel="2">
      <c r="C1317" t="s">
        <v>10</v>
      </c>
      <c r="D1317">
        <f>COUNTIF(D1319:D1342, "1")</f>
        <v>0</v>
      </c>
      <c r="E1317">
        <f>COUNTIF(E1319:E1342, "1")</f>
        <v>0</v>
      </c>
      <c r="F1317">
        <f>COUNTIF(F1319:F1342, "1")</f>
        <v>0</v>
      </c>
      <c r="G1317">
        <f>COUNTIF(G1319:G1342, "1")</f>
        <v>0</v>
      </c>
      <c r="H1317">
        <f>COUNTIF(H1319:H1342, "1")</f>
        <v>0</v>
      </c>
      <c r="I1317">
        <f>COUNTIF(I1319:I1342, "1")</f>
        <v>0</v>
      </c>
      <c r="J1317">
        <f>COUNTIF(J1319:J1342, "1")</f>
        <v>0</v>
      </c>
      <c r="K1317">
        <f>COUNTIF(K1319:K1342, "1")</f>
        <v>0</v>
      </c>
      <c r="L1317">
        <f>COUNTIF(L1319:L1342, "1")</f>
        <v>0</v>
      </c>
      <c r="M1317">
        <f>COUNTIF(M1319:M1342, "1")</f>
        <v>0</v>
      </c>
      <c r="N1317">
        <f>COUNTIF(N1319:N1342, "1")</f>
        <v>0</v>
      </c>
      <c r="O1317">
        <f>COUNTIF(O1319:O1342, "1")</f>
        <v>0</v>
      </c>
      <c r="P1317">
        <f>COUNTIF(P1319:P1342, "1")</f>
        <v>0</v>
      </c>
      <c r="Q1317">
        <f>COUNTIF(Q1319:Q1342, "1")</f>
        <v>0</v>
      </c>
    </row>
    <row r="1318" spans="2:17" outlineLevel="2">
      <c r="C1318" t="s">
        <v>12</v>
      </c>
      <c r="D1318">
        <f>COUNTIF(D1319:D1342, "0")</f>
        <v>0</v>
      </c>
      <c r="E1318">
        <f>COUNTIF(E1319:E1342, "0")</f>
        <v>0</v>
      </c>
      <c r="F1318">
        <f>COUNTIF(F1319:F1342, "0")</f>
        <v>0</v>
      </c>
      <c r="G1318">
        <f>COUNTIF(G1319:G1342, "0")</f>
        <v>0</v>
      </c>
      <c r="H1318">
        <f>COUNTIF(H1319:H1342, "0")</f>
        <v>0</v>
      </c>
      <c r="I1318">
        <f>COUNTIF(I1319:I1342, "0")</f>
        <v>0</v>
      </c>
      <c r="J1318">
        <f>COUNTIF(J1319:J1342, "0")</f>
        <v>0</v>
      </c>
      <c r="K1318">
        <f>COUNTIF(K1319:K1342, "0")</f>
        <v>0</v>
      </c>
      <c r="L1318">
        <f>COUNTIF(L1319:L1342, "0")</f>
        <v>0</v>
      </c>
      <c r="M1318">
        <f>COUNTIF(M1319:M1342, "0")</f>
        <v>0</v>
      </c>
      <c r="N1318">
        <f>COUNTIF(N1319:N1342, "0")</f>
        <v>0</v>
      </c>
      <c r="O1318">
        <f>COUNTIF(O1319:O1342, "0")</f>
        <v>0</v>
      </c>
      <c r="P1318">
        <f>COUNTIF(P1319:P1342, "0")</f>
        <v>0</v>
      </c>
      <c r="Q1318">
        <f>COUNTIF(Q1319:Q1342, "0")</f>
        <v>0</v>
      </c>
    </row>
    <row r="1319" spans="2:17" outlineLevel="2">
      <c r="B1319" t="s">
        <v>48</v>
      </c>
      <c r="C1319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2:17" outlineLevel="2">
      <c r="B1320" t="s">
        <v>48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2:17" outlineLevel="2">
      <c r="B1321" t="s">
        <v>48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2:17" outlineLevel="2">
      <c r="B1322" t="s">
        <v>48</v>
      </c>
      <c r="C1322" t="s">
        <v>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2:17" outlineLevel="2">
      <c r="B1323" t="s">
        <v>48</v>
      </c>
      <c r="C1323" t="s">
        <v>45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2:17" outlineLevel="2">
      <c r="B1324" t="s">
        <v>48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</row>
    <row r="1325" spans="2:17" outlineLevel="2">
      <c r="B1325" t="s">
        <v>48</v>
      </c>
      <c r="C1325" t="s">
        <v>26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2:17" outlineLevel="2">
      <c r="B1326" t="s">
        <v>48</v>
      </c>
      <c r="C1326" t="s">
        <v>46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2:17" outlineLevel="2">
      <c r="B1327" t="s">
        <v>48</v>
      </c>
      <c r="C1327" t="s">
        <v>27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2:17" outlineLevel="2">
      <c r="B1328" t="s">
        <v>48</v>
      </c>
      <c r="C1328" t="s">
        <v>42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2:17" outlineLevel="2">
      <c r="B1329" t="s">
        <v>48</v>
      </c>
      <c r="C1329" t="s">
        <v>29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2:17" outlineLevel="2">
      <c r="B1330" t="s">
        <v>48</v>
      </c>
      <c r="C1330" t="s">
        <v>30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2:17" outlineLevel="2">
      <c r="B1331" t="s">
        <v>48</v>
      </c>
      <c r="C1331" t="s">
        <v>31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2:17" outlineLevel="2">
      <c r="B1332" t="s">
        <v>48</v>
      </c>
      <c r="C1332" t="s">
        <v>32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2:17" outlineLevel="2">
      <c r="B1333" t="s">
        <v>48</v>
      </c>
      <c r="C1333" t="s">
        <v>34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2:17" outlineLevel="2">
      <c r="B1334" t="s">
        <v>48</v>
      </c>
      <c r="C1334" t="s">
        <v>35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2:17" outlineLevel="2">
      <c r="B1335" t="s">
        <v>48</v>
      </c>
      <c r="C1335" t="s">
        <v>36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2:17" outlineLevel="2">
      <c r="B1336" t="s">
        <v>48</v>
      </c>
      <c r="C1336" t="s">
        <v>37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2:17" outlineLevel="2">
      <c r="B1337" t="s">
        <v>48</v>
      </c>
      <c r="C1337" t="s">
        <v>38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2:17" outlineLevel="2">
      <c r="B1338" t="s">
        <v>48</v>
      </c>
      <c r="C1338" t="s">
        <v>39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2:17" outlineLevel="2">
      <c r="B1339" t="s">
        <v>48</v>
      </c>
      <c r="C1339" t="s">
        <v>65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2:17" outlineLevel="2">
      <c r="B1340" t="s">
        <v>48</v>
      </c>
      <c r="C1340" t="s">
        <v>66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2:17" outlineLevel="2">
      <c r="B1341" t="s">
        <v>48</v>
      </c>
      <c r="C1341" t="s">
        <v>112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2:17" outlineLevel="2">
      <c r="B1342" t="s">
        <v>48</v>
      </c>
      <c r="C1342" t="s">
        <v>60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2:17" s="3" customFormat="1">
      <c r="B1343" s="3" t="s">
        <v>138</v>
      </c>
      <c r="C1343" s="3" t="s">
        <v>8</v>
      </c>
      <c r="D1343" s="3">
        <f>IFERROR(AVERAGE(D1346,D1350), 0)</f>
        <v>0</v>
      </c>
      <c r="E1343" s="3">
        <f>IFERROR(AVERAGE(E1346,E1350), 0)</f>
        <v>0</v>
      </c>
      <c r="F1343" s="3">
        <f>IFERROR(AVERAGE(F1346,F1350), 0)</f>
        <v>0</v>
      </c>
      <c r="G1343" s="3">
        <f>IFERROR(AVERAGE(G1346,G1350), 0)</f>
        <v>0</v>
      </c>
      <c r="H1343" s="3">
        <f>IFERROR(AVERAGE(H1346,H1350), 0)</f>
        <v>0</v>
      </c>
      <c r="I1343" s="3">
        <f>IFERROR(AVERAGE(I1346,I1350), 0)</f>
        <v>0</v>
      </c>
      <c r="J1343" s="3">
        <f>IFERROR(AVERAGE(J1346,J1350), 0)</f>
        <v>0</v>
      </c>
      <c r="K1343" s="3">
        <f>IFERROR(AVERAGE(K1346,K1350), 0)</f>
        <v>0</v>
      </c>
      <c r="L1343" s="3">
        <f>IFERROR(AVERAGE(L1346,L1350), 0)</f>
        <v>0</v>
      </c>
      <c r="M1343" s="3">
        <f>IFERROR(AVERAGE(M1346,M1350), 0)</f>
        <v>0</v>
      </c>
      <c r="N1343" s="3">
        <f>IFERROR(AVERAGE(N1346,N1350), 0)</f>
        <v>0</v>
      </c>
      <c r="O1343" s="3">
        <f>IFERROR(AVERAGE(O1346,O1350), 0)</f>
        <v>0</v>
      </c>
      <c r="P1343" s="3">
        <f>IFERROR(AVERAGE(P1346,P1350), 0)</f>
        <v>0</v>
      </c>
      <c r="Q1343" s="3">
        <f>IFERROR(AVERAGE(Q1346,Q1350), 0)</f>
        <v>0</v>
      </c>
    </row>
    <row r="1344" spans="2:17" outlineLevel="2">
      <c r="B1344" s="4" t="s">
        <v>9</v>
      </c>
      <c r="D1344">
        <f>E1347+E1351</f>
        <v>0</v>
      </c>
      <c r="E1344">
        <f>F1347+F1351</f>
        <v>0</v>
      </c>
      <c r="F1344">
        <f>G1347+G1351</f>
        <v>0</v>
      </c>
      <c r="G1344">
        <f>H1347+H1351</f>
        <v>0</v>
      </c>
      <c r="H1344">
        <f>I1347+I1351</f>
        <v>0</v>
      </c>
      <c r="I1344">
        <f>J1347+J1351</f>
        <v>0</v>
      </c>
      <c r="J1344">
        <f>K1347+K1351</f>
        <v>0</v>
      </c>
      <c r="K1344">
        <f>L1347+L1351</f>
        <v>0</v>
      </c>
      <c r="L1344">
        <f>M1347+M1351</f>
        <v>0</v>
      </c>
      <c r="M1344">
        <f>N1347+N1351</f>
        <v>0</v>
      </c>
      <c r="N1344">
        <f>O1347+O1351</f>
        <v>0</v>
      </c>
      <c r="O1344">
        <f>P1347+P1351</f>
        <v>0</v>
      </c>
      <c r="P1344">
        <f>Q1347+Q1351</f>
        <v>0</v>
      </c>
      <c r="Q1344">
        <f>R1347+R1351</f>
        <v>0</v>
      </c>
    </row>
    <row r="1345" spans="2:17" outlineLevel="2">
      <c r="B1345" s="4" t="s">
        <v>10</v>
      </c>
      <c r="D1345">
        <f>E1348+E1352</f>
        <v>0</v>
      </c>
      <c r="E1345">
        <f>F1348+F1352</f>
        <v>0</v>
      </c>
      <c r="F1345">
        <f>G1348+G1352</f>
        <v>0</v>
      </c>
      <c r="G1345">
        <f>H1348+H1352</f>
        <v>0</v>
      </c>
      <c r="H1345">
        <f>I1348+I1352</f>
        <v>0</v>
      </c>
      <c r="I1345">
        <f>J1348+J1352</f>
        <v>0</v>
      </c>
      <c r="J1345">
        <f>K1348+K1352</f>
        <v>0</v>
      </c>
      <c r="K1345">
        <f>L1348+L1352</f>
        <v>0</v>
      </c>
      <c r="L1345">
        <f>M1348+M1352</f>
        <v>0</v>
      </c>
      <c r="M1345">
        <f>N1348+N1352</f>
        <v>0</v>
      </c>
      <c r="N1345">
        <f>O1348+O1352</f>
        <v>0</v>
      </c>
      <c r="O1345">
        <f>P1348+P1352</f>
        <v>0</v>
      </c>
      <c r="P1345">
        <f>Q1348+Q1352</f>
        <v>0</v>
      </c>
      <c r="Q1345">
        <f>R1348+R1352</f>
        <v>0</v>
      </c>
    </row>
    <row r="1346" spans="2:17" s="5" customFormat="1" outlineLevel="1">
      <c r="C1346" s="5" t="s">
        <v>15</v>
      </c>
      <c r="D1346" s="1">
        <f>IFERROR(D1347/D1348, D1347)</f>
        <v>0</v>
      </c>
      <c r="E1346" s="1">
        <f>IFERROR(E1347/E1348, E1347)</f>
        <v>0</v>
      </c>
      <c r="F1346" s="1">
        <f>IFERROR(F1347/F1348, F1347)</f>
        <v>0</v>
      </c>
      <c r="G1346" s="1">
        <f>IFERROR(G1347/G1348, G1347)</f>
        <v>0</v>
      </c>
      <c r="H1346" s="1">
        <f>IFERROR(H1347/H1348, H1347)</f>
        <v>0</v>
      </c>
      <c r="I1346" s="1">
        <f>IFERROR(I1347/I1348, I1347)</f>
        <v>0</v>
      </c>
      <c r="J1346" s="1">
        <f>IFERROR(J1347/J1348, J1347)</f>
        <v>0</v>
      </c>
      <c r="K1346" s="1">
        <f>IFERROR(K1347/K1348, K1347)</f>
        <v>0</v>
      </c>
      <c r="L1346" s="1">
        <f>IFERROR(L1347/L1348, L1347)</f>
        <v>0</v>
      </c>
      <c r="M1346" s="1">
        <f>IFERROR(M1347/M1348, M1347)</f>
        <v>0</v>
      </c>
      <c r="N1346" s="1">
        <f>IFERROR(N1347/N1348, N1347)</f>
        <v>0</v>
      </c>
      <c r="O1346" s="1">
        <f>IFERROR(O1347/O1348, O1347)</f>
        <v>0</v>
      </c>
      <c r="P1346" s="1">
        <f>IFERROR(P1347/P1348, P1347)</f>
        <v>0</v>
      </c>
      <c r="Q1346" s="1">
        <f>IFERROR(Q1347/Q1348, Q1347)</f>
        <v>0</v>
      </c>
    </row>
    <row r="1347" spans="2:17" outlineLevel="2">
      <c r="C1347" t="s">
        <v>10</v>
      </c>
      <c r="D1347">
        <f>COUNTIF(D1349:D1349, "1")</f>
        <v>0</v>
      </c>
      <c r="E1347">
        <f>COUNTIF(E1349:E1349, "1")</f>
        <v>0</v>
      </c>
      <c r="F1347">
        <f>COUNTIF(F1349:F1349, "1")</f>
        <v>0</v>
      </c>
      <c r="G1347">
        <f>COUNTIF(G1349:G1349, "1")</f>
        <v>0</v>
      </c>
      <c r="H1347">
        <f>COUNTIF(H1349:H1349, "1")</f>
        <v>0</v>
      </c>
      <c r="I1347">
        <f>COUNTIF(I1349:I1349, "1")</f>
        <v>0</v>
      </c>
      <c r="J1347">
        <f>COUNTIF(J1349:J1349, "1")</f>
        <v>0</v>
      </c>
      <c r="K1347">
        <f>COUNTIF(K1349:K1349, "1")</f>
        <v>0</v>
      </c>
      <c r="L1347">
        <f>COUNTIF(L1349:L1349, "1")</f>
        <v>0</v>
      </c>
      <c r="M1347">
        <f>COUNTIF(M1349:M1349, "1")</f>
        <v>0</v>
      </c>
      <c r="N1347">
        <f>COUNTIF(N1349:N1349, "1")</f>
        <v>0</v>
      </c>
      <c r="O1347">
        <f>COUNTIF(O1349:O1349, "1")</f>
        <v>0</v>
      </c>
      <c r="P1347">
        <f>COUNTIF(P1349:P1349, "1")</f>
        <v>0</v>
      </c>
      <c r="Q1347">
        <f>COUNTIF(Q1349:Q1349, "1")</f>
        <v>0</v>
      </c>
    </row>
    <row r="1348" spans="2:17" outlineLevel="2">
      <c r="C1348" t="s">
        <v>12</v>
      </c>
      <c r="D1348">
        <f>COUNTIF(D1349:D1349, "0")</f>
        <v>0</v>
      </c>
      <c r="E1348">
        <f>COUNTIF(E1349:E1349, "0")</f>
        <v>0</v>
      </c>
      <c r="F1348">
        <f>COUNTIF(F1349:F1349, "0")</f>
        <v>0</v>
      </c>
      <c r="G1348">
        <f>COUNTIF(G1349:G1349, "0")</f>
        <v>0</v>
      </c>
      <c r="H1348">
        <f>COUNTIF(H1349:H1349, "0")</f>
        <v>0</v>
      </c>
      <c r="I1348">
        <f>COUNTIF(I1349:I1349, "0")</f>
        <v>0</v>
      </c>
      <c r="J1348">
        <f>COUNTIF(J1349:J1349, "0")</f>
        <v>0</v>
      </c>
      <c r="K1348">
        <f>COUNTIF(K1349:K1349, "0")</f>
        <v>0</v>
      </c>
      <c r="L1348">
        <f>COUNTIF(L1349:L1349, "0")</f>
        <v>0</v>
      </c>
      <c r="M1348">
        <f>COUNTIF(M1349:M1349, "0")</f>
        <v>0</v>
      </c>
      <c r="N1348">
        <f>COUNTIF(N1349:N1349, "0")</f>
        <v>0</v>
      </c>
      <c r="O1348">
        <f>COUNTIF(O1349:O1349, "0")</f>
        <v>0</v>
      </c>
      <c r="P1348">
        <f>COUNTIF(P1349:P1349, "0")</f>
        <v>0</v>
      </c>
      <c r="Q1348">
        <f>COUNTIF(Q1349:Q1349, "0")</f>
        <v>0</v>
      </c>
    </row>
    <row r="1349" spans="2:17" outlineLevel="2">
      <c r="B1349" t="s">
        <v>16</v>
      </c>
      <c r="C1349" t="s">
        <v>37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2:17" s="5" customFormat="1" outlineLevel="1">
      <c r="C1350" s="5" t="s">
        <v>51</v>
      </c>
      <c r="D1350" s="1">
        <f>IFERROR(D1351/D1352, D1351)</f>
        <v>0</v>
      </c>
      <c r="E1350" s="1">
        <f>IFERROR(E1351/E1352, E1351)</f>
        <v>0</v>
      </c>
      <c r="F1350" s="1">
        <f>IFERROR(F1351/F1352, F1351)</f>
        <v>0</v>
      </c>
      <c r="G1350" s="1">
        <f>IFERROR(G1351/G1352, G1351)</f>
        <v>0</v>
      </c>
      <c r="H1350" s="1">
        <f>IFERROR(H1351/H1352, H1351)</f>
        <v>0</v>
      </c>
      <c r="I1350" s="1">
        <f>IFERROR(I1351/I1352, I1351)</f>
        <v>0</v>
      </c>
      <c r="J1350" s="1">
        <f>IFERROR(J1351/J1352, J1351)</f>
        <v>0</v>
      </c>
      <c r="K1350" s="1">
        <f>IFERROR(K1351/K1352, K1351)</f>
        <v>0</v>
      </c>
      <c r="L1350" s="1">
        <f>IFERROR(L1351/L1352, L1351)</f>
        <v>0</v>
      </c>
      <c r="M1350" s="1">
        <f>IFERROR(M1351/M1352, M1351)</f>
        <v>0</v>
      </c>
      <c r="N1350" s="1">
        <f>IFERROR(N1351/N1352, N1351)</f>
        <v>0</v>
      </c>
      <c r="O1350" s="1">
        <f>IFERROR(O1351/O1352, O1351)</f>
        <v>0</v>
      </c>
      <c r="P1350" s="1">
        <f>IFERROR(P1351/P1352, P1351)</f>
        <v>0</v>
      </c>
      <c r="Q1350" s="1">
        <f>IFERROR(Q1351/Q1352, Q1351)</f>
        <v>0</v>
      </c>
    </row>
    <row r="1351" spans="2:17" outlineLevel="2">
      <c r="C1351" t="s">
        <v>10</v>
      </c>
      <c r="D1351">
        <f>COUNTIF(D1353:D1353, "1")</f>
        <v>0</v>
      </c>
      <c r="E1351">
        <f>COUNTIF(E1353:E1353, "1")</f>
        <v>0</v>
      </c>
      <c r="F1351">
        <f>COUNTIF(F1353:F1353, "1")</f>
        <v>0</v>
      </c>
      <c r="G1351">
        <f>COUNTIF(G1353:G1353, "1")</f>
        <v>0</v>
      </c>
      <c r="H1351">
        <f>COUNTIF(H1353:H1353, "1")</f>
        <v>0</v>
      </c>
      <c r="I1351">
        <f>COUNTIF(I1353:I1353, "1")</f>
        <v>0</v>
      </c>
      <c r="J1351">
        <f>COUNTIF(J1353:J1353, "1")</f>
        <v>0</v>
      </c>
      <c r="K1351">
        <f>COUNTIF(K1353:K1353, "1")</f>
        <v>0</v>
      </c>
      <c r="L1351">
        <f>COUNTIF(L1353:L1353, "1")</f>
        <v>0</v>
      </c>
      <c r="M1351">
        <f>COUNTIF(M1353:M1353, "1")</f>
        <v>0</v>
      </c>
      <c r="N1351">
        <f>COUNTIF(N1353:N1353, "1")</f>
        <v>0</v>
      </c>
      <c r="O1351">
        <f>COUNTIF(O1353:O1353, "1")</f>
        <v>0</v>
      </c>
      <c r="P1351">
        <f>COUNTIF(P1353:P1353, "1")</f>
        <v>0</v>
      </c>
      <c r="Q1351">
        <f>COUNTIF(Q1353:Q1353, "1")</f>
        <v>0</v>
      </c>
    </row>
    <row r="1352" spans="2:17" outlineLevel="2">
      <c r="C1352" t="s">
        <v>12</v>
      </c>
      <c r="D1352">
        <f>COUNTIF(D1353:D1353, "0")</f>
        <v>0</v>
      </c>
      <c r="E1352">
        <f>COUNTIF(E1353:E1353, "0")</f>
        <v>0</v>
      </c>
      <c r="F1352">
        <f>COUNTIF(F1353:F1353, "0")</f>
        <v>0</v>
      </c>
      <c r="G1352">
        <f>COUNTIF(G1353:G1353, "0")</f>
        <v>0</v>
      </c>
      <c r="H1352">
        <f>COUNTIF(H1353:H1353, "0")</f>
        <v>0</v>
      </c>
      <c r="I1352">
        <f>COUNTIF(I1353:I1353, "0")</f>
        <v>0</v>
      </c>
      <c r="J1352">
        <f>COUNTIF(J1353:J1353, "0")</f>
        <v>0</v>
      </c>
      <c r="K1352">
        <f>COUNTIF(K1353:K1353, "0")</f>
        <v>0</v>
      </c>
      <c r="L1352">
        <f>COUNTIF(L1353:L1353, "0")</f>
        <v>0</v>
      </c>
      <c r="M1352">
        <f>COUNTIF(M1353:M1353, "0")</f>
        <v>0</v>
      </c>
      <c r="N1352">
        <f>COUNTIF(N1353:N1353, "0")</f>
        <v>0</v>
      </c>
      <c r="O1352">
        <f>COUNTIF(O1353:O1353, "0")</f>
        <v>0</v>
      </c>
      <c r="P1352">
        <f>COUNTIF(P1353:P1353, "0")</f>
        <v>0</v>
      </c>
      <c r="Q1352">
        <f>COUNTIF(Q1353:Q1353, "0")</f>
        <v>0</v>
      </c>
    </row>
    <row r="1353" spans="2:17" outlineLevel="2">
      <c r="B1353" t="s">
        <v>52</v>
      </c>
      <c r="C1353" t="s">
        <v>32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2:17" s="2" customFormat="1">
      <c r="B1354" s="2" t="s">
        <v>139</v>
      </c>
      <c r="D1354" s="2">
        <f>IFERROR(AVERAGE(D1357,D1404,D1411,D1422,D1429,D1454,D1482,D1527), 0)</f>
        <v>0</v>
      </c>
      <c r="E1354" s="2">
        <f>IFERROR(AVERAGE(E1357,E1404,E1411,E1422,E1429,E1454,E1482,E1527), 0)</f>
        <v>0</v>
      </c>
      <c r="F1354" s="2">
        <f>IFERROR(AVERAGE(F1357,F1404,F1411,F1422,F1429,F1454,F1482,F1527), 0)</f>
        <v>0</v>
      </c>
      <c r="G1354" s="2">
        <f>IFERROR(AVERAGE(G1357,G1404,G1411,G1422,G1429,G1454,G1482,G1527), 0)</f>
        <v>0</v>
      </c>
      <c r="H1354" s="2">
        <f>IFERROR(AVERAGE(H1357,H1404,H1411,H1422,H1429,H1454,H1482,H1527), 0)</f>
        <v>0</v>
      </c>
      <c r="I1354" s="2">
        <f>IFERROR(AVERAGE(I1357,I1404,I1411,I1422,I1429,I1454,I1482,I1527), 0)</f>
        <v>0</v>
      </c>
      <c r="J1354" s="2">
        <f>IFERROR(AVERAGE(J1357,J1404,J1411,J1422,J1429,J1454,J1482,J1527), 0)</f>
        <v>0</v>
      </c>
      <c r="K1354" s="2">
        <f>IFERROR(AVERAGE(K1357,K1404,K1411,K1422,K1429,K1454,K1482,K1527), 0)</f>
        <v>0</v>
      </c>
      <c r="L1354" s="2">
        <f>IFERROR(AVERAGE(L1357,L1404,L1411,L1422,L1429,L1454,L1482,L1527), 0)</f>
        <v>0</v>
      </c>
      <c r="M1354" s="2">
        <f>IFERROR(AVERAGE(M1357,M1404,M1411,M1422,M1429,M1454,M1482,M1527), 0)</f>
        <v>0</v>
      </c>
      <c r="N1354" s="2">
        <f>IFERROR(AVERAGE(N1357,N1404,N1411,N1422,N1429,N1454,N1482,N1527), 0)</f>
        <v>0</v>
      </c>
      <c r="O1354" s="2">
        <f>IFERROR(AVERAGE(O1357,O1404,O1411,O1422,O1429,O1454,O1482,O1527), 0)</f>
        <v>0</v>
      </c>
      <c r="P1354" s="2">
        <f>IFERROR(AVERAGE(P1357,P1404,P1411,P1422,P1429,P1454,P1482,P1527), 0)</f>
        <v>0</v>
      </c>
      <c r="Q1354" s="2">
        <f>IFERROR(AVERAGE(Q1357,Q1404,Q1411,Q1422,Q1429,Q1454,Q1482,Q1527), 0)</f>
        <v>0</v>
      </c>
    </row>
    <row r="1355" spans="2:17" outlineLevel="2">
      <c r="B1355" t="s">
        <v>3</v>
      </c>
      <c r="D1355">
        <f>D1358+D1405+D1412+D1423+D1430+D1455+D1483+D1528</f>
        <v>0</v>
      </c>
      <c r="E1355">
        <f>E1358+E1405+E1412+E1423+E1430+E1455+E1483+E1528</f>
        <v>0</v>
      </c>
      <c r="F1355">
        <f>F1358+F1405+F1412+F1423+F1430+F1455+F1483+F1528</f>
        <v>0</v>
      </c>
      <c r="G1355">
        <f>G1358+G1405+G1412+G1423+G1430+G1455+G1483+G1528</f>
        <v>0</v>
      </c>
      <c r="H1355">
        <f>H1358+H1405+H1412+H1423+H1430+H1455+H1483+H1528</f>
        <v>0</v>
      </c>
      <c r="I1355">
        <f>I1358+I1405+I1412+I1423+I1430+I1455+I1483+I1528</f>
        <v>0</v>
      </c>
      <c r="J1355">
        <f>J1358+J1405+J1412+J1423+J1430+J1455+J1483+J1528</f>
        <v>0</v>
      </c>
      <c r="K1355">
        <f>K1358+K1405+K1412+K1423+K1430+K1455+K1483+K1528</f>
        <v>0</v>
      </c>
      <c r="L1355">
        <f>L1358+L1405+L1412+L1423+L1430+L1455+L1483+L1528</f>
        <v>0</v>
      </c>
      <c r="M1355">
        <f>M1358+M1405+M1412+M1423+M1430+M1455+M1483+M1528</f>
        <v>0</v>
      </c>
      <c r="N1355">
        <f>N1358+N1405+N1412+N1423+N1430+N1455+N1483+N1528</f>
        <v>0</v>
      </c>
      <c r="O1355">
        <f>O1358+O1405+O1412+O1423+O1430+O1455+O1483+O1528</f>
        <v>0</v>
      </c>
      <c r="P1355">
        <f>P1358+P1405+P1412+P1423+P1430+P1455+P1483+P1528</f>
        <v>0</v>
      </c>
      <c r="Q1355">
        <f>Q1358+Q1405+Q1412+Q1423+Q1430+Q1455+Q1483+Q1528</f>
        <v>0</v>
      </c>
    </row>
    <row r="1356" spans="2:17" outlineLevel="2">
      <c r="B1356" t="s">
        <v>4</v>
      </c>
      <c r="D1356">
        <f>D1359+D1406+D1413+D1424+D1431+D1456+D1484+D1529</f>
        <v>0</v>
      </c>
      <c r="E1356">
        <f>E1359+E1406+E1413+E1424+E1431+E1456+E1484+E1529</f>
        <v>0</v>
      </c>
      <c r="F1356">
        <f>F1359+F1406+F1413+F1424+F1431+F1456+F1484+F1529</f>
        <v>0</v>
      </c>
      <c r="G1356">
        <f>G1359+G1406+G1413+G1424+G1431+G1456+G1484+G1529</f>
        <v>0</v>
      </c>
      <c r="H1356">
        <f>H1359+H1406+H1413+H1424+H1431+H1456+H1484+H1529</f>
        <v>0</v>
      </c>
      <c r="I1356">
        <f>I1359+I1406+I1413+I1424+I1431+I1456+I1484+I1529</f>
        <v>0</v>
      </c>
      <c r="J1356">
        <f>J1359+J1406+J1413+J1424+J1431+J1456+J1484+J1529</f>
        <v>0</v>
      </c>
      <c r="K1356">
        <f>K1359+K1406+K1413+K1424+K1431+K1456+K1484+K1529</f>
        <v>0</v>
      </c>
      <c r="L1356">
        <f>L1359+L1406+L1413+L1424+L1431+L1456+L1484+L1529</f>
        <v>0</v>
      </c>
      <c r="M1356">
        <f>M1359+M1406+M1413+M1424+M1431+M1456+M1484+M1529</f>
        <v>0</v>
      </c>
      <c r="N1356">
        <f>N1359+N1406+N1413+N1424+N1431+N1456+N1484+N1529</f>
        <v>0</v>
      </c>
      <c r="O1356">
        <f>O1359+O1406+O1413+O1424+O1431+O1456+O1484+O1529</f>
        <v>0</v>
      </c>
      <c r="P1356">
        <f>P1359+P1406+P1413+P1424+P1431+P1456+P1484+P1529</f>
        <v>0</v>
      </c>
      <c r="Q1356">
        <f>Q1359+Q1406+Q1413+Q1424+Q1431+Q1456+Q1484+Q1529</f>
        <v>0</v>
      </c>
    </row>
    <row r="1357" spans="2:17" s="3" customFormat="1">
      <c r="B1357" s="3" t="s">
        <v>140</v>
      </c>
      <c r="C1357" s="3" t="s">
        <v>8</v>
      </c>
      <c r="D1357" s="3">
        <f>IFERROR(AVERAGE(D1360,D1374), 0)</f>
        <v>0</v>
      </c>
      <c r="E1357" s="3">
        <f>IFERROR(AVERAGE(E1360,E1374), 0)</f>
        <v>0</v>
      </c>
      <c r="F1357" s="3">
        <f>IFERROR(AVERAGE(F1360,F1374), 0)</f>
        <v>0</v>
      </c>
      <c r="G1357" s="3">
        <f>IFERROR(AVERAGE(G1360,G1374), 0)</f>
        <v>0</v>
      </c>
      <c r="H1357" s="3">
        <f>IFERROR(AVERAGE(H1360,H1374), 0)</f>
        <v>0</v>
      </c>
      <c r="I1357" s="3">
        <f>IFERROR(AVERAGE(I1360,I1374), 0)</f>
        <v>0</v>
      </c>
      <c r="J1357" s="3">
        <f>IFERROR(AVERAGE(J1360,J1374), 0)</f>
        <v>0</v>
      </c>
      <c r="K1357" s="3">
        <f>IFERROR(AVERAGE(K1360,K1374), 0)</f>
        <v>0</v>
      </c>
      <c r="L1357" s="3">
        <f>IFERROR(AVERAGE(L1360,L1374), 0)</f>
        <v>0</v>
      </c>
      <c r="M1357" s="3">
        <f>IFERROR(AVERAGE(M1360,M1374), 0)</f>
        <v>0</v>
      </c>
      <c r="N1357" s="3">
        <f>IFERROR(AVERAGE(N1360,N1374), 0)</f>
        <v>0</v>
      </c>
      <c r="O1357" s="3">
        <f>IFERROR(AVERAGE(O1360,O1374), 0)</f>
        <v>0</v>
      </c>
      <c r="P1357" s="3">
        <f>IFERROR(AVERAGE(P1360,P1374), 0)</f>
        <v>0</v>
      </c>
      <c r="Q1357" s="3">
        <f>IFERROR(AVERAGE(Q1360,Q1374), 0)</f>
        <v>0</v>
      </c>
    </row>
    <row r="1358" spans="2:17" outlineLevel="2">
      <c r="B1358" s="4" t="s">
        <v>9</v>
      </c>
      <c r="D1358">
        <f>E1361+E1375</f>
        <v>0</v>
      </c>
      <c r="E1358">
        <f>F1361+F1375</f>
        <v>0</v>
      </c>
      <c r="F1358">
        <f>G1361+G1375</f>
        <v>0</v>
      </c>
      <c r="G1358">
        <f>H1361+H1375</f>
        <v>0</v>
      </c>
      <c r="H1358">
        <f>I1361+I1375</f>
        <v>0</v>
      </c>
      <c r="I1358">
        <f>J1361+J1375</f>
        <v>0</v>
      </c>
      <c r="J1358">
        <f>K1361+K1375</f>
        <v>0</v>
      </c>
      <c r="K1358">
        <f>L1361+L1375</f>
        <v>0</v>
      </c>
      <c r="L1358">
        <f>M1361+M1375</f>
        <v>0</v>
      </c>
      <c r="M1358">
        <f>N1361+N1375</f>
        <v>0</v>
      </c>
      <c r="N1358">
        <f>O1361+O1375</f>
        <v>0</v>
      </c>
      <c r="O1358">
        <f>P1361+P1375</f>
        <v>0</v>
      </c>
      <c r="P1358">
        <f>Q1361+Q1375</f>
        <v>0</v>
      </c>
      <c r="Q1358">
        <f>R1361+R1375</f>
        <v>0</v>
      </c>
    </row>
    <row r="1359" spans="2:17" outlineLevel="2">
      <c r="B1359" s="4" t="s">
        <v>10</v>
      </c>
      <c r="D1359">
        <f>E1362+E1376</f>
        <v>0</v>
      </c>
      <c r="E1359">
        <f>F1362+F1376</f>
        <v>0</v>
      </c>
      <c r="F1359">
        <f>G1362+G1376</f>
        <v>0</v>
      </c>
      <c r="G1359">
        <f>H1362+H1376</f>
        <v>0</v>
      </c>
      <c r="H1359">
        <f>I1362+I1376</f>
        <v>0</v>
      </c>
      <c r="I1359">
        <f>J1362+J1376</f>
        <v>0</v>
      </c>
      <c r="J1359">
        <f>K1362+K1376</f>
        <v>0</v>
      </c>
      <c r="K1359">
        <f>L1362+L1376</f>
        <v>0</v>
      </c>
      <c r="L1359">
        <f>M1362+M1376</f>
        <v>0</v>
      </c>
      <c r="M1359">
        <f>N1362+N1376</f>
        <v>0</v>
      </c>
      <c r="N1359">
        <f>O1362+O1376</f>
        <v>0</v>
      </c>
      <c r="O1359">
        <f>P1362+P1376</f>
        <v>0</v>
      </c>
      <c r="P1359">
        <f>Q1362+Q1376</f>
        <v>0</v>
      </c>
      <c r="Q1359">
        <f>R1362+R1376</f>
        <v>0</v>
      </c>
    </row>
    <row r="1360" spans="2:17" s="5" customFormat="1" outlineLevel="1">
      <c r="C1360" s="5" t="s">
        <v>40</v>
      </c>
      <c r="D1360" s="1">
        <f>IFERROR(D1361/D1362, D1361)</f>
        <v>0</v>
      </c>
      <c r="E1360" s="1">
        <f>IFERROR(E1361/E1362, E1361)</f>
        <v>0</v>
      </c>
      <c r="F1360" s="1">
        <f>IFERROR(F1361/F1362, F1361)</f>
        <v>0</v>
      </c>
      <c r="G1360" s="1">
        <f>IFERROR(G1361/G1362, G1361)</f>
        <v>0</v>
      </c>
      <c r="H1360" s="1">
        <f>IFERROR(H1361/H1362, H1361)</f>
        <v>0</v>
      </c>
      <c r="I1360" s="1">
        <f>IFERROR(I1361/I1362, I1361)</f>
        <v>0</v>
      </c>
      <c r="J1360" s="1">
        <f>IFERROR(J1361/J1362, J1361)</f>
        <v>0</v>
      </c>
      <c r="K1360" s="1">
        <f>IFERROR(K1361/K1362, K1361)</f>
        <v>0</v>
      </c>
      <c r="L1360" s="1">
        <f>IFERROR(L1361/L1362, L1361)</f>
        <v>0</v>
      </c>
      <c r="M1360" s="1">
        <f>IFERROR(M1361/M1362, M1361)</f>
        <v>0</v>
      </c>
      <c r="N1360" s="1">
        <f>IFERROR(N1361/N1362, N1361)</f>
        <v>0</v>
      </c>
      <c r="O1360" s="1">
        <f>IFERROR(O1361/O1362, O1361)</f>
        <v>0</v>
      </c>
      <c r="P1360" s="1">
        <f>IFERROR(P1361/P1362, P1361)</f>
        <v>0</v>
      </c>
      <c r="Q1360" s="1">
        <f>IFERROR(Q1361/Q1362, Q1361)</f>
        <v>0</v>
      </c>
    </row>
    <row r="1361" spans="2:17" outlineLevel="2">
      <c r="C1361" t="s">
        <v>10</v>
      </c>
      <c r="D1361">
        <f>COUNTIF(D1363:D1373, "1")</f>
        <v>0</v>
      </c>
      <c r="E1361">
        <f>COUNTIF(E1363:E1373, "1")</f>
        <v>0</v>
      </c>
      <c r="F1361">
        <f>COUNTIF(F1363:F1373, "1")</f>
        <v>0</v>
      </c>
      <c r="G1361">
        <f>COUNTIF(G1363:G1373, "1")</f>
        <v>0</v>
      </c>
      <c r="H1361">
        <f>COUNTIF(H1363:H1373, "1")</f>
        <v>0</v>
      </c>
      <c r="I1361">
        <f>COUNTIF(I1363:I1373, "1")</f>
        <v>0</v>
      </c>
      <c r="J1361">
        <f>COUNTIF(J1363:J1373, "1")</f>
        <v>0</v>
      </c>
      <c r="K1361">
        <f>COUNTIF(K1363:K1373, "1")</f>
        <v>0</v>
      </c>
      <c r="L1361">
        <f>COUNTIF(L1363:L1373, "1")</f>
        <v>0</v>
      </c>
      <c r="M1361">
        <f>COUNTIF(M1363:M1373, "1")</f>
        <v>0</v>
      </c>
      <c r="N1361">
        <f>COUNTIF(N1363:N1373, "1")</f>
        <v>0</v>
      </c>
      <c r="O1361">
        <f>COUNTIF(O1363:O1373, "1")</f>
        <v>0</v>
      </c>
      <c r="P1361">
        <f>COUNTIF(P1363:P1373, "1")</f>
        <v>0</v>
      </c>
      <c r="Q1361">
        <f>COUNTIF(Q1363:Q1373, "1")</f>
        <v>0</v>
      </c>
    </row>
    <row r="1362" spans="2:17" outlineLevel="2">
      <c r="C1362" t="s">
        <v>12</v>
      </c>
      <c r="D1362">
        <f>COUNTIF(D1363:D1373, "0")</f>
        <v>0</v>
      </c>
      <c r="E1362">
        <f>COUNTIF(E1363:E1373, "0")</f>
        <v>0</v>
      </c>
      <c r="F1362">
        <f>COUNTIF(F1363:F1373, "0")</f>
        <v>0</v>
      </c>
      <c r="G1362">
        <f>COUNTIF(G1363:G1373, "0")</f>
        <v>0</v>
      </c>
      <c r="H1362">
        <f>COUNTIF(H1363:H1373, "0")</f>
        <v>0</v>
      </c>
      <c r="I1362">
        <f>COUNTIF(I1363:I1373, "0")</f>
        <v>0</v>
      </c>
      <c r="J1362">
        <f>COUNTIF(J1363:J1373, "0")</f>
        <v>0</v>
      </c>
      <c r="K1362">
        <f>COUNTIF(K1363:K1373, "0")</f>
        <v>0</v>
      </c>
      <c r="L1362">
        <f>COUNTIF(L1363:L1373, "0")</f>
        <v>0</v>
      </c>
      <c r="M1362">
        <f>COUNTIF(M1363:M1373, "0")</f>
        <v>0</v>
      </c>
      <c r="N1362">
        <f>COUNTIF(N1363:N1373, "0")</f>
        <v>0</v>
      </c>
      <c r="O1362">
        <f>COUNTIF(O1363:O1373, "0")</f>
        <v>0</v>
      </c>
      <c r="P1362">
        <f>COUNTIF(P1363:P1373, "0")</f>
        <v>0</v>
      </c>
      <c r="Q1362">
        <f>COUNTIF(Q1363:Q1373, "0")</f>
        <v>0</v>
      </c>
    </row>
    <row r="1363" spans="2:17" outlineLevel="2">
      <c r="B1363" t="s">
        <v>41</v>
      </c>
      <c r="C1363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2:17" outlineLevel="2">
      <c r="B1364" t="s">
        <v>41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2:17" outlineLevel="2">
      <c r="B1365" t="s">
        <v>41</v>
      </c>
      <c r="C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2:17" outlineLevel="2">
      <c r="B1366" t="s">
        <v>41</v>
      </c>
      <c r="C1366" t="s">
        <v>22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</row>
    <row r="1367" spans="2:17" outlineLevel="2">
      <c r="B1367" t="s">
        <v>41</v>
      </c>
      <c r="C1367" t="s">
        <v>26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2:17" outlineLevel="2">
      <c r="B1368" t="s">
        <v>41</v>
      </c>
      <c r="C1368" t="s">
        <v>27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2:17" outlineLevel="2">
      <c r="B1369" t="s">
        <v>41</v>
      </c>
      <c r="C1369" t="s">
        <v>42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2:17" outlineLevel="2">
      <c r="B1370" t="s">
        <v>41</v>
      </c>
      <c r="C1370" t="s">
        <v>28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2:17" outlineLevel="2">
      <c r="B1371" t="s">
        <v>41</v>
      </c>
      <c r="C1371" t="s">
        <v>29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2:17" outlineLevel="2">
      <c r="B1372" t="s">
        <v>41</v>
      </c>
      <c r="C1372" t="s">
        <v>32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2:17" outlineLevel="2">
      <c r="B1373" t="s">
        <v>41</v>
      </c>
      <c r="C1373" t="s">
        <v>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2:17" s="5" customFormat="1" outlineLevel="1">
      <c r="C1374" s="5" t="s">
        <v>43</v>
      </c>
      <c r="D1374" s="1">
        <f>IFERROR(D1375/D1376, D1375)</f>
        <v>0</v>
      </c>
      <c r="E1374" s="1">
        <f>IFERROR(E1375/E1376, E1375)</f>
        <v>0</v>
      </c>
      <c r="F1374" s="1">
        <f>IFERROR(F1375/F1376, F1375)</f>
        <v>0</v>
      </c>
      <c r="G1374" s="1">
        <f>IFERROR(G1375/G1376, G1375)</f>
        <v>0</v>
      </c>
      <c r="H1374" s="1">
        <f>IFERROR(H1375/H1376, H1375)</f>
        <v>0</v>
      </c>
      <c r="I1374" s="1">
        <f>IFERROR(I1375/I1376, I1375)</f>
        <v>0</v>
      </c>
      <c r="J1374" s="1">
        <f>IFERROR(J1375/J1376, J1375)</f>
        <v>0</v>
      </c>
      <c r="K1374" s="1">
        <f>IFERROR(K1375/K1376, K1375)</f>
        <v>0</v>
      </c>
      <c r="L1374" s="1">
        <f>IFERROR(L1375/L1376, L1375)</f>
        <v>0</v>
      </c>
      <c r="M1374" s="1">
        <f>IFERROR(M1375/M1376, M1375)</f>
        <v>0</v>
      </c>
      <c r="N1374" s="1">
        <f>IFERROR(N1375/N1376, N1375)</f>
        <v>0</v>
      </c>
      <c r="O1374" s="1">
        <f>IFERROR(O1375/O1376, O1375)</f>
        <v>0</v>
      </c>
      <c r="P1374" s="1">
        <f>IFERROR(P1375/P1376, P1375)</f>
        <v>0</v>
      </c>
      <c r="Q1374" s="1">
        <f>IFERROR(Q1375/Q1376, Q1375)</f>
        <v>0</v>
      </c>
    </row>
    <row r="1375" spans="2:17" outlineLevel="2">
      <c r="C1375" t="s">
        <v>10</v>
      </c>
      <c r="D1375">
        <f>COUNTIF(D1377:D1403, "1")</f>
        <v>0</v>
      </c>
      <c r="E1375">
        <f>COUNTIF(E1377:E1403, "1")</f>
        <v>0</v>
      </c>
      <c r="F1375">
        <f>COUNTIF(F1377:F1403, "1")</f>
        <v>0</v>
      </c>
      <c r="G1375">
        <f>COUNTIF(G1377:G1403, "1")</f>
        <v>0</v>
      </c>
      <c r="H1375">
        <f>COUNTIF(H1377:H1403, "1")</f>
        <v>0</v>
      </c>
      <c r="I1375">
        <f>COUNTIF(I1377:I1403, "1")</f>
        <v>0</v>
      </c>
      <c r="J1375">
        <f>COUNTIF(J1377:J1403, "1")</f>
        <v>0</v>
      </c>
      <c r="K1375">
        <f>COUNTIF(K1377:K1403, "1")</f>
        <v>0</v>
      </c>
      <c r="L1375">
        <f>COUNTIF(L1377:L1403, "1")</f>
        <v>0</v>
      </c>
      <c r="M1375">
        <f>COUNTIF(M1377:M1403, "1")</f>
        <v>0</v>
      </c>
      <c r="N1375">
        <f>COUNTIF(N1377:N1403, "1")</f>
        <v>0</v>
      </c>
      <c r="O1375">
        <f>COUNTIF(O1377:O1403, "1")</f>
        <v>0</v>
      </c>
      <c r="P1375">
        <f>COUNTIF(P1377:P1403, "1")</f>
        <v>0</v>
      </c>
      <c r="Q1375">
        <f>COUNTIF(Q1377:Q1403, "1")</f>
        <v>0</v>
      </c>
    </row>
    <row r="1376" spans="2:17" outlineLevel="2">
      <c r="C1376" t="s">
        <v>12</v>
      </c>
      <c r="D1376">
        <f>COUNTIF(D1377:D1403, "0")</f>
        <v>0</v>
      </c>
      <c r="E1376">
        <f>COUNTIF(E1377:E1403, "0")</f>
        <v>0</v>
      </c>
      <c r="F1376">
        <f>COUNTIF(F1377:F1403, "0")</f>
        <v>0</v>
      </c>
      <c r="G1376">
        <f>COUNTIF(G1377:G1403, "0")</f>
        <v>0</v>
      </c>
      <c r="H1376">
        <f>COUNTIF(H1377:H1403, "0")</f>
        <v>0</v>
      </c>
      <c r="I1376">
        <f>COUNTIF(I1377:I1403, "0")</f>
        <v>0</v>
      </c>
      <c r="J1376">
        <f>COUNTIF(J1377:J1403, "0")</f>
        <v>0</v>
      </c>
      <c r="K1376">
        <f>COUNTIF(K1377:K1403, "0")</f>
        <v>0</v>
      </c>
      <c r="L1376">
        <f>COUNTIF(L1377:L1403, "0")</f>
        <v>0</v>
      </c>
      <c r="M1376">
        <f>COUNTIF(M1377:M1403, "0")</f>
        <v>0</v>
      </c>
      <c r="N1376">
        <f>COUNTIF(N1377:N1403, "0")</f>
        <v>0</v>
      </c>
      <c r="O1376">
        <f>COUNTIF(O1377:O1403, "0")</f>
        <v>0</v>
      </c>
      <c r="P1376">
        <f>COUNTIF(P1377:P1403, "0")</f>
        <v>0</v>
      </c>
      <c r="Q1376">
        <f>COUNTIF(Q1377:Q1403, "0")</f>
        <v>0</v>
      </c>
    </row>
    <row r="1377" spans="2:17" outlineLevel="2">
      <c r="B1377" t="s">
        <v>44</v>
      </c>
      <c r="C1377" t="s">
        <v>17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2:17" outlineLevel="2">
      <c r="B1378" t="s">
        <v>44</v>
      </c>
      <c r="C1378" t="s">
        <v>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</row>
    <row r="1379" spans="2:17" outlineLevel="2">
      <c r="B1379" t="s">
        <v>44</v>
      </c>
      <c r="C1379" t="s">
        <v>20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2:17" outlineLevel="2">
      <c r="B1380" t="s">
        <v>44</v>
      </c>
      <c r="C1380" t="s">
        <v>22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2:17" outlineLevel="2">
      <c r="B1381" t="s">
        <v>44</v>
      </c>
      <c r="C1381" t="s">
        <v>22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2:17" outlineLevel="2">
      <c r="B1382" t="s">
        <v>44</v>
      </c>
      <c r="C1382" t="s">
        <v>45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2:17" outlineLevel="2">
      <c r="B1383" t="s">
        <v>44</v>
      </c>
      <c r="C1383" t="s">
        <v>24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2:17" outlineLevel="2">
      <c r="B1384" t="s">
        <v>44</v>
      </c>
      <c r="C1384" t="s">
        <v>26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2:17" outlineLevel="2">
      <c r="B1385" t="s">
        <v>44</v>
      </c>
      <c r="C1385" t="s">
        <v>46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2:17" outlineLevel="2">
      <c r="B1386" t="s">
        <v>44</v>
      </c>
      <c r="C1386" t="s">
        <v>27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2:17" outlineLevel="2">
      <c r="B1387" t="s">
        <v>44</v>
      </c>
      <c r="C1387" t="s">
        <v>42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2:17" outlineLevel="2">
      <c r="B1388" t="s">
        <v>44</v>
      </c>
      <c r="C1388" t="s">
        <v>42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2:17" outlineLevel="2">
      <c r="B1389" t="s">
        <v>44</v>
      </c>
      <c r="C1389" t="s">
        <v>29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2:17" outlineLevel="2">
      <c r="B1390" t="s">
        <v>44</v>
      </c>
      <c r="C1390" t="s">
        <v>30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2:17" outlineLevel="2">
      <c r="B1391" t="s">
        <v>44</v>
      </c>
      <c r="C1391" t="s">
        <v>30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</row>
    <row r="1392" spans="2:17" outlineLevel="2">
      <c r="B1392" t="s">
        <v>44</v>
      </c>
      <c r="C1392" t="s">
        <v>31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2:17" outlineLevel="2">
      <c r="B1393" t="s">
        <v>44</v>
      </c>
      <c r="C1393" t="s">
        <v>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2:17" outlineLevel="2">
      <c r="B1394" t="s">
        <v>44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2:17" outlineLevel="2">
      <c r="B1395" t="s">
        <v>44</v>
      </c>
      <c r="C1395" t="s">
        <v>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2:17" outlineLevel="2">
      <c r="B1396" t="s">
        <v>44</v>
      </c>
      <c r="C1396" t="s">
        <v>34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2:17" outlineLevel="2">
      <c r="B1397" t="s">
        <v>44</v>
      </c>
      <c r="C1397" t="s">
        <v>34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2:17" outlineLevel="2">
      <c r="B1398" t="s">
        <v>44</v>
      </c>
      <c r="C1398" t="s">
        <v>35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2:17" outlineLevel="2">
      <c r="B1399" t="s">
        <v>44</v>
      </c>
      <c r="C1399" t="s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2:17" outlineLevel="2">
      <c r="B1400" t="s">
        <v>44</v>
      </c>
      <c r="C1400" t="s">
        <v>36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2:17" outlineLevel="2">
      <c r="B1401" t="s">
        <v>44</v>
      </c>
      <c r="C1401" t="s">
        <v>37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2:17" outlineLevel="2">
      <c r="B1402" t="s">
        <v>44</v>
      </c>
      <c r="C1402" t="s">
        <v>37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2:17" outlineLevel="2">
      <c r="B1403" t="s">
        <v>44</v>
      </c>
      <c r="C1403" t="s">
        <v>38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2:17" s="3" customFormat="1">
      <c r="B1404" s="3" t="s">
        <v>141</v>
      </c>
      <c r="C1404" s="3" t="s">
        <v>8</v>
      </c>
      <c r="D1404" s="3">
        <f>IFERROR(AVERAGE(D1407), 0)</f>
        <v>0</v>
      </c>
      <c r="E1404" s="3">
        <f>IFERROR(AVERAGE(E1407), 0)</f>
        <v>0</v>
      </c>
      <c r="F1404" s="3">
        <f>IFERROR(AVERAGE(F1407), 0)</f>
        <v>0</v>
      </c>
      <c r="G1404" s="3">
        <f>IFERROR(AVERAGE(G1407), 0)</f>
        <v>0</v>
      </c>
      <c r="H1404" s="3">
        <f>IFERROR(AVERAGE(H1407), 0)</f>
        <v>0</v>
      </c>
      <c r="I1404" s="3">
        <f>IFERROR(AVERAGE(I1407), 0)</f>
        <v>0</v>
      </c>
      <c r="J1404" s="3">
        <f>IFERROR(AVERAGE(J1407), 0)</f>
        <v>0</v>
      </c>
      <c r="K1404" s="3">
        <f>IFERROR(AVERAGE(K1407), 0)</f>
        <v>0</v>
      </c>
      <c r="L1404" s="3">
        <f>IFERROR(AVERAGE(L1407), 0)</f>
        <v>0</v>
      </c>
      <c r="M1404" s="3">
        <f>IFERROR(AVERAGE(M1407), 0)</f>
        <v>0</v>
      </c>
      <c r="N1404" s="3">
        <f>IFERROR(AVERAGE(N1407), 0)</f>
        <v>0</v>
      </c>
      <c r="O1404" s="3">
        <f>IFERROR(AVERAGE(O1407), 0)</f>
        <v>0</v>
      </c>
      <c r="P1404" s="3">
        <f>IFERROR(AVERAGE(P1407), 0)</f>
        <v>0</v>
      </c>
      <c r="Q1404" s="3">
        <f>IFERROR(AVERAGE(Q1407), 0)</f>
        <v>0</v>
      </c>
    </row>
    <row r="1405" spans="2:17" outlineLevel="2">
      <c r="B1405" s="4" t="s">
        <v>9</v>
      </c>
      <c r="D1405">
        <f>E1408</f>
        <v>0</v>
      </c>
      <c r="E1405">
        <f>F1408</f>
        <v>0</v>
      </c>
      <c r="F1405">
        <f>G1408</f>
        <v>0</v>
      </c>
      <c r="G1405">
        <f>H1408</f>
        <v>0</v>
      </c>
      <c r="H1405">
        <f>I1408</f>
        <v>0</v>
      </c>
      <c r="I1405">
        <f>J1408</f>
        <v>0</v>
      </c>
      <c r="J1405">
        <f>K1408</f>
        <v>0</v>
      </c>
      <c r="K1405">
        <f>L1408</f>
        <v>0</v>
      </c>
      <c r="L1405">
        <f>M1408</f>
        <v>0</v>
      </c>
      <c r="M1405">
        <f>N1408</f>
        <v>0</v>
      </c>
      <c r="N1405">
        <f>O1408</f>
        <v>0</v>
      </c>
      <c r="O1405">
        <f>P1408</f>
        <v>0</v>
      </c>
      <c r="P1405">
        <f>Q1408</f>
        <v>0</v>
      </c>
      <c r="Q1405">
        <f>R1408</f>
        <v>0</v>
      </c>
    </row>
    <row r="1406" spans="2:17" outlineLevel="2">
      <c r="B1406" s="4" t="s">
        <v>10</v>
      </c>
      <c r="D1406">
        <f>E1409</f>
        <v>0</v>
      </c>
      <c r="E1406">
        <f>F1409</f>
        <v>0</v>
      </c>
      <c r="F1406">
        <f>G1409</f>
        <v>0</v>
      </c>
      <c r="G1406">
        <f>H1409</f>
        <v>0</v>
      </c>
      <c r="H1406">
        <f>I1409</f>
        <v>0</v>
      </c>
      <c r="I1406">
        <f>J1409</f>
        <v>0</v>
      </c>
      <c r="J1406">
        <f>K1409</f>
        <v>0</v>
      </c>
      <c r="K1406">
        <f>L1409</f>
        <v>0</v>
      </c>
      <c r="L1406">
        <f>M1409</f>
        <v>0</v>
      </c>
      <c r="M1406">
        <f>N1409</f>
        <v>0</v>
      </c>
      <c r="N1406">
        <f>O1409</f>
        <v>0</v>
      </c>
      <c r="O1406">
        <f>P1409</f>
        <v>0</v>
      </c>
      <c r="P1406">
        <f>Q1409</f>
        <v>0</v>
      </c>
      <c r="Q1406">
        <f>R1409</f>
        <v>0</v>
      </c>
    </row>
    <row r="1407" spans="2:17" s="5" customFormat="1" outlineLevel="1">
      <c r="C1407" s="5" t="s">
        <v>43</v>
      </c>
      <c r="D1407" s="1">
        <f>IFERROR(D1408/D1409, D1408)</f>
        <v>0</v>
      </c>
      <c r="E1407" s="1">
        <f>IFERROR(E1408/E1409, E1408)</f>
        <v>0</v>
      </c>
      <c r="F1407" s="1">
        <f>IFERROR(F1408/F1409, F1408)</f>
        <v>0</v>
      </c>
      <c r="G1407" s="1">
        <f>IFERROR(G1408/G1409, G1408)</f>
        <v>0</v>
      </c>
      <c r="H1407" s="1">
        <f>IFERROR(H1408/H1409, H1408)</f>
        <v>0</v>
      </c>
      <c r="I1407" s="1">
        <f>IFERROR(I1408/I1409, I1408)</f>
        <v>0</v>
      </c>
      <c r="J1407" s="1">
        <f>IFERROR(J1408/J1409, J1408)</f>
        <v>0</v>
      </c>
      <c r="K1407" s="1">
        <f>IFERROR(K1408/K1409, K1408)</f>
        <v>0</v>
      </c>
      <c r="L1407" s="1">
        <f>IFERROR(L1408/L1409, L1408)</f>
        <v>0</v>
      </c>
      <c r="M1407" s="1">
        <f>IFERROR(M1408/M1409, M1408)</f>
        <v>0</v>
      </c>
      <c r="N1407" s="1">
        <f>IFERROR(N1408/N1409, N1408)</f>
        <v>0</v>
      </c>
      <c r="O1407" s="1">
        <f>IFERROR(O1408/O1409, O1408)</f>
        <v>0</v>
      </c>
      <c r="P1407" s="1">
        <f>IFERROR(P1408/P1409, P1408)</f>
        <v>0</v>
      </c>
      <c r="Q1407" s="1">
        <f>IFERROR(Q1408/Q1409, Q1408)</f>
        <v>0</v>
      </c>
    </row>
    <row r="1408" spans="2:17" outlineLevel="2">
      <c r="C1408" t="s">
        <v>10</v>
      </c>
      <c r="D1408">
        <f>COUNTIF(D1410:D1410, "1")</f>
        <v>0</v>
      </c>
      <c r="E1408">
        <f>COUNTIF(E1410:E1410, "1")</f>
        <v>0</v>
      </c>
      <c r="F1408">
        <f>COUNTIF(F1410:F1410, "1")</f>
        <v>0</v>
      </c>
      <c r="G1408">
        <f>COUNTIF(G1410:G1410, "1")</f>
        <v>0</v>
      </c>
      <c r="H1408">
        <f>COUNTIF(H1410:H1410, "1")</f>
        <v>0</v>
      </c>
      <c r="I1408">
        <f>COUNTIF(I1410:I1410, "1")</f>
        <v>0</v>
      </c>
      <c r="J1408">
        <f>COUNTIF(J1410:J1410, "1")</f>
        <v>0</v>
      </c>
      <c r="K1408">
        <f>COUNTIF(K1410:K1410, "1")</f>
        <v>0</v>
      </c>
      <c r="L1408">
        <f>COUNTIF(L1410:L1410, "1")</f>
        <v>0</v>
      </c>
      <c r="M1408">
        <f>COUNTIF(M1410:M1410, "1")</f>
        <v>0</v>
      </c>
      <c r="N1408">
        <f>COUNTIF(N1410:N1410, "1")</f>
        <v>0</v>
      </c>
      <c r="O1408">
        <f>COUNTIF(O1410:O1410, "1")</f>
        <v>0</v>
      </c>
      <c r="P1408">
        <f>COUNTIF(P1410:P1410, "1")</f>
        <v>0</v>
      </c>
      <c r="Q1408">
        <f>COUNTIF(Q1410:Q1410, "1")</f>
        <v>0</v>
      </c>
    </row>
    <row r="1409" spans="2:17" outlineLevel="2">
      <c r="C1409" t="s">
        <v>12</v>
      </c>
      <c r="D1409">
        <f>COUNTIF(D1410:D1410, "0")</f>
        <v>0</v>
      </c>
      <c r="E1409">
        <f>COUNTIF(E1410:E1410, "0")</f>
        <v>0</v>
      </c>
      <c r="F1409">
        <f>COUNTIF(F1410:F1410, "0")</f>
        <v>0</v>
      </c>
      <c r="G1409">
        <f>COUNTIF(G1410:G1410, "0")</f>
        <v>0</v>
      </c>
      <c r="H1409">
        <f>COUNTIF(H1410:H1410, "0")</f>
        <v>0</v>
      </c>
      <c r="I1409">
        <f>COUNTIF(I1410:I1410, "0")</f>
        <v>0</v>
      </c>
      <c r="J1409">
        <f>COUNTIF(J1410:J1410, "0")</f>
        <v>0</v>
      </c>
      <c r="K1409">
        <f>COUNTIF(K1410:K1410, "0")</f>
        <v>0</v>
      </c>
      <c r="L1409">
        <f>COUNTIF(L1410:L1410, "0")</f>
        <v>0</v>
      </c>
      <c r="M1409">
        <f>COUNTIF(M1410:M1410, "0")</f>
        <v>0</v>
      </c>
      <c r="N1409">
        <f>COUNTIF(N1410:N1410, "0")</f>
        <v>0</v>
      </c>
      <c r="O1409">
        <f>COUNTIF(O1410:O1410, "0")</f>
        <v>0</v>
      </c>
      <c r="P1409">
        <f>COUNTIF(P1410:P1410, "0")</f>
        <v>0</v>
      </c>
      <c r="Q1409">
        <f>COUNTIF(Q1410:Q1410, "0")</f>
        <v>0</v>
      </c>
    </row>
    <row r="1410" spans="2:17" outlineLevel="2">
      <c r="B1410" t="s">
        <v>44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2:17" s="3" customFormat="1">
      <c r="B1411" s="3" t="s">
        <v>142</v>
      </c>
      <c r="C1411" s="3" t="s">
        <v>8</v>
      </c>
      <c r="D1411" s="3">
        <f>IFERROR(AVERAGE(D1414), 0)</f>
        <v>0</v>
      </c>
      <c r="E1411" s="3">
        <f>IFERROR(AVERAGE(E1414), 0)</f>
        <v>0</v>
      </c>
      <c r="F1411" s="3">
        <f>IFERROR(AVERAGE(F1414), 0)</f>
        <v>0</v>
      </c>
      <c r="G1411" s="3">
        <f>IFERROR(AVERAGE(G1414), 0)</f>
        <v>0</v>
      </c>
      <c r="H1411" s="3">
        <f>IFERROR(AVERAGE(H1414), 0)</f>
        <v>0</v>
      </c>
      <c r="I1411" s="3">
        <f>IFERROR(AVERAGE(I1414), 0)</f>
        <v>0</v>
      </c>
      <c r="J1411" s="3">
        <f>IFERROR(AVERAGE(J1414), 0)</f>
        <v>0</v>
      </c>
      <c r="K1411" s="3">
        <f>IFERROR(AVERAGE(K1414), 0)</f>
        <v>0</v>
      </c>
      <c r="L1411" s="3">
        <f>IFERROR(AVERAGE(L1414), 0)</f>
        <v>0</v>
      </c>
      <c r="M1411" s="3">
        <f>IFERROR(AVERAGE(M1414), 0)</f>
        <v>0</v>
      </c>
      <c r="N1411" s="3">
        <f>IFERROR(AVERAGE(N1414), 0)</f>
        <v>0</v>
      </c>
      <c r="O1411" s="3">
        <f>IFERROR(AVERAGE(O1414), 0)</f>
        <v>0</v>
      </c>
      <c r="P1411" s="3">
        <f>IFERROR(AVERAGE(P1414), 0)</f>
        <v>0</v>
      </c>
      <c r="Q1411" s="3">
        <f>IFERROR(AVERAGE(Q1414), 0)</f>
        <v>0</v>
      </c>
    </row>
    <row r="1412" spans="2:17" outlineLevel="2">
      <c r="B1412" s="4" t="s">
        <v>9</v>
      </c>
      <c r="D1412">
        <f>E1415</f>
        <v>0</v>
      </c>
      <c r="E1412">
        <f>F1415</f>
        <v>0</v>
      </c>
      <c r="F1412">
        <f>G1415</f>
        <v>0</v>
      </c>
      <c r="G1412">
        <f>H1415</f>
        <v>0</v>
      </c>
      <c r="H1412">
        <f>I1415</f>
        <v>0</v>
      </c>
      <c r="I1412">
        <f>J1415</f>
        <v>0</v>
      </c>
      <c r="J1412">
        <f>K1415</f>
        <v>0</v>
      </c>
      <c r="K1412">
        <f>L1415</f>
        <v>0</v>
      </c>
      <c r="L1412">
        <f>M1415</f>
        <v>0</v>
      </c>
      <c r="M1412">
        <f>N1415</f>
        <v>0</v>
      </c>
      <c r="N1412">
        <f>O1415</f>
        <v>0</v>
      </c>
      <c r="O1412">
        <f>P1415</f>
        <v>0</v>
      </c>
      <c r="P1412">
        <f>Q1415</f>
        <v>0</v>
      </c>
      <c r="Q1412">
        <f>R1415</f>
        <v>0</v>
      </c>
    </row>
    <row r="1413" spans="2:17" outlineLevel="2">
      <c r="B1413" s="4" t="s">
        <v>10</v>
      </c>
      <c r="D1413">
        <f>E1416</f>
        <v>0</v>
      </c>
      <c r="E1413">
        <f>F1416</f>
        <v>0</v>
      </c>
      <c r="F1413">
        <f>G1416</f>
        <v>0</v>
      </c>
      <c r="G1413">
        <f>H1416</f>
        <v>0</v>
      </c>
      <c r="H1413">
        <f>I1416</f>
        <v>0</v>
      </c>
      <c r="I1413">
        <f>J1416</f>
        <v>0</v>
      </c>
      <c r="J1413">
        <f>K1416</f>
        <v>0</v>
      </c>
      <c r="K1413">
        <f>L1416</f>
        <v>0</v>
      </c>
      <c r="L1413">
        <f>M1416</f>
        <v>0</v>
      </c>
      <c r="M1413">
        <f>N1416</f>
        <v>0</v>
      </c>
      <c r="N1413">
        <f>O1416</f>
        <v>0</v>
      </c>
      <c r="O1413">
        <f>P1416</f>
        <v>0</v>
      </c>
      <c r="P1413">
        <f>Q1416</f>
        <v>0</v>
      </c>
      <c r="Q1413">
        <f>R1416</f>
        <v>0</v>
      </c>
    </row>
    <row r="1414" spans="2:17" s="5" customFormat="1" outlineLevel="1">
      <c r="C1414" s="5" t="s">
        <v>43</v>
      </c>
      <c r="D1414" s="1">
        <f>IFERROR(D1415/D1416, D1415)</f>
        <v>0</v>
      </c>
      <c r="E1414" s="1">
        <f>IFERROR(E1415/E1416, E1415)</f>
        <v>0</v>
      </c>
      <c r="F1414" s="1">
        <f>IFERROR(F1415/F1416, F1415)</f>
        <v>0</v>
      </c>
      <c r="G1414" s="1">
        <f>IFERROR(G1415/G1416, G1415)</f>
        <v>0</v>
      </c>
      <c r="H1414" s="1">
        <f>IFERROR(H1415/H1416, H1415)</f>
        <v>0</v>
      </c>
      <c r="I1414" s="1">
        <f>IFERROR(I1415/I1416, I1415)</f>
        <v>0</v>
      </c>
      <c r="J1414" s="1">
        <f>IFERROR(J1415/J1416, J1415)</f>
        <v>0</v>
      </c>
      <c r="K1414" s="1">
        <f>IFERROR(K1415/K1416, K1415)</f>
        <v>0</v>
      </c>
      <c r="L1414" s="1">
        <f>IFERROR(L1415/L1416, L1415)</f>
        <v>0</v>
      </c>
      <c r="M1414" s="1">
        <f>IFERROR(M1415/M1416, M1415)</f>
        <v>0</v>
      </c>
      <c r="N1414" s="1">
        <f>IFERROR(N1415/N1416, N1415)</f>
        <v>0</v>
      </c>
      <c r="O1414" s="1">
        <f>IFERROR(O1415/O1416, O1415)</f>
        <v>0</v>
      </c>
      <c r="P1414" s="1">
        <f>IFERROR(P1415/P1416, P1415)</f>
        <v>0</v>
      </c>
      <c r="Q1414" s="1">
        <f>IFERROR(Q1415/Q1416, Q1415)</f>
        <v>0</v>
      </c>
    </row>
    <row r="1415" spans="2:17" outlineLevel="2">
      <c r="C1415" t="s">
        <v>10</v>
      </c>
      <c r="D1415">
        <f>COUNTIF(D1417:D1421, "1")</f>
        <v>0</v>
      </c>
      <c r="E1415">
        <f>COUNTIF(E1417:E1421, "1")</f>
        <v>0</v>
      </c>
      <c r="F1415">
        <f>COUNTIF(F1417:F1421, "1")</f>
        <v>0</v>
      </c>
      <c r="G1415">
        <f>COUNTIF(G1417:G1421, "1")</f>
        <v>0</v>
      </c>
      <c r="H1415">
        <f>COUNTIF(H1417:H1421, "1")</f>
        <v>0</v>
      </c>
      <c r="I1415">
        <f>COUNTIF(I1417:I1421, "1")</f>
        <v>0</v>
      </c>
      <c r="J1415">
        <f>COUNTIF(J1417:J1421, "1")</f>
        <v>0</v>
      </c>
      <c r="K1415">
        <f>COUNTIF(K1417:K1421, "1")</f>
        <v>0</v>
      </c>
      <c r="L1415">
        <f>COUNTIF(L1417:L1421, "1")</f>
        <v>0</v>
      </c>
      <c r="M1415">
        <f>COUNTIF(M1417:M1421, "1")</f>
        <v>0</v>
      </c>
      <c r="N1415">
        <f>COUNTIF(N1417:N1421, "1")</f>
        <v>0</v>
      </c>
      <c r="O1415">
        <f>COUNTIF(O1417:O1421, "1")</f>
        <v>0</v>
      </c>
      <c r="P1415">
        <f>COUNTIF(P1417:P1421, "1")</f>
        <v>0</v>
      </c>
      <c r="Q1415">
        <f>COUNTIF(Q1417:Q1421, "1")</f>
        <v>0</v>
      </c>
    </row>
    <row r="1416" spans="2:17" outlineLevel="2">
      <c r="C1416" t="s">
        <v>12</v>
      </c>
      <c r="D1416">
        <f>COUNTIF(D1417:D1421, "0")</f>
        <v>0</v>
      </c>
      <c r="E1416">
        <f>COUNTIF(E1417:E1421, "0")</f>
        <v>0</v>
      </c>
      <c r="F1416">
        <f>COUNTIF(F1417:F1421, "0")</f>
        <v>0</v>
      </c>
      <c r="G1416">
        <f>COUNTIF(G1417:G1421, "0")</f>
        <v>0</v>
      </c>
      <c r="H1416">
        <f>COUNTIF(H1417:H1421, "0")</f>
        <v>0</v>
      </c>
      <c r="I1416">
        <f>COUNTIF(I1417:I1421, "0")</f>
        <v>0</v>
      </c>
      <c r="J1416">
        <f>COUNTIF(J1417:J1421, "0")</f>
        <v>0</v>
      </c>
      <c r="K1416">
        <f>COUNTIF(K1417:K1421, "0")</f>
        <v>0</v>
      </c>
      <c r="L1416">
        <f>COUNTIF(L1417:L1421, "0")</f>
        <v>0</v>
      </c>
      <c r="M1416">
        <f>COUNTIF(M1417:M1421, "0")</f>
        <v>0</v>
      </c>
      <c r="N1416">
        <f>COUNTIF(N1417:N1421, "0")</f>
        <v>0</v>
      </c>
      <c r="O1416">
        <f>COUNTIF(O1417:O1421, "0")</f>
        <v>0</v>
      </c>
      <c r="P1416">
        <f>COUNTIF(P1417:P1421, "0")</f>
        <v>0</v>
      </c>
      <c r="Q1416">
        <f>COUNTIF(Q1417:Q1421, "0")</f>
        <v>0</v>
      </c>
    </row>
    <row r="1417" spans="2:17" outlineLevel="2">
      <c r="B1417" t="s">
        <v>44</v>
      </c>
      <c r="C1417" t="s">
        <v>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2:17" outlineLevel="2">
      <c r="B1418" t="s">
        <v>44</v>
      </c>
      <c r="C1418" t="s">
        <v>25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2:17" outlineLevel="2">
      <c r="B1419" t="s">
        <v>44</v>
      </c>
      <c r="C1419" t="s">
        <v>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2:17" outlineLevel="2">
      <c r="B1420" t="s">
        <v>44</v>
      </c>
      <c r="C1420" t="s">
        <v>18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2:17" outlineLevel="2">
      <c r="B1421" t="s">
        <v>44</v>
      </c>
      <c r="C1421" t="s">
        <v>23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2:17" s="3" customFormat="1">
      <c r="B1422" s="3" t="s">
        <v>143</v>
      </c>
      <c r="C1422" s="3" t="s">
        <v>8</v>
      </c>
      <c r="D1422" s="3">
        <f>IFERROR(AVERAGE(D1425), 0)</f>
        <v>0</v>
      </c>
      <c r="E1422" s="3">
        <f>IFERROR(AVERAGE(E1425), 0)</f>
        <v>0</v>
      </c>
      <c r="F1422" s="3">
        <f>IFERROR(AVERAGE(F1425), 0)</f>
        <v>0</v>
      </c>
      <c r="G1422" s="3">
        <f>IFERROR(AVERAGE(G1425), 0)</f>
        <v>0</v>
      </c>
      <c r="H1422" s="3">
        <f>IFERROR(AVERAGE(H1425), 0)</f>
        <v>0</v>
      </c>
      <c r="I1422" s="3">
        <f>IFERROR(AVERAGE(I1425), 0)</f>
        <v>0</v>
      </c>
      <c r="J1422" s="3">
        <f>IFERROR(AVERAGE(J1425), 0)</f>
        <v>0</v>
      </c>
      <c r="K1422" s="3">
        <f>IFERROR(AVERAGE(K1425), 0)</f>
        <v>0</v>
      </c>
      <c r="L1422" s="3">
        <f>IFERROR(AVERAGE(L1425), 0)</f>
        <v>0</v>
      </c>
      <c r="M1422" s="3">
        <f>IFERROR(AVERAGE(M1425), 0)</f>
        <v>0</v>
      </c>
      <c r="N1422" s="3">
        <f>IFERROR(AVERAGE(N1425), 0)</f>
        <v>0</v>
      </c>
      <c r="O1422" s="3">
        <f>IFERROR(AVERAGE(O1425), 0)</f>
        <v>0</v>
      </c>
      <c r="P1422" s="3">
        <f>IFERROR(AVERAGE(P1425), 0)</f>
        <v>0</v>
      </c>
      <c r="Q1422" s="3">
        <f>IFERROR(AVERAGE(Q1425), 0)</f>
        <v>0</v>
      </c>
    </row>
    <row r="1423" spans="2:17" outlineLevel="2">
      <c r="B1423" s="4" t="s">
        <v>9</v>
      </c>
      <c r="D1423">
        <f>E1426</f>
        <v>0</v>
      </c>
      <c r="E1423">
        <f>F1426</f>
        <v>0</v>
      </c>
      <c r="F1423">
        <f>G1426</f>
        <v>0</v>
      </c>
      <c r="G1423">
        <f>H1426</f>
        <v>0</v>
      </c>
      <c r="H1423">
        <f>I1426</f>
        <v>0</v>
      </c>
      <c r="I1423">
        <f>J1426</f>
        <v>0</v>
      </c>
      <c r="J1423">
        <f>K1426</f>
        <v>0</v>
      </c>
      <c r="K1423">
        <f>L1426</f>
        <v>0</v>
      </c>
      <c r="L1423">
        <f>M1426</f>
        <v>0</v>
      </c>
      <c r="M1423">
        <f>N1426</f>
        <v>0</v>
      </c>
      <c r="N1423">
        <f>O1426</f>
        <v>0</v>
      </c>
      <c r="O1423">
        <f>P1426</f>
        <v>0</v>
      </c>
      <c r="P1423">
        <f>Q1426</f>
        <v>0</v>
      </c>
      <c r="Q1423">
        <f>R1426</f>
        <v>0</v>
      </c>
    </row>
    <row r="1424" spans="2:17" outlineLevel="2">
      <c r="B1424" s="4" t="s">
        <v>10</v>
      </c>
      <c r="D1424">
        <f>E1427</f>
        <v>0</v>
      </c>
      <c r="E1424">
        <f>F1427</f>
        <v>0</v>
      </c>
      <c r="F1424">
        <f>G1427</f>
        <v>0</v>
      </c>
      <c r="G1424">
        <f>H1427</f>
        <v>0</v>
      </c>
      <c r="H1424">
        <f>I1427</f>
        <v>0</v>
      </c>
      <c r="I1424">
        <f>J1427</f>
        <v>0</v>
      </c>
      <c r="J1424">
        <f>K1427</f>
        <v>0</v>
      </c>
      <c r="K1424">
        <f>L1427</f>
        <v>0</v>
      </c>
      <c r="L1424">
        <f>M1427</f>
        <v>0</v>
      </c>
      <c r="M1424">
        <f>N1427</f>
        <v>0</v>
      </c>
      <c r="N1424">
        <f>O1427</f>
        <v>0</v>
      </c>
      <c r="O1424">
        <f>P1427</f>
        <v>0</v>
      </c>
      <c r="P1424">
        <f>Q1427</f>
        <v>0</v>
      </c>
      <c r="Q1424">
        <f>R1427</f>
        <v>0</v>
      </c>
    </row>
    <row r="1425" spans="2:17" s="5" customFormat="1" outlineLevel="1">
      <c r="C1425" s="5" t="s">
        <v>73</v>
      </c>
      <c r="D1425" s="1">
        <f>IFERROR(D1426/D1427, D1426)</f>
        <v>0</v>
      </c>
      <c r="E1425" s="1">
        <f>IFERROR(E1426/E1427, E1426)</f>
        <v>0</v>
      </c>
      <c r="F1425" s="1">
        <f>IFERROR(F1426/F1427, F1426)</f>
        <v>0</v>
      </c>
      <c r="G1425" s="1">
        <f>IFERROR(G1426/G1427, G1426)</f>
        <v>0</v>
      </c>
      <c r="H1425" s="1">
        <f>IFERROR(H1426/H1427, H1426)</f>
        <v>0</v>
      </c>
      <c r="I1425" s="1">
        <f>IFERROR(I1426/I1427, I1426)</f>
        <v>0</v>
      </c>
      <c r="J1425" s="1">
        <f>IFERROR(J1426/J1427, J1426)</f>
        <v>0</v>
      </c>
      <c r="K1425" s="1">
        <f>IFERROR(K1426/K1427, K1426)</f>
        <v>0</v>
      </c>
      <c r="L1425" s="1">
        <f>IFERROR(L1426/L1427, L1426)</f>
        <v>0</v>
      </c>
      <c r="M1425" s="1">
        <f>IFERROR(M1426/M1427, M1426)</f>
        <v>0</v>
      </c>
      <c r="N1425" s="1">
        <f>IFERROR(N1426/N1427, N1426)</f>
        <v>0</v>
      </c>
      <c r="O1425" s="1">
        <f>IFERROR(O1426/O1427, O1426)</f>
        <v>0</v>
      </c>
      <c r="P1425" s="1">
        <f>IFERROR(P1426/P1427, P1426)</f>
        <v>0</v>
      </c>
      <c r="Q1425" s="1">
        <f>IFERROR(Q1426/Q1427, Q1426)</f>
        <v>0</v>
      </c>
    </row>
    <row r="1426" spans="2:17" outlineLevel="2">
      <c r="C1426" t="s">
        <v>10</v>
      </c>
      <c r="D1426">
        <f>COUNTIF(D1428:D1428, "1")</f>
        <v>0</v>
      </c>
      <c r="E1426">
        <f>COUNTIF(E1428:E1428, "1")</f>
        <v>0</v>
      </c>
      <c r="F1426">
        <f>COUNTIF(F1428:F1428, "1")</f>
        <v>0</v>
      </c>
      <c r="G1426">
        <f>COUNTIF(G1428:G1428, "1")</f>
        <v>0</v>
      </c>
      <c r="H1426">
        <f>COUNTIF(H1428:H1428, "1")</f>
        <v>0</v>
      </c>
      <c r="I1426">
        <f>COUNTIF(I1428:I1428, "1")</f>
        <v>0</v>
      </c>
      <c r="J1426">
        <f>COUNTIF(J1428:J1428, "1")</f>
        <v>0</v>
      </c>
      <c r="K1426">
        <f>COUNTIF(K1428:K1428, "1")</f>
        <v>0</v>
      </c>
      <c r="L1426">
        <f>COUNTIF(L1428:L1428, "1")</f>
        <v>0</v>
      </c>
      <c r="M1426">
        <f>COUNTIF(M1428:M1428, "1")</f>
        <v>0</v>
      </c>
      <c r="N1426">
        <f>COUNTIF(N1428:N1428, "1")</f>
        <v>0</v>
      </c>
      <c r="O1426">
        <f>COUNTIF(O1428:O1428, "1")</f>
        <v>0</v>
      </c>
      <c r="P1426">
        <f>COUNTIF(P1428:P1428, "1")</f>
        <v>0</v>
      </c>
      <c r="Q1426">
        <f>COUNTIF(Q1428:Q1428, "1")</f>
        <v>0</v>
      </c>
    </row>
    <row r="1427" spans="2:17" outlineLevel="2">
      <c r="C1427" t="s">
        <v>12</v>
      </c>
      <c r="D1427">
        <f>COUNTIF(D1428:D1428, "0")</f>
        <v>0</v>
      </c>
      <c r="E1427">
        <f>COUNTIF(E1428:E1428, "0")</f>
        <v>0</v>
      </c>
      <c r="F1427">
        <f>COUNTIF(F1428:F1428, "0")</f>
        <v>0</v>
      </c>
      <c r="G1427">
        <f>COUNTIF(G1428:G1428, "0")</f>
        <v>0</v>
      </c>
      <c r="H1427">
        <f>COUNTIF(H1428:H1428, "0")</f>
        <v>0</v>
      </c>
      <c r="I1427">
        <f>COUNTIF(I1428:I1428, "0")</f>
        <v>0</v>
      </c>
      <c r="J1427">
        <f>COUNTIF(J1428:J1428, "0")</f>
        <v>0</v>
      </c>
      <c r="K1427">
        <f>COUNTIF(K1428:K1428, "0")</f>
        <v>0</v>
      </c>
      <c r="L1427">
        <f>COUNTIF(L1428:L1428, "0")</f>
        <v>0</v>
      </c>
      <c r="M1427">
        <f>COUNTIF(M1428:M1428, "0")</f>
        <v>0</v>
      </c>
      <c r="N1427">
        <f>COUNTIF(N1428:N1428, "0")</f>
        <v>0</v>
      </c>
      <c r="O1427">
        <f>COUNTIF(O1428:O1428, "0")</f>
        <v>0</v>
      </c>
      <c r="P1427">
        <f>COUNTIF(P1428:P1428, "0")</f>
        <v>0</v>
      </c>
      <c r="Q1427">
        <f>COUNTIF(Q1428:Q1428, "0")</f>
        <v>0</v>
      </c>
    </row>
    <row r="1428" spans="2:17" outlineLevel="2">
      <c r="B1428" t="s">
        <v>74</v>
      </c>
      <c r="C1428" t="s">
        <v>14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2:17" s="3" customFormat="1">
      <c r="B1429" s="3" t="s">
        <v>144</v>
      </c>
      <c r="C1429" s="3" t="s">
        <v>8</v>
      </c>
      <c r="D1429" s="3">
        <f>IFERROR(AVERAGE(D1432), 0)</f>
        <v>0</v>
      </c>
      <c r="E1429" s="3">
        <f>IFERROR(AVERAGE(E1432), 0)</f>
        <v>0</v>
      </c>
      <c r="F1429" s="3">
        <f>IFERROR(AVERAGE(F1432), 0)</f>
        <v>0</v>
      </c>
      <c r="G1429" s="3">
        <f>IFERROR(AVERAGE(G1432), 0)</f>
        <v>0</v>
      </c>
      <c r="H1429" s="3">
        <f>IFERROR(AVERAGE(H1432), 0)</f>
        <v>0</v>
      </c>
      <c r="I1429" s="3">
        <f>IFERROR(AVERAGE(I1432), 0)</f>
        <v>0</v>
      </c>
      <c r="J1429" s="3">
        <f>IFERROR(AVERAGE(J1432), 0)</f>
        <v>0</v>
      </c>
      <c r="K1429" s="3">
        <f>IFERROR(AVERAGE(K1432), 0)</f>
        <v>0</v>
      </c>
      <c r="L1429" s="3">
        <f>IFERROR(AVERAGE(L1432), 0)</f>
        <v>0</v>
      </c>
      <c r="M1429" s="3">
        <f>IFERROR(AVERAGE(M1432), 0)</f>
        <v>0</v>
      </c>
      <c r="N1429" s="3">
        <f>IFERROR(AVERAGE(N1432), 0)</f>
        <v>0</v>
      </c>
      <c r="O1429" s="3">
        <f>IFERROR(AVERAGE(O1432), 0)</f>
        <v>0</v>
      </c>
      <c r="P1429" s="3">
        <f>IFERROR(AVERAGE(P1432), 0)</f>
        <v>0</v>
      </c>
      <c r="Q1429" s="3">
        <f>IFERROR(AVERAGE(Q1432), 0)</f>
        <v>0</v>
      </c>
    </row>
    <row r="1430" spans="2:17" outlineLevel="2">
      <c r="B1430" s="4" t="s">
        <v>9</v>
      </c>
      <c r="D1430">
        <f>E1433</f>
        <v>0</v>
      </c>
      <c r="E1430">
        <f>F1433</f>
        <v>0</v>
      </c>
      <c r="F1430">
        <f>G1433</f>
        <v>0</v>
      </c>
      <c r="G1430">
        <f>H1433</f>
        <v>0</v>
      </c>
      <c r="H1430">
        <f>I1433</f>
        <v>0</v>
      </c>
      <c r="I1430">
        <f>J1433</f>
        <v>0</v>
      </c>
      <c r="J1430">
        <f>K1433</f>
        <v>0</v>
      </c>
      <c r="K1430">
        <f>L1433</f>
        <v>0</v>
      </c>
      <c r="L1430">
        <f>M1433</f>
        <v>0</v>
      </c>
      <c r="M1430">
        <f>N1433</f>
        <v>0</v>
      </c>
      <c r="N1430">
        <f>O1433</f>
        <v>0</v>
      </c>
      <c r="O1430">
        <f>P1433</f>
        <v>0</v>
      </c>
      <c r="P1430">
        <f>Q1433</f>
        <v>0</v>
      </c>
      <c r="Q1430">
        <f>R1433</f>
        <v>0</v>
      </c>
    </row>
    <row r="1431" spans="2:17" outlineLevel="2">
      <c r="B1431" s="4" t="s">
        <v>10</v>
      </c>
      <c r="D1431">
        <f>E1434</f>
        <v>0</v>
      </c>
      <c r="E1431">
        <f>F1434</f>
        <v>0</v>
      </c>
      <c r="F1431">
        <f>G1434</f>
        <v>0</v>
      </c>
      <c r="G1431">
        <f>H1434</f>
        <v>0</v>
      </c>
      <c r="H1431">
        <f>I1434</f>
        <v>0</v>
      </c>
      <c r="I1431">
        <f>J1434</f>
        <v>0</v>
      </c>
      <c r="J1431">
        <f>K1434</f>
        <v>0</v>
      </c>
      <c r="K1431">
        <f>L1434</f>
        <v>0</v>
      </c>
      <c r="L1431">
        <f>M1434</f>
        <v>0</v>
      </c>
      <c r="M1431">
        <f>N1434</f>
        <v>0</v>
      </c>
      <c r="N1431">
        <f>O1434</f>
        <v>0</v>
      </c>
      <c r="O1431">
        <f>P1434</f>
        <v>0</v>
      </c>
      <c r="P1431">
        <f>Q1434</f>
        <v>0</v>
      </c>
      <c r="Q1431">
        <f>R1434</f>
        <v>0</v>
      </c>
    </row>
    <row r="1432" spans="2:17" s="5" customFormat="1" outlineLevel="1">
      <c r="C1432" s="5" t="s">
        <v>47</v>
      </c>
      <c r="D1432" s="1">
        <f>IFERROR(D1433/D1434, D1433)</f>
        <v>0</v>
      </c>
      <c r="E1432" s="1">
        <f>IFERROR(E1433/E1434, E1433)</f>
        <v>0</v>
      </c>
      <c r="F1432" s="1">
        <f>IFERROR(F1433/F1434, F1433)</f>
        <v>0</v>
      </c>
      <c r="G1432" s="1">
        <f>IFERROR(G1433/G1434, G1433)</f>
        <v>0</v>
      </c>
      <c r="H1432" s="1">
        <f>IFERROR(H1433/H1434, H1433)</f>
        <v>0</v>
      </c>
      <c r="I1432" s="1">
        <f>IFERROR(I1433/I1434, I1433)</f>
        <v>0</v>
      </c>
      <c r="J1432" s="1">
        <f>IFERROR(J1433/J1434, J1433)</f>
        <v>0</v>
      </c>
      <c r="K1432" s="1">
        <f>IFERROR(K1433/K1434, K1433)</f>
        <v>0</v>
      </c>
      <c r="L1432" s="1">
        <f>IFERROR(L1433/L1434, L1433)</f>
        <v>0</v>
      </c>
      <c r="M1432" s="1">
        <f>IFERROR(M1433/M1434, M1433)</f>
        <v>0</v>
      </c>
      <c r="N1432" s="1">
        <f>IFERROR(N1433/N1434, N1433)</f>
        <v>0</v>
      </c>
      <c r="O1432" s="1">
        <f>IFERROR(O1433/O1434, O1433)</f>
        <v>0</v>
      </c>
      <c r="P1432" s="1">
        <f>IFERROR(P1433/P1434, P1433)</f>
        <v>0</v>
      </c>
      <c r="Q1432" s="1">
        <f>IFERROR(Q1433/Q1434, Q1433)</f>
        <v>0</v>
      </c>
    </row>
    <row r="1433" spans="2:17" outlineLevel="2">
      <c r="C1433" t="s">
        <v>10</v>
      </c>
      <c r="D1433">
        <f>COUNTIF(D1435:D1453, "1")</f>
        <v>0</v>
      </c>
      <c r="E1433">
        <f>COUNTIF(E1435:E1453, "1")</f>
        <v>0</v>
      </c>
      <c r="F1433">
        <f>COUNTIF(F1435:F1453, "1")</f>
        <v>0</v>
      </c>
      <c r="G1433">
        <f>COUNTIF(G1435:G1453, "1")</f>
        <v>0</v>
      </c>
      <c r="H1433">
        <f>COUNTIF(H1435:H1453, "1")</f>
        <v>0</v>
      </c>
      <c r="I1433">
        <f>COUNTIF(I1435:I1453, "1")</f>
        <v>0</v>
      </c>
      <c r="J1433">
        <f>COUNTIF(J1435:J1453, "1")</f>
        <v>0</v>
      </c>
      <c r="K1433">
        <f>COUNTIF(K1435:K1453, "1")</f>
        <v>0</v>
      </c>
      <c r="L1433">
        <f>COUNTIF(L1435:L1453, "1")</f>
        <v>0</v>
      </c>
      <c r="M1433">
        <f>COUNTIF(M1435:M1453, "1")</f>
        <v>0</v>
      </c>
      <c r="N1433">
        <f>COUNTIF(N1435:N1453, "1")</f>
        <v>0</v>
      </c>
      <c r="O1433">
        <f>COUNTIF(O1435:O1453, "1")</f>
        <v>0</v>
      </c>
      <c r="P1433">
        <f>COUNTIF(P1435:P1453, "1")</f>
        <v>0</v>
      </c>
      <c r="Q1433">
        <f>COUNTIF(Q1435:Q1453, "1")</f>
        <v>0</v>
      </c>
    </row>
    <row r="1434" spans="2:17" outlineLevel="2">
      <c r="C1434" t="s">
        <v>12</v>
      </c>
      <c r="D1434">
        <f>COUNTIF(D1435:D1453, "0")</f>
        <v>0</v>
      </c>
      <c r="E1434">
        <f>COUNTIF(E1435:E1453, "0")</f>
        <v>0</v>
      </c>
      <c r="F1434">
        <f>COUNTIF(F1435:F1453, "0")</f>
        <v>0</v>
      </c>
      <c r="G1434">
        <f>COUNTIF(G1435:G1453, "0")</f>
        <v>0</v>
      </c>
      <c r="H1434">
        <f>COUNTIF(H1435:H1453, "0")</f>
        <v>0</v>
      </c>
      <c r="I1434">
        <f>COUNTIF(I1435:I1453, "0")</f>
        <v>0</v>
      </c>
      <c r="J1434">
        <f>COUNTIF(J1435:J1453, "0")</f>
        <v>0</v>
      </c>
      <c r="K1434">
        <f>COUNTIF(K1435:K1453, "0")</f>
        <v>0</v>
      </c>
      <c r="L1434">
        <f>COUNTIF(L1435:L1453, "0")</f>
        <v>0</v>
      </c>
      <c r="M1434">
        <f>COUNTIF(M1435:M1453, "0")</f>
        <v>0</v>
      </c>
      <c r="N1434">
        <f>COUNTIF(N1435:N1453, "0")</f>
        <v>0</v>
      </c>
      <c r="O1434">
        <f>COUNTIF(O1435:O1453, "0")</f>
        <v>0</v>
      </c>
      <c r="P1434">
        <f>COUNTIF(P1435:P1453, "0")</f>
        <v>0</v>
      </c>
      <c r="Q1434">
        <f>COUNTIF(Q1435:Q1453, "0")</f>
        <v>0</v>
      </c>
    </row>
    <row r="1435" spans="2:17" outlineLevel="2">
      <c r="B1435" t="s">
        <v>48</v>
      </c>
      <c r="C1435" t="s">
        <v>17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2:17" outlineLevel="2">
      <c r="B1436" t="s">
        <v>48</v>
      </c>
      <c r="C1436" t="s">
        <v>18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2:17" outlineLevel="2">
      <c r="B1437" t="s">
        <v>48</v>
      </c>
      <c r="C1437" t="s">
        <v>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2:17" outlineLevel="2">
      <c r="B1438" t="s">
        <v>48</v>
      </c>
      <c r="C1438" t="s">
        <v>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2:17" outlineLevel="2">
      <c r="B1439" t="s">
        <v>48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2:17" outlineLevel="2">
      <c r="B1440" t="s">
        <v>48</v>
      </c>
      <c r="C1440" t="s">
        <v>23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2:17" outlineLevel="2">
      <c r="B1441" t="s">
        <v>48</v>
      </c>
      <c r="C1441" t="s">
        <v>45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2:17" outlineLevel="2">
      <c r="B1442" t="s">
        <v>48</v>
      </c>
      <c r="C1442" t="s">
        <v>25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2:17" outlineLevel="2">
      <c r="B1443" t="s">
        <v>48</v>
      </c>
      <c r="C1443" t="s">
        <v>46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2:17" outlineLevel="2">
      <c r="B1444" t="s">
        <v>48</v>
      </c>
      <c r="C1444" t="s">
        <v>27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2:17" outlineLevel="2">
      <c r="B1445" t="s">
        <v>48</v>
      </c>
      <c r="C1445" t="s">
        <v>42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2:17" outlineLevel="2">
      <c r="B1446" t="s">
        <v>48</v>
      </c>
      <c r="C1446" t="s">
        <v>28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2:17" outlineLevel="2">
      <c r="B1447" t="s">
        <v>48</v>
      </c>
      <c r="C1447" t="s">
        <v>30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2:17" outlineLevel="2">
      <c r="B1448" t="s">
        <v>48</v>
      </c>
      <c r="C1448" t="s">
        <v>31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</row>
    <row r="1449" spans="2:17" outlineLevel="2">
      <c r="B1449" t="s">
        <v>48</v>
      </c>
      <c r="C1449" t="s">
        <v>32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2:17" outlineLevel="2">
      <c r="B1450" t="s">
        <v>48</v>
      </c>
      <c r="C1450" t="s">
        <v>33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2:17" outlineLevel="2">
      <c r="B1451" t="s">
        <v>48</v>
      </c>
      <c r="C1451" t="s">
        <v>34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2:17" outlineLevel="2">
      <c r="B1452" t="s">
        <v>48</v>
      </c>
      <c r="C1452" t="s">
        <v>35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2:17" outlineLevel="2">
      <c r="B1453" t="s">
        <v>48</v>
      </c>
      <c r="C1453" t="s">
        <v>36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2:17" s="3" customFormat="1">
      <c r="B1454" s="3" t="s">
        <v>145</v>
      </c>
      <c r="C1454" s="3" t="s">
        <v>8</v>
      </c>
      <c r="D1454" s="3">
        <f>IFERROR(AVERAGE(D1457), 0)</f>
        <v>0</v>
      </c>
      <c r="E1454" s="3">
        <f>IFERROR(AVERAGE(E1457), 0)</f>
        <v>0</v>
      </c>
      <c r="F1454" s="3">
        <f>IFERROR(AVERAGE(F1457), 0)</f>
        <v>0</v>
      </c>
      <c r="G1454" s="3">
        <f>IFERROR(AVERAGE(G1457), 0)</f>
        <v>0</v>
      </c>
      <c r="H1454" s="3">
        <f>IFERROR(AVERAGE(H1457), 0)</f>
        <v>0</v>
      </c>
      <c r="I1454" s="3">
        <f>IFERROR(AVERAGE(I1457), 0)</f>
        <v>0</v>
      </c>
      <c r="J1454" s="3">
        <f>IFERROR(AVERAGE(J1457), 0)</f>
        <v>0</v>
      </c>
      <c r="K1454" s="3">
        <f>IFERROR(AVERAGE(K1457), 0)</f>
        <v>0</v>
      </c>
      <c r="L1454" s="3">
        <f>IFERROR(AVERAGE(L1457), 0)</f>
        <v>0</v>
      </c>
      <c r="M1454" s="3">
        <f>IFERROR(AVERAGE(M1457), 0)</f>
        <v>0</v>
      </c>
      <c r="N1454" s="3">
        <f>IFERROR(AVERAGE(N1457), 0)</f>
        <v>0</v>
      </c>
      <c r="O1454" s="3">
        <f>IFERROR(AVERAGE(O1457), 0)</f>
        <v>0</v>
      </c>
      <c r="P1454" s="3">
        <f>IFERROR(AVERAGE(P1457), 0)</f>
        <v>0</v>
      </c>
      <c r="Q1454" s="3">
        <f>IFERROR(AVERAGE(Q1457), 0)</f>
        <v>0</v>
      </c>
    </row>
    <row r="1455" spans="2:17" outlineLevel="2">
      <c r="B1455" s="4" t="s">
        <v>9</v>
      </c>
      <c r="D1455">
        <f>E1458</f>
        <v>0</v>
      </c>
      <c r="E1455">
        <f>F1458</f>
        <v>0</v>
      </c>
      <c r="F1455">
        <f>G1458</f>
        <v>0</v>
      </c>
      <c r="G1455">
        <f>H1458</f>
        <v>0</v>
      </c>
      <c r="H1455">
        <f>I1458</f>
        <v>0</v>
      </c>
      <c r="I1455">
        <f>J1458</f>
        <v>0</v>
      </c>
      <c r="J1455">
        <f>K1458</f>
        <v>0</v>
      </c>
      <c r="K1455">
        <f>L1458</f>
        <v>0</v>
      </c>
      <c r="L1455">
        <f>M1458</f>
        <v>0</v>
      </c>
      <c r="M1455">
        <f>N1458</f>
        <v>0</v>
      </c>
      <c r="N1455">
        <f>O1458</f>
        <v>0</v>
      </c>
      <c r="O1455">
        <f>P1458</f>
        <v>0</v>
      </c>
      <c r="P1455">
        <f>Q1458</f>
        <v>0</v>
      </c>
      <c r="Q1455">
        <f>R1458</f>
        <v>0</v>
      </c>
    </row>
    <row r="1456" spans="2:17" outlineLevel="2">
      <c r="B1456" s="4" t="s">
        <v>10</v>
      </c>
      <c r="D1456">
        <f>E1459</f>
        <v>0</v>
      </c>
      <c r="E1456">
        <f>F1459</f>
        <v>0</v>
      </c>
      <c r="F1456">
        <f>G1459</f>
        <v>0</v>
      </c>
      <c r="G1456">
        <f>H1459</f>
        <v>0</v>
      </c>
      <c r="H1456">
        <f>I1459</f>
        <v>0</v>
      </c>
      <c r="I1456">
        <f>J1459</f>
        <v>0</v>
      </c>
      <c r="J1456">
        <f>K1459</f>
        <v>0</v>
      </c>
      <c r="K1456">
        <f>L1459</f>
        <v>0</v>
      </c>
      <c r="L1456">
        <f>M1459</f>
        <v>0</v>
      </c>
      <c r="M1456">
        <f>N1459</f>
        <v>0</v>
      </c>
      <c r="N1456">
        <f>O1459</f>
        <v>0</v>
      </c>
      <c r="O1456">
        <f>P1459</f>
        <v>0</v>
      </c>
      <c r="P1456">
        <f>Q1459</f>
        <v>0</v>
      </c>
      <c r="Q1456">
        <f>R1459</f>
        <v>0</v>
      </c>
    </row>
    <row r="1457" spans="2:17" s="5" customFormat="1" outlineLevel="1">
      <c r="C1457" s="5" t="s">
        <v>40</v>
      </c>
      <c r="D1457" s="1">
        <f>IFERROR(D1458/D1459, D1458)</f>
        <v>0</v>
      </c>
      <c r="E1457" s="1">
        <f>IFERROR(E1458/E1459, E1458)</f>
        <v>0</v>
      </c>
      <c r="F1457" s="1">
        <f>IFERROR(F1458/F1459, F1458)</f>
        <v>0</v>
      </c>
      <c r="G1457" s="1">
        <f>IFERROR(G1458/G1459, G1458)</f>
        <v>0</v>
      </c>
      <c r="H1457" s="1">
        <f>IFERROR(H1458/H1459, H1458)</f>
        <v>0</v>
      </c>
      <c r="I1457" s="1">
        <f>IFERROR(I1458/I1459, I1458)</f>
        <v>0</v>
      </c>
      <c r="J1457" s="1">
        <f>IFERROR(J1458/J1459, J1458)</f>
        <v>0</v>
      </c>
      <c r="K1457" s="1">
        <f>IFERROR(K1458/K1459, K1458)</f>
        <v>0</v>
      </c>
      <c r="L1457" s="1">
        <f>IFERROR(L1458/L1459, L1458)</f>
        <v>0</v>
      </c>
      <c r="M1457" s="1">
        <f>IFERROR(M1458/M1459, M1458)</f>
        <v>0</v>
      </c>
      <c r="N1457" s="1">
        <f>IFERROR(N1458/N1459, N1458)</f>
        <v>0</v>
      </c>
      <c r="O1457" s="1">
        <f>IFERROR(O1458/O1459, O1458)</f>
        <v>0</v>
      </c>
      <c r="P1457" s="1">
        <f>IFERROR(P1458/P1459, P1458)</f>
        <v>0</v>
      </c>
      <c r="Q1457" s="1">
        <f>IFERROR(Q1458/Q1459, Q1458)</f>
        <v>0</v>
      </c>
    </row>
    <row r="1458" spans="2:17" outlineLevel="2">
      <c r="C1458" t="s">
        <v>10</v>
      </c>
      <c r="D1458">
        <f>COUNTIF(D1460:D1481, "1")</f>
        <v>0</v>
      </c>
      <c r="E1458">
        <f>COUNTIF(E1460:E1481, "1")</f>
        <v>0</v>
      </c>
      <c r="F1458">
        <f>COUNTIF(F1460:F1481, "1")</f>
        <v>0</v>
      </c>
      <c r="G1458">
        <f>COUNTIF(G1460:G1481, "1")</f>
        <v>0</v>
      </c>
      <c r="H1458">
        <f>COUNTIF(H1460:H1481, "1")</f>
        <v>0</v>
      </c>
      <c r="I1458">
        <f>COUNTIF(I1460:I1481, "1")</f>
        <v>0</v>
      </c>
      <c r="J1458">
        <f>COUNTIF(J1460:J1481, "1")</f>
        <v>0</v>
      </c>
      <c r="K1458">
        <f>COUNTIF(K1460:K1481, "1")</f>
        <v>0</v>
      </c>
      <c r="L1458">
        <f>COUNTIF(L1460:L1481, "1")</f>
        <v>0</v>
      </c>
      <c r="M1458">
        <f>COUNTIF(M1460:M1481, "1")</f>
        <v>0</v>
      </c>
      <c r="N1458">
        <f>COUNTIF(N1460:N1481, "1")</f>
        <v>0</v>
      </c>
      <c r="O1458">
        <f>COUNTIF(O1460:O1481, "1")</f>
        <v>0</v>
      </c>
      <c r="P1458">
        <f>COUNTIF(P1460:P1481, "1")</f>
        <v>0</v>
      </c>
      <c r="Q1458">
        <f>COUNTIF(Q1460:Q1481, "1")</f>
        <v>0</v>
      </c>
    </row>
    <row r="1459" spans="2:17" outlineLevel="2">
      <c r="C1459" t="s">
        <v>12</v>
      </c>
      <c r="D1459">
        <f>COUNTIF(D1460:D1481, "0")</f>
        <v>0</v>
      </c>
      <c r="E1459">
        <f>COUNTIF(E1460:E1481, "0")</f>
        <v>0</v>
      </c>
      <c r="F1459">
        <f>COUNTIF(F1460:F1481, "0")</f>
        <v>0</v>
      </c>
      <c r="G1459">
        <f>COUNTIF(G1460:G1481, "0")</f>
        <v>0</v>
      </c>
      <c r="H1459">
        <f>COUNTIF(H1460:H1481, "0")</f>
        <v>0</v>
      </c>
      <c r="I1459">
        <f>COUNTIF(I1460:I1481, "0")</f>
        <v>0</v>
      </c>
      <c r="J1459">
        <f>COUNTIF(J1460:J1481, "0")</f>
        <v>0</v>
      </c>
      <c r="K1459">
        <f>COUNTIF(K1460:K1481, "0")</f>
        <v>0</v>
      </c>
      <c r="L1459">
        <f>COUNTIF(L1460:L1481, "0")</f>
        <v>0</v>
      </c>
      <c r="M1459">
        <f>COUNTIF(M1460:M1481, "0")</f>
        <v>0</v>
      </c>
      <c r="N1459">
        <f>COUNTIF(N1460:N1481, "0")</f>
        <v>0</v>
      </c>
      <c r="O1459">
        <f>COUNTIF(O1460:O1481, "0")</f>
        <v>0</v>
      </c>
      <c r="P1459">
        <f>COUNTIF(P1460:P1481, "0")</f>
        <v>0</v>
      </c>
      <c r="Q1459">
        <f>COUNTIF(Q1460:Q1481, "0")</f>
        <v>0</v>
      </c>
    </row>
    <row r="1460" spans="2:17" outlineLevel="2">
      <c r="B1460" t="s">
        <v>41</v>
      </c>
      <c r="C1460" t="s">
        <v>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2:17" outlineLevel="2">
      <c r="B1461" t="s">
        <v>41</v>
      </c>
      <c r="C1461" t="s">
        <v>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2:17" outlineLevel="2">
      <c r="B1462" t="s">
        <v>41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</row>
    <row r="1463" spans="2:17" outlineLevel="2">
      <c r="B1463" t="s">
        <v>41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2:17" outlineLevel="2">
      <c r="B1464" t="s">
        <v>41</v>
      </c>
      <c r="C1464" t="s">
        <v>23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2:17" outlineLevel="2">
      <c r="B1465" t="s">
        <v>41</v>
      </c>
      <c r="C1465" t="s">
        <v>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2:17" outlineLevel="2">
      <c r="B1466" t="s">
        <v>41</v>
      </c>
      <c r="C1466" t="s">
        <v>24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2:17" outlineLevel="2">
      <c r="B1467" t="s">
        <v>41</v>
      </c>
      <c r="C1467" t="s">
        <v>25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2:17" outlineLevel="2">
      <c r="B1468" t="s">
        <v>41</v>
      </c>
      <c r="C1468" t="s">
        <v>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2:17" outlineLevel="2">
      <c r="B1469" t="s">
        <v>41</v>
      </c>
      <c r="C1469" t="s">
        <v>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2:17" outlineLevel="2">
      <c r="B1470" t="s">
        <v>41</v>
      </c>
      <c r="C1470" t="s">
        <v>28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2:17" outlineLevel="2">
      <c r="B1471" t="s">
        <v>41</v>
      </c>
      <c r="C1471" t="s">
        <v>29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2:17" outlineLevel="2">
      <c r="B1472" t="s">
        <v>41</v>
      </c>
      <c r="C1472" t="s">
        <v>30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2:17" outlineLevel="2">
      <c r="B1473" t="s">
        <v>41</v>
      </c>
      <c r="C1473" t="s">
        <v>31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2:17" outlineLevel="2">
      <c r="B1474" t="s">
        <v>41</v>
      </c>
      <c r="C1474" t="s">
        <v>32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2:17" outlineLevel="2">
      <c r="B1475" t="s">
        <v>41</v>
      </c>
      <c r="C1475" t="s">
        <v>33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</row>
    <row r="1476" spans="2:17" outlineLevel="2">
      <c r="B1476" t="s">
        <v>41</v>
      </c>
      <c r="C1476" t="s">
        <v>34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2:17" outlineLevel="2">
      <c r="B1477" t="s">
        <v>41</v>
      </c>
      <c r="C1477" t="s">
        <v>36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2:17" outlineLevel="2">
      <c r="B1478" t="s">
        <v>41</v>
      </c>
      <c r="C1478" t="s">
        <v>38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</row>
    <row r="1479" spans="2:17" outlineLevel="2">
      <c r="B1479" t="s">
        <v>41</v>
      </c>
      <c r="C1479" t="s">
        <v>65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2:17" outlineLevel="2">
      <c r="B1480" t="s">
        <v>41</v>
      </c>
      <c r="C1480" t="s">
        <v>66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2:17" outlineLevel="2">
      <c r="B1481" t="s">
        <v>41</v>
      </c>
      <c r="C1481" t="s">
        <v>112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2:17" s="3" customFormat="1">
      <c r="B1482" s="3" t="s">
        <v>146</v>
      </c>
      <c r="C1482" s="3" t="s">
        <v>8</v>
      </c>
      <c r="D1482" s="3">
        <f>IFERROR(AVERAGE(D1485,D1502), 0)</f>
        <v>0</v>
      </c>
      <c r="E1482" s="3">
        <f>IFERROR(AVERAGE(E1485,E1502), 0)</f>
        <v>0</v>
      </c>
      <c r="F1482" s="3">
        <f>IFERROR(AVERAGE(F1485,F1502), 0)</f>
        <v>0</v>
      </c>
      <c r="G1482" s="3">
        <f>IFERROR(AVERAGE(G1485,G1502), 0)</f>
        <v>0</v>
      </c>
      <c r="H1482" s="3">
        <f>IFERROR(AVERAGE(H1485,H1502), 0)</f>
        <v>0</v>
      </c>
      <c r="I1482" s="3">
        <f>IFERROR(AVERAGE(I1485,I1502), 0)</f>
        <v>0</v>
      </c>
      <c r="J1482" s="3">
        <f>IFERROR(AVERAGE(J1485,J1502), 0)</f>
        <v>0</v>
      </c>
      <c r="K1482" s="3">
        <f>IFERROR(AVERAGE(K1485,K1502), 0)</f>
        <v>0</v>
      </c>
      <c r="L1482" s="3">
        <f>IFERROR(AVERAGE(L1485,L1502), 0)</f>
        <v>0</v>
      </c>
      <c r="M1482" s="3">
        <f>IFERROR(AVERAGE(M1485,M1502), 0)</f>
        <v>0</v>
      </c>
      <c r="N1482" s="3">
        <f>IFERROR(AVERAGE(N1485,N1502), 0)</f>
        <v>0</v>
      </c>
      <c r="O1482" s="3">
        <f>IFERROR(AVERAGE(O1485,O1502), 0)</f>
        <v>0</v>
      </c>
      <c r="P1482" s="3">
        <f>IFERROR(AVERAGE(P1485,P1502), 0)</f>
        <v>0</v>
      </c>
      <c r="Q1482" s="3">
        <f>IFERROR(AVERAGE(Q1485,Q1502), 0)</f>
        <v>0</v>
      </c>
    </row>
    <row r="1483" spans="2:17" outlineLevel="2">
      <c r="B1483" s="4" t="s">
        <v>9</v>
      </c>
      <c r="D1483">
        <f>E1486+E1503</f>
        <v>0</v>
      </c>
      <c r="E1483">
        <f>F1486+F1503</f>
        <v>0</v>
      </c>
      <c r="F1483">
        <f>G1486+G1503</f>
        <v>0</v>
      </c>
      <c r="G1483">
        <f>H1486+H1503</f>
        <v>0</v>
      </c>
      <c r="H1483">
        <f>I1486+I1503</f>
        <v>0</v>
      </c>
      <c r="I1483">
        <f>J1486+J1503</f>
        <v>0</v>
      </c>
      <c r="J1483">
        <f>K1486+K1503</f>
        <v>0</v>
      </c>
      <c r="K1483">
        <f>L1486+L1503</f>
        <v>0</v>
      </c>
      <c r="L1483">
        <f>M1486+M1503</f>
        <v>0</v>
      </c>
      <c r="M1483">
        <f>N1486+N1503</f>
        <v>0</v>
      </c>
      <c r="N1483">
        <f>O1486+O1503</f>
        <v>0</v>
      </c>
      <c r="O1483">
        <f>P1486+P1503</f>
        <v>0</v>
      </c>
      <c r="P1483">
        <f>Q1486+Q1503</f>
        <v>0</v>
      </c>
      <c r="Q1483">
        <f>R1486+R1503</f>
        <v>0</v>
      </c>
    </row>
    <row r="1484" spans="2:17" outlineLevel="2">
      <c r="B1484" s="4" t="s">
        <v>10</v>
      </c>
      <c r="D1484">
        <f>E1487+E1504</f>
        <v>0</v>
      </c>
      <c r="E1484">
        <f>F1487+F1504</f>
        <v>0</v>
      </c>
      <c r="F1484">
        <f>G1487+G1504</f>
        <v>0</v>
      </c>
      <c r="G1484">
        <f>H1487+H1504</f>
        <v>0</v>
      </c>
      <c r="H1484">
        <f>I1487+I1504</f>
        <v>0</v>
      </c>
      <c r="I1484">
        <f>J1487+J1504</f>
        <v>0</v>
      </c>
      <c r="J1484">
        <f>K1487+K1504</f>
        <v>0</v>
      </c>
      <c r="K1484">
        <f>L1487+L1504</f>
        <v>0</v>
      </c>
      <c r="L1484">
        <f>M1487+M1504</f>
        <v>0</v>
      </c>
      <c r="M1484">
        <f>N1487+N1504</f>
        <v>0</v>
      </c>
      <c r="N1484">
        <f>O1487+O1504</f>
        <v>0</v>
      </c>
      <c r="O1484">
        <f>P1487+P1504</f>
        <v>0</v>
      </c>
      <c r="P1484">
        <f>Q1487+Q1504</f>
        <v>0</v>
      </c>
      <c r="Q1484">
        <f>R1487+R1504</f>
        <v>0</v>
      </c>
    </row>
    <row r="1485" spans="2:17" s="5" customFormat="1" outlineLevel="1">
      <c r="C1485" s="5" t="s">
        <v>43</v>
      </c>
      <c r="D1485" s="1">
        <f>IFERROR(D1486/D1487, D1486)</f>
        <v>0</v>
      </c>
      <c r="E1485" s="1">
        <f>IFERROR(E1486/E1487, E1486)</f>
        <v>0</v>
      </c>
      <c r="F1485" s="1">
        <f>IFERROR(F1486/F1487, F1486)</f>
        <v>0</v>
      </c>
      <c r="G1485" s="1">
        <f>IFERROR(G1486/G1487, G1486)</f>
        <v>0</v>
      </c>
      <c r="H1485" s="1">
        <f>IFERROR(H1486/H1487, H1486)</f>
        <v>0</v>
      </c>
      <c r="I1485" s="1">
        <f>IFERROR(I1486/I1487, I1486)</f>
        <v>0</v>
      </c>
      <c r="J1485" s="1">
        <f>IFERROR(J1486/J1487, J1486)</f>
        <v>0</v>
      </c>
      <c r="K1485" s="1">
        <f>IFERROR(K1486/K1487, K1486)</f>
        <v>0</v>
      </c>
      <c r="L1485" s="1">
        <f>IFERROR(L1486/L1487, L1486)</f>
        <v>0</v>
      </c>
      <c r="M1485" s="1">
        <f>IFERROR(M1486/M1487, M1486)</f>
        <v>0</v>
      </c>
      <c r="N1485" s="1">
        <f>IFERROR(N1486/N1487, N1486)</f>
        <v>0</v>
      </c>
      <c r="O1485" s="1">
        <f>IFERROR(O1486/O1487, O1486)</f>
        <v>0</v>
      </c>
      <c r="P1485" s="1">
        <f>IFERROR(P1486/P1487, P1486)</f>
        <v>0</v>
      </c>
      <c r="Q1485" s="1">
        <f>IFERROR(Q1486/Q1487, Q1486)</f>
        <v>0</v>
      </c>
    </row>
    <row r="1486" spans="2:17" outlineLevel="2">
      <c r="C1486" t="s">
        <v>10</v>
      </c>
      <c r="D1486">
        <f>COUNTIF(D1488:D1501, "1")</f>
        <v>0</v>
      </c>
      <c r="E1486">
        <f>COUNTIF(E1488:E1501, "1")</f>
        <v>0</v>
      </c>
      <c r="F1486">
        <f>COUNTIF(F1488:F1501, "1")</f>
        <v>0</v>
      </c>
      <c r="G1486">
        <f>COUNTIF(G1488:G1501, "1")</f>
        <v>0</v>
      </c>
      <c r="H1486">
        <f>COUNTIF(H1488:H1501, "1")</f>
        <v>0</v>
      </c>
      <c r="I1486">
        <f>COUNTIF(I1488:I1501, "1")</f>
        <v>0</v>
      </c>
      <c r="J1486">
        <f>COUNTIF(J1488:J1501, "1")</f>
        <v>0</v>
      </c>
      <c r="K1486">
        <f>COUNTIF(K1488:K1501, "1")</f>
        <v>0</v>
      </c>
      <c r="L1486">
        <f>COUNTIF(L1488:L1501, "1")</f>
        <v>0</v>
      </c>
      <c r="M1486">
        <f>COUNTIF(M1488:M1501, "1")</f>
        <v>0</v>
      </c>
      <c r="N1486">
        <f>COUNTIF(N1488:N1501, "1")</f>
        <v>0</v>
      </c>
      <c r="O1486">
        <f>COUNTIF(O1488:O1501, "1")</f>
        <v>0</v>
      </c>
      <c r="P1486">
        <f>COUNTIF(P1488:P1501, "1")</f>
        <v>0</v>
      </c>
      <c r="Q1486">
        <f>COUNTIF(Q1488:Q1501, "1")</f>
        <v>0</v>
      </c>
    </row>
    <row r="1487" spans="2:17" outlineLevel="2">
      <c r="C1487" t="s">
        <v>12</v>
      </c>
      <c r="D1487">
        <f>COUNTIF(D1488:D1501, "0")</f>
        <v>0</v>
      </c>
      <c r="E1487">
        <f>COUNTIF(E1488:E1501, "0")</f>
        <v>0</v>
      </c>
      <c r="F1487">
        <f>COUNTIF(F1488:F1501, "0")</f>
        <v>0</v>
      </c>
      <c r="G1487">
        <f>COUNTIF(G1488:G1501, "0")</f>
        <v>0</v>
      </c>
      <c r="H1487">
        <f>COUNTIF(H1488:H1501, "0")</f>
        <v>0</v>
      </c>
      <c r="I1487">
        <f>COUNTIF(I1488:I1501, "0")</f>
        <v>0</v>
      </c>
      <c r="J1487">
        <f>COUNTIF(J1488:J1501, "0")</f>
        <v>0</v>
      </c>
      <c r="K1487">
        <f>COUNTIF(K1488:K1501, "0")</f>
        <v>0</v>
      </c>
      <c r="L1487">
        <f>COUNTIF(L1488:L1501, "0")</f>
        <v>0</v>
      </c>
      <c r="M1487">
        <f>COUNTIF(M1488:M1501, "0")</f>
        <v>0</v>
      </c>
      <c r="N1487">
        <f>COUNTIF(N1488:N1501, "0")</f>
        <v>0</v>
      </c>
      <c r="O1487">
        <f>COUNTIF(O1488:O1501, "0")</f>
        <v>0</v>
      </c>
      <c r="P1487">
        <f>COUNTIF(P1488:P1501, "0")</f>
        <v>0</v>
      </c>
      <c r="Q1487">
        <f>COUNTIF(Q1488:Q1501, "0")</f>
        <v>0</v>
      </c>
    </row>
    <row r="1488" spans="2:17" outlineLevel="2">
      <c r="B1488" t="s">
        <v>44</v>
      </c>
      <c r="C1488" t="s">
        <v>17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2:17" outlineLevel="2">
      <c r="B1489" t="s">
        <v>44</v>
      </c>
      <c r="C1489" t="s">
        <v>18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</row>
    <row r="1490" spans="2:17" outlineLevel="2">
      <c r="B1490" t="s">
        <v>44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2:17" outlineLevel="2">
      <c r="B1491" t="s">
        <v>44</v>
      </c>
      <c r="C1491" t="s">
        <v>45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2:17" outlineLevel="2">
      <c r="B1492" t="s">
        <v>44</v>
      </c>
      <c r="C1492" t="s">
        <v>24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</row>
    <row r="1493" spans="2:17" outlineLevel="2">
      <c r="B1493" t="s">
        <v>44</v>
      </c>
      <c r="C1493" t="s">
        <v>25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2:17" outlineLevel="2">
      <c r="B1494" t="s">
        <v>44</v>
      </c>
      <c r="C1494" t="s">
        <v>46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2:17" outlineLevel="2">
      <c r="B1495" t="s">
        <v>44</v>
      </c>
      <c r="C1495" t="s">
        <v>27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2:17" outlineLevel="2">
      <c r="B1496" t="s">
        <v>44</v>
      </c>
      <c r="C1496" t="s">
        <v>42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2:17" outlineLevel="2">
      <c r="B1497" t="s">
        <v>44</v>
      </c>
      <c r="C1497" t="s">
        <v>28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2:17" outlineLevel="2">
      <c r="B1498" t="s">
        <v>44</v>
      </c>
      <c r="C1498" t="s">
        <v>30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2:17" outlineLevel="2">
      <c r="B1499" t="s">
        <v>44</v>
      </c>
      <c r="C1499" t="s">
        <v>31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2:17" outlineLevel="2">
      <c r="B1500" t="s">
        <v>44</v>
      </c>
      <c r="C1500" t="s">
        <v>35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</row>
    <row r="1501" spans="2:17" outlineLevel="2">
      <c r="B1501" t="s">
        <v>44</v>
      </c>
      <c r="C1501" t="s">
        <v>36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</row>
    <row r="1502" spans="2:17" s="5" customFormat="1" outlineLevel="1">
      <c r="C1502" s="5" t="s">
        <v>47</v>
      </c>
      <c r="D1502" s="1">
        <f>IFERROR(D1503/D1504, D1503)</f>
        <v>0</v>
      </c>
      <c r="E1502" s="1">
        <f>IFERROR(E1503/E1504, E1503)</f>
        <v>0</v>
      </c>
      <c r="F1502" s="1">
        <f>IFERROR(F1503/F1504, F1503)</f>
        <v>0</v>
      </c>
      <c r="G1502" s="1">
        <f>IFERROR(G1503/G1504, G1503)</f>
        <v>0</v>
      </c>
      <c r="H1502" s="1">
        <f>IFERROR(H1503/H1504, H1503)</f>
        <v>0</v>
      </c>
      <c r="I1502" s="1">
        <f>IFERROR(I1503/I1504, I1503)</f>
        <v>0</v>
      </c>
      <c r="J1502" s="1">
        <f>IFERROR(J1503/J1504, J1503)</f>
        <v>0</v>
      </c>
      <c r="K1502" s="1">
        <f>IFERROR(K1503/K1504, K1503)</f>
        <v>0</v>
      </c>
      <c r="L1502" s="1">
        <f>IFERROR(L1503/L1504, L1503)</f>
        <v>0</v>
      </c>
      <c r="M1502" s="1">
        <f>IFERROR(M1503/M1504, M1503)</f>
        <v>0</v>
      </c>
      <c r="N1502" s="1">
        <f>IFERROR(N1503/N1504, N1503)</f>
        <v>0</v>
      </c>
      <c r="O1502" s="1">
        <f>IFERROR(O1503/O1504, O1503)</f>
        <v>0</v>
      </c>
      <c r="P1502" s="1">
        <f>IFERROR(P1503/P1504, P1503)</f>
        <v>0</v>
      </c>
      <c r="Q1502" s="1">
        <f>IFERROR(Q1503/Q1504, Q1503)</f>
        <v>0</v>
      </c>
    </row>
    <row r="1503" spans="2:17" outlineLevel="2">
      <c r="C1503" t="s">
        <v>10</v>
      </c>
      <c r="D1503">
        <f>COUNTIF(D1505:D1526, "1")</f>
        <v>0</v>
      </c>
      <c r="E1503">
        <f>COUNTIF(E1505:E1526, "1")</f>
        <v>0</v>
      </c>
      <c r="F1503">
        <f>COUNTIF(F1505:F1526, "1")</f>
        <v>0</v>
      </c>
      <c r="G1503">
        <f>COUNTIF(G1505:G1526, "1")</f>
        <v>0</v>
      </c>
      <c r="H1503">
        <f>COUNTIF(H1505:H1526, "1")</f>
        <v>0</v>
      </c>
      <c r="I1503">
        <f>COUNTIF(I1505:I1526, "1")</f>
        <v>0</v>
      </c>
      <c r="J1503">
        <f>COUNTIF(J1505:J1526, "1")</f>
        <v>0</v>
      </c>
      <c r="K1503">
        <f>COUNTIF(K1505:K1526, "1")</f>
        <v>0</v>
      </c>
      <c r="L1503">
        <f>COUNTIF(L1505:L1526, "1")</f>
        <v>0</v>
      </c>
      <c r="M1503">
        <f>COUNTIF(M1505:M1526, "1")</f>
        <v>0</v>
      </c>
      <c r="N1503">
        <f>COUNTIF(N1505:N1526, "1")</f>
        <v>0</v>
      </c>
      <c r="O1503">
        <f>COUNTIF(O1505:O1526, "1")</f>
        <v>0</v>
      </c>
      <c r="P1503">
        <f>COUNTIF(P1505:P1526, "1")</f>
        <v>0</v>
      </c>
      <c r="Q1503">
        <f>COUNTIF(Q1505:Q1526, "1")</f>
        <v>0</v>
      </c>
    </row>
    <row r="1504" spans="2:17" outlineLevel="2">
      <c r="C1504" t="s">
        <v>12</v>
      </c>
      <c r="D1504">
        <f>COUNTIF(D1505:D1526, "0")</f>
        <v>0</v>
      </c>
      <c r="E1504">
        <f>COUNTIF(E1505:E1526, "0")</f>
        <v>0</v>
      </c>
      <c r="F1504">
        <f>COUNTIF(F1505:F1526, "0")</f>
        <v>0</v>
      </c>
      <c r="G1504">
        <f>COUNTIF(G1505:G1526, "0")</f>
        <v>0</v>
      </c>
      <c r="H1504">
        <f>COUNTIF(H1505:H1526, "0")</f>
        <v>0</v>
      </c>
      <c r="I1504">
        <f>COUNTIF(I1505:I1526, "0")</f>
        <v>0</v>
      </c>
      <c r="J1504">
        <f>COUNTIF(J1505:J1526, "0")</f>
        <v>0</v>
      </c>
      <c r="K1504">
        <f>COUNTIF(K1505:K1526, "0")</f>
        <v>0</v>
      </c>
      <c r="L1504">
        <f>COUNTIF(L1505:L1526, "0")</f>
        <v>0</v>
      </c>
      <c r="M1504">
        <f>COUNTIF(M1505:M1526, "0")</f>
        <v>0</v>
      </c>
      <c r="N1504">
        <f>COUNTIF(N1505:N1526, "0")</f>
        <v>0</v>
      </c>
      <c r="O1504">
        <f>COUNTIF(O1505:O1526, "0")</f>
        <v>0</v>
      </c>
      <c r="P1504">
        <f>COUNTIF(P1505:P1526, "0")</f>
        <v>0</v>
      </c>
      <c r="Q1504">
        <f>COUNTIF(Q1505:Q1526, "0")</f>
        <v>0</v>
      </c>
    </row>
    <row r="1505" spans="2:17" outlineLevel="2">
      <c r="B1505" t="s">
        <v>48</v>
      </c>
      <c r="C1505" t="s">
        <v>17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2:17" outlineLevel="2">
      <c r="B1506" t="s">
        <v>48</v>
      </c>
      <c r="C1506" t="s">
        <v>18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2:17" outlineLevel="2">
      <c r="B1507" t="s">
        <v>48</v>
      </c>
      <c r="C1507" t="s">
        <v>19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</row>
    <row r="1508" spans="2:17" outlineLevel="2">
      <c r="B1508" t="s">
        <v>48</v>
      </c>
      <c r="C1508" t="s">
        <v>20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2:17" outlineLevel="2">
      <c r="B1509" t="s">
        <v>48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2:17" outlineLevel="2">
      <c r="B1510" t="s">
        <v>48</v>
      </c>
      <c r="C1510" t="s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2:17" outlineLevel="2">
      <c r="B1511" t="s">
        <v>48</v>
      </c>
      <c r="C1511" t="s">
        <v>45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2:17" outlineLevel="2">
      <c r="B1512" t="s">
        <v>48</v>
      </c>
      <c r="C1512" t="s">
        <v>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2:17" outlineLevel="2">
      <c r="B1513" t="s">
        <v>48</v>
      </c>
      <c r="C1513" t="s">
        <v>26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2:17" outlineLevel="2">
      <c r="B1514" t="s">
        <v>48</v>
      </c>
      <c r="C1514" t="s">
        <v>46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2:17" outlineLevel="2">
      <c r="B1515" t="s">
        <v>48</v>
      </c>
      <c r="C1515" t="s">
        <v>27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</row>
    <row r="1516" spans="2:17" outlineLevel="2">
      <c r="B1516" t="s">
        <v>48</v>
      </c>
      <c r="C1516" t="s">
        <v>42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</row>
    <row r="1517" spans="2:17" outlineLevel="2">
      <c r="B1517" t="s">
        <v>48</v>
      </c>
      <c r="C1517" t="s">
        <v>28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</row>
    <row r="1518" spans="2:17" outlineLevel="2">
      <c r="B1518" t="s">
        <v>48</v>
      </c>
      <c r="C1518" t="s">
        <v>29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2:17" outlineLevel="2">
      <c r="B1519" t="s">
        <v>48</v>
      </c>
      <c r="C1519" t="s">
        <v>30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2:17" outlineLevel="2">
      <c r="B1520" t="s">
        <v>48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2:17" outlineLevel="2">
      <c r="B1521" t="s">
        <v>48</v>
      </c>
      <c r="C1521" t="s">
        <v>32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2:17" outlineLevel="2">
      <c r="B1522" t="s">
        <v>48</v>
      </c>
      <c r="C1522" t="s">
        <v>33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</row>
    <row r="1523" spans="2:17" outlineLevel="2">
      <c r="B1523" t="s">
        <v>48</v>
      </c>
      <c r="C1523" t="s">
        <v>35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2:17" outlineLevel="2">
      <c r="B1524" t="s">
        <v>48</v>
      </c>
      <c r="C1524" t="s">
        <v>36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2:17" outlineLevel="2">
      <c r="B1525" t="s">
        <v>48</v>
      </c>
      <c r="C1525" t="s">
        <v>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</row>
    <row r="1526" spans="2:17" outlineLevel="2">
      <c r="B1526" t="s">
        <v>48</v>
      </c>
      <c r="C1526" t="s">
        <v>65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2:17" s="3" customFormat="1">
      <c r="B1527" s="3" t="s">
        <v>147</v>
      </c>
      <c r="C1527" s="3" t="s">
        <v>8</v>
      </c>
      <c r="D1527" s="3">
        <f>IFERROR(AVERAGE(D1530,D1548), 0)</f>
        <v>0</v>
      </c>
      <c r="E1527" s="3">
        <f>IFERROR(AVERAGE(E1530,E1548), 0)</f>
        <v>0</v>
      </c>
      <c r="F1527" s="3">
        <f>IFERROR(AVERAGE(F1530,F1548), 0)</f>
        <v>0</v>
      </c>
      <c r="G1527" s="3">
        <f>IFERROR(AVERAGE(G1530,G1548), 0)</f>
        <v>0</v>
      </c>
      <c r="H1527" s="3">
        <f>IFERROR(AVERAGE(H1530,H1548), 0)</f>
        <v>0</v>
      </c>
      <c r="I1527" s="3">
        <f>IFERROR(AVERAGE(I1530,I1548), 0)</f>
        <v>0</v>
      </c>
      <c r="J1527" s="3">
        <f>IFERROR(AVERAGE(J1530,J1548), 0)</f>
        <v>0</v>
      </c>
      <c r="K1527" s="3">
        <f>IFERROR(AVERAGE(K1530,K1548), 0)</f>
        <v>0</v>
      </c>
      <c r="L1527" s="3">
        <f>IFERROR(AVERAGE(L1530,L1548), 0)</f>
        <v>0</v>
      </c>
      <c r="M1527" s="3">
        <f>IFERROR(AVERAGE(M1530,M1548), 0)</f>
        <v>0</v>
      </c>
      <c r="N1527" s="3">
        <f>IFERROR(AVERAGE(N1530,N1548), 0)</f>
        <v>0</v>
      </c>
      <c r="O1527" s="3">
        <f>IFERROR(AVERAGE(O1530,O1548), 0)</f>
        <v>0</v>
      </c>
      <c r="P1527" s="3">
        <f>IFERROR(AVERAGE(P1530,P1548), 0)</f>
        <v>0</v>
      </c>
      <c r="Q1527" s="3">
        <f>IFERROR(AVERAGE(Q1530,Q1548), 0)</f>
        <v>0</v>
      </c>
    </row>
    <row r="1528" spans="2:17" outlineLevel="2">
      <c r="B1528" s="4" t="s">
        <v>9</v>
      </c>
      <c r="D1528">
        <f>E1531+E1549</f>
        <v>0</v>
      </c>
      <c r="E1528">
        <f>F1531+F1549</f>
        <v>0</v>
      </c>
      <c r="F1528">
        <f>G1531+G1549</f>
        <v>0</v>
      </c>
      <c r="G1528">
        <f>H1531+H1549</f>
        <v>0</v>
      </c>
      <c r="H1528">
        <f>I1531+I1549</f>
        <v>0</v>
      </c>
      <c r="I1528">
        <f>J1531+J1549</f>
        <v>0</v>
      </c>
      <c r="J1528">
        <f>K1531+K1549</f>
        <v>0</v>
      </c>
      <c r="K1528">
        <f>L1531+L1549</f>
        <v>0</v>
      </c>
      <c r="L1528">
        <f>M1531+M1549</f>
        <v>0</v>
      </c>
      <c r="M1528">
        <f>N1531+N1549</f>
        <v>0</v>
      </c>
      <c r="N1528">
        <f>O1531+O1549</f>
        <v>0</v>
      </c>
      <c r="O1528">
        <f>P1531+P1549</f>
        <v>0</v>
      </c>
      <c r="P1528">
        <f>Q1531+Q1549</f>
        <v>0</v>
      </c>
      <c r="Q1528">
        <f>R1531+R1549</f>
        <v>0</v>
      </c>
    </row>
    <row r="1529" spans="2:17" outlineLevel="2">
      <c r="B1529" s="4" t="s">
        <v>10</v>
      </c>
      <c r="D1529">
        <f>E1532+E1550</f>
        <v>0</v>
      </c>
      <c r="E1529">
        <f>F1532+F1550</f>
        <v>0</v>
      </c>
      <c r="F1529">
        <f>G1532+G1550</f>
        <v>0</v>
      </c>
      <c r="G1529">
        <f>H1532+H1550</f>
        <v>0</v>
      </c>
      <c r="H1529">
        <f>I1532+I1550</f>
        <v>0</v>
      </c>
      <c r="I1529">
        <f>J1532+J1550</f>
        <v>0</v>
      </c>
      <c r="J1529">
        <f>K1532+K1550</f>
        <v>0</v>
      </c>
      <c r="K1529">
        <f>L1532+L1550</f>
        <v>0</v>
      </c>
      <c r="L1529">
        <f>M1532+M1550</f>
        <v>0</v>
      </c>
      <c r="M1529">
        <f>N1532+N1550</f>
        <v>0</v>
      </c>
      <c r="N1529">
        <f>O1532+O1550</f>
        <v>0</v>
      </c>
      <c r="O1529">
        <f>P1532+P1550</f>
        <v>0</v>
      </c>
      <c r="P1529">
        <f>Q1532+Q1550</f>
        <v>0</v>
      </c>
      <c r="Q1529">
        <f>R1532+R1550</f>
        <v>0</v>
      </c>
    </row>
    <row r="1530" spans="2:17" s="5" customFormat="1" outlineLevel="1">
      <c r="C1530" s="5" t="s">
        <v>47</v>
      </c>
      <c r="D1530" s="1">
        <f>IFERROR(D1531/D1532, D1531)</f>
        <v>0</v>
      </c>
      <c r="E1530" s="1">
        <f>IFERROR(E1531/E1532, E1531)</f>
        <v>0</v>
      </c>
      <c r="F1530" s="1">
        <f>IFERROR(F1531/F1532, F1531)</f>
        <v>0</v>
      </c>
      <c r="G1530" s="1">
        <f>IFERROR(G1531/G1532, G1531)</f>
        <v>0</v>
      </c>
      <c r="H1530" s="1">
        <f>IFERROR(H1531/H1532, H1531)</f>
        <v>0</v>
      </c>
      <c r="I1530" s="1">
        <f>IFERROR(I1531/I1532, I1531)</f>
        <v>0</v>
      </c>
      <c r="J1530" s="1">
        <f>IFERROR(J1531/J1532, J1531)</f>
        <v>0</v>
      </c>
      <c r="K1530" s="1">
        <f>IFERROR(K1531/K1532, K1531)</f>
        <v>0</v>
      </c>
      <c r="L1530" s="1">
        <f>IFERROR(L1531/L1532, L1531)</f>
        <v>0</v>
      </c>
      <c r="M1530" s="1">
        <f>IFERROR(M1531/M1532, M1531)</f>
        <v>0</v>
      </c>
      <c r="N1530" s="1">
        <f>IFERROR(N1531/N1532, N1531)</f>
        <v>0</v>
      </c>
      <c r="O1530" s="1">
        <f>IFERROR(O1531/O1532, O1531)</f>
        <v>0</v>
      </c>
      <c r="P1530" s="1">
        <f>IFERROR(P1531/P1532, P1531)</f>
        <v>0</v>
      </c>
      <c r="Q1530" s="1">
        <f>IFERROR(Q1531/Q1532, Q1531)</f>
        <v>0</v>
      </c>
    </row>
    <row r="1531" spans="2:17" outlineLevel="2">
      <c r="C1531" t="s">
        <v>10</v>
      </c>
      <c r="D1531">
        <f>COUNTIF(D1533:D1547, "1")</f>
        <v>0</v>
      </c>
      <c r="E1531">
        <f>COUNTIF(E1533:E1547, "1")</f>
        <v>0</v>
      </c>
      <c r="F1531">
        <f>COUNTIF(F1533:F1547, "1")</f>
        <v>0</v>
      </c>
      <c r="G1531">
        <f>COUNTIF(G1533:G1547, "1")</f>
        <v>0</v>
      </c>
      <c r="H1531">
        <f>COUNTIF(H1533:H1547, "1")</f>
        <v>0</v>
      </c>
      <c r="I1531">
        <f>COUNTIF(I1533:I1547, "1")</f>
        <v>0</v>
      </c>
      <c r="J1531">
        <f>COUNTIF(J1533:J1547, "1")</f>
        <v>0</v>
      </c>
      <c r="K1531">
        <f>COUNTIF(K1533:K1547, "1")</f>
        <v>0</v>
      </c>
      <c r="L1531">
        <f>COUNTIF(L1533:L1547, "1")</f>
        <v>0</v>
      </c>
      <c r="M1531">
        <f>COUNTIF(M1533:M1547, "1")</f>
        <v>0</v>
      </c>
      <c r="N1531">
        <f>COUNTIF(N1533:N1547, "1")</f>
        <v>0</v>
      </c>
      <c r="O1531">
        <f>COUNTIF(O1533:O1547, "1")</f>
        <v>0</v>
      </c>
      <c r="P1531">
        <f>COUNTIF(P1533:P1547, "1")</f>
        <v>0</v>
      </c>
      <c r="Q1531">
        <f>COUNTIF(Q1533:Q1547, "1")</f>
        <v>0</v>
      </c>
    </row>
    <row r="1532" spans="2:17" outlineLevel="2">
      <c r="C1532" t="s">
        <v>12</v>
      </c>
      <c r="D1532">
        <f>COUNTIF(D1533:D1547, "0")</f>
        <v>0</v>
      </c>
      <c r="E1532">
        <f>COUNTIF(E1533:E1547, "0")</f>
        <v>0</v>
      </c>
      <c r="F1532">
        <f>COUNTIF(F1533:F1547, "0")</f>
        <v>0</v>
      </c>
      <c r="G1532">
        <f>COUNTIF(G1533:G1547, "0")</f>
        <v>0</v>
      </c>
      <c r="H1532">
        <f>COUNTIF(H1533:H1547, "0")</f>
        <v>0</v>
      </c>
      <c r="I1532">
        <f>COUNTIF(I1533:I1547, "0")</f>
        <v>0</v>
      </c>
      <c r="J1532">
        <f>COUNTIF(J1533:J1547, "0")</f>
        <v>0</v>
      </c>
      <c r="K1532">
        <f>COUNTIF(K1533:K1547, "0")</f>
        <v>0</v>
      </c>
      <c r="L1532">
        <f>COUNTIF(L1533:L1547, "0")</f>
        <v>0</v>
      </c>
      <c r="M1532">
        <f>COUNTIF(M1533:M1547, "0")</f>
        <v>0</v>
      </c>
      <c r="N1532">
        <f>COUNTIF(N1533:N1547, "0")</f>
        <v>0</v>
      </c>
      <c r="O1532">
        <f>COUNTIF(O1533:O1547, "0")</f>
        <v>0</v>
      </c>
      <c r="P1532">
        <f>COUNTIF(P1533:P1547, "0")</f>
        <v>0</v>
      </c>
      <c r="Q1532">
        <f>COUNTIF(Q1533:Q1547, "0")</f>
        <v>0</v>
      </c>
    </row>
    <row r="1533" spans="2:17" outlineLevel="2">
      <c r="B1533" t="s">
        <v>48</v>
      </c>
      <c r="C1533" t="s">
        <v>17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2:17" outlineLevel="2">
      <c r="B1534" t="s">
        <v>48</v>
      </c>
      <c r="C1534" t="s">
        <v>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2:17" outlineLevel="2">
      <c r="B1535" t="s">
        <v>48</v>
      </c>
      <c r="C1535" t="s">
        <v>20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2:17" outlineLevel="2">
      <c r="B1536" t="s">
        <v>48</v>
      </c>
      <c r="C1536" t="s">
        <v>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2:17" outlineLevel="2">
      <c r="B1537" t="s">
        <v>48</v>
      </c>
      <c r="C1537" t="s">
        <v>23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2:17" outlineLevel="2">
      <c r="B1538" t="s">
        <v>48</v>
      </c>
      <c r="C1538" t="s">
        <v>24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2:17" outlineLevel="2">
      <c r="B1539" t="s">
        <v>48</v>
      </c>
      <c r="C1539" t="s">
        <v>25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2:17" outlineLevel="2">
      <c r="B1540" t="s">
        <v>48</v>
      </c>
      <c r="C1540" t="s">
        <v>46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2:17" outlineLevel="2">
      <c r="B1541" t="s">
        <v>48</v>
      </c>
      <c r="C1541" t="s">
        <v>28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2:17" outlineLevel="2">
      <c r="B1542" t="s">
        <v>48</v>
      </c>
      <c r="C1542" t="s">
        <v>29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2:17" outlineLevel="2">
      <c r="B1543" t="s">
        <v>48</v>
      </c>
      <c r="C1543" t="s">
        <v>31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2:17" outlineLevel="2">
      <c r="B1544" t="s">
        <v>48</v>
      </c>
      <c r="C1544" t="s">
        <v>32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2:17" outlineLevel="2">
      <c r="B1545" t="s">
        <v>48</v>
      </c>
      <c r="C1545" t="s">
        <v>33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2:17" outlineLevel="2">
      <c r="B1546" t="s">
        <v>48</v>
      </c>
      <c r="C1546" t="s">
        <v>35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2:17" outlineLevel="2">
      <c r="B1547" t="s">
        <v>48</v>
      </c>
      <c r="C1547" t="s">
        <v>38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2:17" s="5" customFormat="1" outlineLevel="1">
      <c r="C1548" s="5" t="s">
        <v>43</v>
      </c>
      <c r="D1548" s="1">
        <f>IFERROR(D1549/D1550, D1549)</f>
        <v>0</v>
      </c>
      <c r="E1548" s="1">
        <f>IFERROR(E1549/E1550, E1549)</f>
        <v>0</v>
      </c>
      <c r="F1548" s="1">
        <f>IFERROR(F1549/F1550, F1549)</f>
        <v>0</v>
      </c>
      <c r="G1548" s="1">
        <f>IFERROR(G1549/G1550, G1549)</f>
        <v>0</v>
      </c>
      <c r="H1548" s="1">
        <f>IFERROR(H1549/H1550, H1549)</f>
        <v>0</v>
      </c>
      <c r="I1548" s="1">
        <f>IFERROR(I1549/I1550, I1549)</f>
        <v>0</v>
      </c>
      <c r="J1548" s="1">
        <f>IFERROR(J1549/J1550, J1549)</f>
        <v>0</v>
      </c>
      <c r="K1548" s="1">
        <f>IFERROR(K1549/K1550, K1549)</f>
        <v>0</v>
      </c>
      <c r="L1548" s="1">
        <f>IFERROR(L1549/L1550, L1549)</f>
        <v>0</v>
      </c>
      <c r="M1548" s="1">
        <f>IFERROR(M1549/M1550, M1549)</f>
        <v>0</v>
      </c>
      <c r="N1548" s="1">
        <f>IFERROR(N1549/N1550, N1549)</f>
        <v>0</v>
      </c>
      <c r="O1548" s="1">
        <f>IFERROR(O1549/O1550, O1549)</f>
        <v>0</v>
      </c>
      <c r="P1548" s="1">
        <f>IFERROR(P1549/P1550, P1549)</f>
        <v>0</v>
      </c>
      <c r="Q1548" s="1">
        <f>IFERROR(Q1549/Q1550, Q1549)</f>
        <v>0</v>
      </c>
    </row>
    <row r="1549" spans="2:17" outlineLevel="2">
      <c r="C1549" t="s">
        <v>10</v>
      </c>
      <c r="D1549">
        <f>COUNTIF(D1551:D1551, "1")</f>
        <v>0</v>
      </c>
      <c r="E1549">
        <f>COUNTIF(E1551:E1551, "1")</f>
        <v>0</v>
      </c>
      <c r="F1549">
        <f>COUNTIF(F1551:F1551, "1")</f>
        <v>0</v>
      </c>
      <c r="G1549">
        <f>COUNTIF(G1551:G1551, "1")</f>
        <v>0</v>
      </c>
      <c r="H1549">
        <f>COUNTIF(H1551:H1551, "1")</f>
        <v>0</v>
      </c>
      <c r="I1549">
        <f>COUNTIF(I1551:I1551, "1")</f>
        <v>0</v>
      </c>
      <c r="J1549">
        <f>COUNTIF(J1551:J1551, "1")</f>
        <v>0</v>
      </c>
      <c r="K1549">
        <f>COUNTIF(K1551:K1551, "1")</f>
        <v>0</v>
      </c>
      <c r="L1549">
        <f>COUNTIF(L1551:L1551, "1")</f>
        <v>0</v>
      </c>
      <c r="M1549">
        <f>COUNTIF(M1551:M1551, "1")</f>
        <v>0</v>
      </c>
      <c r="N1549">
        <f>COUNTIF(N1551:N1551, "1")</f>
        <v>0</v>
      </c>
      <c r="O1549">
        <f>COUNTIF(O1551:O1551, "1")</f>
        <v>0</v>
      </c>
      <c r="P1549">
        <f>COUNTIF(P1551:P1551, "1")</f>
        <v>0</v>
      </c>
      <c r="Q1549">
        <f>COUNTIF(Q1551:Q1551, "1")</f>
        <v>0</v>
      </c>
    </row>
    <row r="1550" spans="2:17" outlineLevel="2">
      <c r="C1550" t="s">
        <v>12</v>
      </c>
      <c r="D1550">
        <f>COUNTIF(D1551:D1551, "0")</f>
        <v>0</v>
      </c>
      <c r="E1550">
        <f>COUNTIF(E1551:E1551, "0")</f>
        <v>0</v>
      </c>
      <c r="F1550">
        <f>COUNTIF(F1551:F1551, "0")</f>
        <v>0</v>
      </c>
      <c r="G1550">
        <f>COUNTIF(G1551:G1551, "0")</f>
        <v>0</v>
      </c>
      <c r="H1550">
        <f>COUNTIF(H1551:H1551, "0")</f>
        <v>0</v>
      </c>
      <c r="I1550">
        <f>COUNTIF(I1551:I1551, "0")</f>
        <v>0</v>
      </c>
      <c r="J1550">
        <f>COUNTIF(J1551:J1551, "0")</f>
        <v>0</v>
      </c>
      <c r="K1550">
        <f>COUNTIF(K1551:K1551, "0")</f>
        <v>0</v>
      </c>
      <c r="L1550">
        <f>COUNTIF(L1551:L1551, "0")</f>
        <v>0</v>
      </c>
      <c r="M1550">
        <f>COUNTIF(M1551:M1551, "0")</f>
        <v>0</v>
      </c>
      <c r="N1550">
        <f>COUNTIF(N1551:N1551, "0")</f>
        <v>0</v>
      </c>
      <c r="O1550">
        <f>COUNTIF(O1551:O1551, "0")</f>
        <v>0</v>
      </c>
      <c r="P1550">
        <f>COUNTIF(P1551:P1551, "0")</f>
        <v>0</v>
      </c>
      <c r="Q1550">
        <f>COUNTIF(Q1551:Q1551, "0")</f>
        <v>0</v>
      </c>
    </row>
    <row r="1551" spans="2:17" outlineLevel="2">
      <c r="B1551" t="s">
        <v>44</v>
      </c>
      <c r="C1551" t="s">
        <v>18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2:17" s="2" customFormat="1">
      <c r="B1552" s="2" t="s">
        <v>148</v>
      </c>
      <c r="D1552" s="2">
        <f>IFERROR(AVERAGE(D1555,D1562,D1569), 0)</f>
        <v>0</v>
      </c>
      <c r="E1552" s="2">
        <f>IFERROR(AVERAGE(E1555,E1562,E1569), 0)</f>
        <v>0</v>
      </c>
      <c r="F1552" s="2">
        <f>IFERROR(AVERAGE(F1555,F1562,F1569), 0)</f>
        <v>0</v>
      </c>
      <c r="G1552" s="2">
        <f>IFERROR(AVERAGE(G1555,G1562,G1569), 0)</f>
        <v>0</v>
      </c>
      <c r="H1552" s="2">
        <f>IFERROR(AVERAGE(H1555,H1562,H1569), 0)</f>
        <v>0</v>
      </c>
      <c r="I1552" s="2">
        <f>IFERROR(AVERAGE(I1555,I1562,I1569), 0)</f>
        <v>0</v>
      </c>
      <c r="J1552" s="2">
        <f>IFERROR(AVERAGE(J1555,J1562,J1569), 0)</f>
        <v>0</v>
      </c>
      <c r="K1552" s="2">
        <f>IFERROR(AVERAGE(K1555,K1562,K1569), 0)</f>
        <v>0</v>
      </c>
      <c r="L1552" s="2">
        <f>IFERROR(AVERAGE(L1555,L1562,L1569), 0)</f>
        <v>0</v>
      </c>
      <c r="M1552" s="2">
        <f>IFERROR(AVERAGE(M1555,M1562,M1569), 0)</f>
        <v>0</v>
      </c>
      <c r="N1552" s="2">
        <f>IFERROR(AVERAGE(N1555,N1562,N1569), 0)</f>
        <v>0</v>
      </c>
      <c r="O1552" s="2">
        <f>IFERROR(AVERAGE(O1555,O1562,O1569), 0)</f>
        <v>0</v>
      </c>
      <c r="P1552" s="2">
        <f>IFERROR(AVERAGE(P1555,P1562,P1569), 0)</f>
        <v>0</v>
      </c>
      <c r="Q1552" s="2">
        <f>IFERROR(AVERAGE(Q1555,Q1562,Q1569), 0)</f>
        <v>0</v>
      </c>
    </row>
    <row r="1553" spans="2:17" outlineLevel="2">
      <c r="B1553" t="s">
        <v>3</v>
      </c>
      <c r="D1553">
        <f>D1556+D1563+D1570</f>
        <v>0</v>
      </c>
      <c r="E1553">
        <f>E1556+E1563+E1570</f>
        <v>0</v>
      </c>
      <c r="F1553">
        <f>F1556+F1563+F1570</f>
        <v>0</v>
      </c>
      <c r="G1553">
        <f>G1556+G1563+G1570</f>
        <v>0</v>
      </c>
      <c r="H1553">
        <f>H1556+H1563+H1570</f>
        <v>0</v>
      </c>
      <c r="I1553">
        <f>I1556+I1563+I1570</f>
        <v>0</v>
      </c>
      <c r="J1553">
        <f>J1556+J1563+J1570</f>
        <v>0</v>
      </c>
      <c r="K1553">
        <f>K1556+K1563+K1570</f>
        <v>0</v>
      </c>
      <c r="L1553">
        <f>L1556+L1563+L1570</f>
        <v>0</v>
      </c>
      <c r="M1553">
        <f>M1556+M1563+M1570</f>
        <v>0</v>
      </c>
      <c r="N1553">
        <f>N1556+N1563+N1570</f>
        <v>0</v>
      </c>
      <c r="O1553">
        <f>O1556+O1563+O1570</f>
        <v>0</v>
      </c>
      <c r="P1553">
        <f>P1556+P1563+P1570</f>
        <v>0</v>
      </c>
      <c r="Q1553">
        <f>Q1556+Q1563+Q1570</f>
        <v>0</v>
      </c>
    </row>
    <row r="1554" spans="2:17" outlineLevel="2">
      <c r="B1554" t="s">
        <v>4</v>
      </c>
      <c r="D1554">
        <f>D1557+D1564+D1571</f>
        <v>0</v>
      </c>
      <c r="E1554">
        <f>E1557+E1564+E1571</f>
        <v>0</v>
      </c>
      <c r="F1554">
        <f>F1557+F1564+F1571</f>
        <v>0</v>
      </c>
      <c r="G1554">
        <f>G1557+G1564+G1571</f>
        <v>0</v>
      </c>
      <c r="H1554">
        <f>H1557+H1564+H1571</f>
        <v>0</v>
      </c>
      <c r="I1554">
        <f>I1557+I1564+I1571</f>
        <v>0</v>
      </c>
      <c r="J1554">
        <f>J1557+J1564+J1571</f>
        <v>0</v>
      </c>
      <c r="K1554">
        <f>K1557+K1564+K1571</f>
        <v>0</v>
      </c>
      <c r="L1554">
        <f>L1557+L1564+L1571</f>
        <v>0</v>
      </c>
      <c r="M1554">
        <f>M1557+M1564+M1571</f>
        <v>0</v>
      </c>
      <c r="N1554">
        <f>N1557+N1564+N1571</f>
        <v>0</v>
      </c>
      <c r="O1554">
        <f>O1557+O1564+O1571</f>
        <v>0</v>
      </c>
      <c r="P1554">
        <f>P1557+P1564+P1571</f>
        <v>0</v>
      </c>
      <c r="Q1554">
        <f>Q1557+Q1564+Q1571</f>
        <v>0</v>
      </c>
    </row>
    <row r="1555" spans="2:17" s="3" customFormat="1">
      <c r="B1555" s="3" t="s">
        <v>149</v>
      </c>
      <c r="C1555" s="3" t="s">
        <v>8</v>
      </c>
      <c r="D1555" s="3">
        <f>IFERROR(AVERAGE(D1558), 0)</f>
        <v>0</v>
      </c>
      <c r="E1555" s="3">
        <f>IFERROR(AVERAGE(E1558), 0)</f>
        <v>0</v>
      </c>
      <c r="F1555" s="3">
        <f>IFERROR(AVERAGE(F1558), 0)</f>
        <v>0</v>
      </c>
      <c r="G1555" s="3">
        <f>IFERROR(AVERAGE(G1558), 0)</f>
        <v>0</v>
      </c>
      <c r="H1555" s="3">
        <f>IFERROR(AVERAGE(H1558), 0)</f>
        <v>0</v>
      </c>
      <c r="I1555" s="3">
        <f>IFERROR(AVERAGE(I1558), 0)</f>
        <v>0</v>
      </c>
      <c r="J1555" s="3">
        <f>IFERROR(AVERAGE(J1558), 0)</f>
        <v>0</v>
      </c>
      <c r="K1555" s="3">
        <f>IFERROR(AVERAGE(K1558), 0)</f>
        <v>0</v>
      </c>
      <c r="L1555" s="3">
        <f>IFERROR(AVERAGE(L1558), 0)</f>
        <v>0</v>
      </c>
      <c r="M1555" s="3">
        <f>IFERROR(AVERAGE(M1558), 0)</f>
        <v>0</v>
      </c>
      <c r="N1555" s="3">
        <f>IFERROR(AVERAGE(N1558), 0)</f>
        <v>0</v>
      </c>
      <c r="O1555" s="3">
        <f>IFERROR(AVERAGE(O1558), 0)</f>
        <v>0</v>
      </c>
      <c r="P1555" s="3">
        <f>IFERROR(AVERAGE(P1558), 0)</f>
        <v>0</v>
      </c>
      <c r="Q1555" s="3">
        <f>IFERROR(AVERAGE(Q1558), 0)</f>
        <v>0</v>
      </c>
    </row>
    <row r="1556" spans="2:17" outlineLevel="2">
      <c r="B1556" s="4" t="s">
        <v>9</v>
      </c>
      <c r="D1556">
        <f>E1559</f>
        <v>0</v>
      </c>
      <c r="E1556">
        <f>F1559</f>
        <v>0</v>
      </c>
      <c r="F1556">
        <f>G1559</f>
        <v>0</v>
      </c>
      <c r="G1556">
        <f>H1559</f>
        <v>0</v>
      </c>
      <c r="H1556">
        <f>I1559</f>
        <v>0</v>
      </c>
      <c r="I1556">
        <f>J1559</f>
        <v>0</v>
      </c>
      <c r="J1556">
        <f>K1559</f>
        <v>0</v>
      </c>
      <c r="K1556">
        <f>L1559</f>
        <v>0</v>
      </c>
      <c r="L1556">
        <f>M1559</f>
        <v>0</v>
      </c>
      <c r="M1556">
        <f>N1559</f>
        <v>0</v>
      </c>
      <c r="N1556">
        <f>O1559</f>
        <v>0</v>
      </c>
      <c r="O1556">
        <f>P1559</f>
        <v>0</v>
      </c>
      <c r="P1556">
        <f>Q1559</f>
        <v>0</v>
      </c>
      <c r="Q1556">
        <f>R1559</f>
        <v>0</v>
      </c>
    </row>
    <row r="1557" spans="2:17" outlineLevel="2">
      <c r="B1557" s="4" t="s">
        <v>10</v>
      </c>
      <c r="D1557">
        <f>E1560</f>
        <v>0</v>
      </c>
      <c r="E1557">
        <f>F1560</f>
        <v>0</v>
      </c>
      <c r="F1557">
        <f>G1560</f>
        <v>0</v>
      </c>
      <c r="G1557">
        <f>H1560</f>
        <v>0</v>
      </c>
      <c r="H1557">
        <f>I1560</f>
        <v>0</v>
      </c>
      <c r="I1557">
        <f>J1560</f>
        <v>0</v>
      </c>
      <c r="J1557">
        <f>K1560</f>
        <v>0</v>
      </c>
      <c r="K1557">
        <f>L1560</f>
        <v>0</v>
      </c>
      <c r="L1557">
        <f>M1560</f>
        <v>0</v>
      </c>
      <c r="M1557">
        <f>N1560</f>
        <v>0</v>
      </c>
      <c r="N1557">
        <f>O1560</f>
        <v>0</v>
      </c>
      <c r="O1557">
        <f>P1560</f>
        <v>0</v>
      </c>
      <c r="P1557">
        <f>Q1560</f>
        <v>0</v>
      </c>
      <c r="Q1557">
        <f>R1560</f>
        <v>0</v>
      </c>
    </row>
    <row r="1558" spans="2:17" s="5" customFormat="1" outlineLevel="1">
      <c r="C1558" s="5" t="s">
        <v>40</v>
      </c>
      <c r="D1558" s="1">
        <f>IFERROR(D1559/D1560, D1559)</f>
        <v>0</v>
      </c>
      <c r="E1558" s="1">
        <f>IFERROR(E1559/E1560, E1559)</f>
        <v>0</v>
      </c>
      <c r="F1558" s="1">
        <f>IFERROR(F1559/F1560, F1559)</f>
        <v>0</v>
      </c>
      <c r="G1558" s="1">
        <f>IFERROR(G1559/G1560, G1559)</f>
        <v>0</v>
      </c>
      <c r="H1558" s="1">
        <f>IFERROR(H1559/H1560, H1559)</f>
        <v>0</v>
      </c>
      <c r="I1558" s="1">
        <f>IFERROR(I1559/I1560, I1559)</f>
        <v>0</v>
      </c>
      <c r="J1558" s="1">
        <f>IFERROR(J1559/J1560, J1559)</f>
        <v>0</v>
      </c>
      <c r="K1558" s="1">
        <f>IFERROR(K1559/K1560, K1559)</f>
        <v>0</v>
      </c>
      <c r="L1558" s="1">
        <f>IFERROR(L1559/L1560, L1559)</f>
        <v>0</v>
      </c>
      <c r="M1558" s="1">
        <f>IFERROR(M1559/M1560, M1559)</f>
        <v>0</v>
      </c>
      <c r="N1558" s="1">
        <f>IFERROR(N1559/N1560, N1559)</f>
        <v>0</v>
      </c>
      <c r="O1558" s="1">
        <f>IFERROR(O1559/O1560, O1559)</f>
        <v>0</v>
      </c>
      <c r="P1558" s="1">
        <f>IFERROR(P1559/P1560, P1559)</f>
        <v>0</v>
      </c>
      <c r="Q1558" s="1">
        <f>IFERROR(Q1559/Q1560, Q1559)</f>
        <v>0</v>
      </c>
    </row>
    <row r="1559" spans="2:17" outlineLevel="2">
      <c r="C1559" t="s">
        <v>10</v>
      </c>
      <c r="D1559">
        <f>COUNTIF(D1561:D1561, "1")</f>
        <v>0</v>
      </c>
      <c r="E1559">
        <f>COUNTIF(E1561:E1561, "1")</f>
        <v>0</v>
      </c>
      <c r="F1559">
        <f>COUNTIF(F1561:F1561, "1")</f>
        <v>0</v>
      </c>
      <c r="G1559">
        <f>COUNTIF(G1561:G1561, "1")</f>
        <v>0</v>
      </c>
      <c r="H1559">
        <f>COUNTIF(H1561:H1561, "1")</f>
        <v>0</v>
      </c>
      <c r="I1559">
        <f>COUNTIF(I1561:I1561, "1")</f>
        <v>0</v>
      </c>
      <c r="J1559">
        <f>COUNTIF(J1561:J1561, "1")</f>
        <v>0</v>
      </c>
      <c r="K1559">
        <f>COUNTIF(K1561:K1561, "1")</f>
        <v>0</v>
      </c>
      <c r="L1559">
        <f>COUNTIF(L1561:L1561, "1")</f>
        <v>0</v>
      </c>
      <c r="M1559">
        <f>COUNTIF(M1561:M1561, "1")</f>
        <v>0</v>
      </c>
      <c r="N1559">
        <f>COUNTIF(N1561:N1561, "1")</f>
        <v>0</v>
      </c>
      <c r="O1559">
        <f>COUNTIF(O1561:O1561, "1")</f>
        <v>0</v>
      </c>
      <c r="P1559">
        <f>COUNTIF(P1561:P1561, "1")</f>
        <v>0</v>
      </c>
      <c r="Q1559">
        <f>COUNTIF(Q1561:Q1561, "1")</f>
        <v>0</v>
      </c>
    </row>
    <row r="1560" spans="2:17" outlineLevel="2">
      <c r="C1560" t="s">
        <v>12</v>
      </c>
      <c r="D1560">
        <f>COUNTIF(D1561:D1561, "0")</f>
        <v>0</v>
      </c>
      <c r="E1560">
        <f>COUNTIF(E1561:E1561, "0")</f>
        <v>0</v>
      </c>
      <c r="F1560">
        <f>COUNTIF(F1561:F1561, "0")</f>
        <v>0</v>
      </c>
      <c r="G1560">
        <f>COUNTIF(G1561:G1561, "0")</f>
        <v>0</v>
      </c>
      <c r="H1560">
        <f>COUNTIF(H1561:H1561, "0")</f>
        <v>0</v>
      </c>
      <c r="I1560">
        <f>COUNTIF(I1561:I1561, "0")</f>
        <v>0</v>
      </c>
      <c r="J1560">
        <f>COUNTIF(J1561:J1561, "0")</f>
        <v>0</v>
      </c>
      <c r="K1560">
        <f>COUNTIF(K1561:K1561, "0")</f>
        <v>0</v>
      </c>
      <c r="L1560">
        <f>COUNTIF(L1561:L1561, "0")</f>
        <v>0</v>
      </c>
      <c r="M1560">
        <f>COUNTIF(M1561:M1561, "0")</f>
        <v>0</v>
      </c>
      <c r="N1560">
        <f>COUNTIF(N1561:N1561, "0")</f>
        <v>0</v>
      </c>
      <c r="O1560">
        <f>COUNTIF(O1561:O1561, "0")</f>
        <v>0</v>
      </c>
      <c r="P1560">
        <f>COUNTIF(P1561:P1561, "0")</f>
        <v>0</v>
      </c>
      <c r="Q1560">
        <f>COUNTIF(Q1561:Q1561, "0")</f>
        <v>0</v>
      </c>
    </row>
    <row r="1561" spans="2:17" outlineLevel="2">
      <c r="B1561" t="s">
        <v>41</v>
      </c>
      <c r="C1561" t="s">
        <v>31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2:17" s="3" customFormat="1">
      <c r="B1562" s="3" t="s">
        <v>150</v>
      </c>
      <c r="C1562" s="3" t="s">
        <v>8</v>
      </c>
      <c r="D1562" s="3">
        <f>IFERROR(AVERAGE(D1565), 0)</f>
        <v>0</v>
      </c>
      <c r="E1562" s="3">
        <f>IFERROR(AVERAGE(E1565), 0)</f>
        <v>0</v>
      </c>
      <c r="F1562" s="3">
        <f>IFERROR(AVERAGE(F1565), 0)</f>
        <v>0</v>
      </c>
      <c r="G1562" s="3">
        <f>IFERROR(AVERAGE(G1565), 0)</f>
        <v>0</v>
      </c>
      <c r="H1562" s="3">
        <f>IFERROR(AVERAGE(H1565), 0)</f>
        <v>0</v>
      </c>
      <c r="I1562" s="3">
        <f>IFERROR(AVERAGE(I1565), 0)</f>
        <v>0</v>
      </c>
      <c r="J1562" s="3">
        <f>IFERROR(AVERAGE(J1565), 0)</f>
        <v>0</v>
      </c>
      <c r="K1562" s="3">
        <f>IFERROR(AVERAGE(K1565), 0)</f>
        <v>0</v>
      </c>
      <c r="L1562" s="3">
        <f>IFERROR(AVERAGE(L1565), 0)</f>
        <v>0</v>
      </c>
      <c r="M1562" s="3">
        <f>IFERROR(AVERAGE(M1565), 0)</f>
        <v>0</v>
      </c>
      <c r="N1562" s="3">
        <f>IFERROR(AVERAGE(N1565), 0)</f>
        <v>0</v>
      </c>
      <c r="O1562" s="3">
        <f>IFERROR(AVERAGE(O1565), 0)</f>
        <v>0</v>
      </c>
      <c r="P1562" s="3">
        <f>IFERROR(AVERAGE(P1565), 0)</f>
        <v>0</v>
      </c>
      <c r="Q1562" s="3">
        <f>IFERROR(AVERAGE(Q1565), 0)</f>
        <v>0</v>
      </c>
    </row>
    <row r="1563" spans="2:17" outlineLevel="2">
      <c r="B1563" s="4" t="s">
        <v>9</v>
      </c>
      <c r="D1563">
        <f>E1566</f>
        <v>0</v>
      </c>
      <c r="E1563">
        <f>F1566</f>
        <v>0</v>
      </c>
      <c r="F1563">
        <f>G1566</f>
        <v>0</v>
      </c>
      <c r="G1563">
        <f>H1566</f>
        <v>0</v>
      </c>
      <c r="H1563">
        <f>I1566</f>
        <v>0</v>
      </c>
      <c r="I1563">
        <f>J1566</f>
        <v>0</v>
      </c>
      <c r="J1563">
        <f>K1566</f>
        <v>0</v>
      </c>
      <c r="K1563">
        <f>L1566</f>
        <v>0</v>
      </c>
      <c r="L1563">
        <f>M1566</f>
        <v>0</v>
      </c>
      <c r="M1563">
        <f>N1566</f>
        <v>0</v>
      </c>
      <c r="N1563">
        <f>O1566</f>
        <v>0</v>
      </c>
      <c r="O1563">
        <f>P1566</f>
        <v>0</v>
      </c>
      <c r="P1563">
        <f>Q1566</f>
        <v>0</v>
      </c>
      <c r="Q1563">
        <f>R1566</f>
        <v>0</v>
      </c>
    </row>
    <row r="1564" spans="2:17" outlineLevel="2">
      <c r="B1564" s="4" t="s">
        <v>10</v>
      </c>
      <c r="D1564">
        <f>E1567</f>
        <v>0</v>
      </c>
      <c r="E1564">
        <f>F1567</f>
        <v>0</v>
      </c>
      <c r="F1564">
        <f>G1567</f>
        <v>0</v>
      </c>
      <c r="G1564">
        <f>H1567</f>
        <v>0</v>
      </c>
      <c r="H1564">
        <f>I1567</f>
        <v>0</v>
      </c>
      <c r="I1564">
        <f>J1567</f>
        <v>0</v>
      </c>
      <c r="J1564">
        <f>K1567</f>
        <v>0</v>
      </c>
      <c r="K1564">
        <f>L1567</f>
        <v>0</v>
      </c>
      <c r="L1564">
        <f>M1567</f>
        <v>0</v>
      </c>
      <c r="M1564">
        <f>N1567</f>
        <v>0</v>
      </c>
      <c r="N1564">
        <f>O1567</f>
        <v>0</v>
      </c>
      <c r="O1564">
        <f>P1567</f>
        <v>0</v>
      </c>
      <c r="P1564">
        <f>Q1567</f>
        <v>0</v>
      </c>
      <c r="Q1564">
        <f>R1567</f>
        <v>0</v>
      </c>
    </row>
    <row r="1565" spans="2:17" s="5" customFormat="1" outlineLevel="1">
      <c r="C1565" s="5" t="s">
        <v>43</v>
      </c>
      <c r="D1565" s="1">
        <f>IFERROR(D1566/D1567, D1566)</f>
        <v>0</v>
      </c>
      <c r="E1565" s="1">
        <f>IFERROR(E1566/E1567, E1566)</f>
        <v>0</v>
      </c>
      <c r="F1565" s="1">
        <f>IFERROR(F1566/F1567, F1566)</f>
        <v>0</v>
      </c>
      <c r="G1565" s="1">
        <f>IFERROR(G1566/G1567, G1566)</f>
        <v>0</v>
      </c>
      <c r="H1565" s="1">
        <f>IFERROR(H1566/H1567, H1566)</f>
        <v>0</v>
      </c>
      <c r="I1565" s="1">
        <f>IFERROR(I1566/I1567, I1566)</f>
        <v>0</v>
      </c>
      <c r="J1565" s="1">
        <f>IFERROR(J1566/J1567, J1566)</f>
        <v>0</v>
      </c>
      <c r="K1565" s="1">
        <f>IFERROR(K1566/K1567, K1566)</f>
        <v>0</v>
      </c>
      <c r="L1565" s="1">
        <f>IFERROR(L1566/L1567, L1566)</f>
        <v>0</v>
      </c>
      <c r="M1565" s="1">
        <f>IFERROR(M1566/M1567, M1566)</f>
        <v>0</v>
      </c>
      <c r="N1565" s="1">
        <f>IFERROR(N1566/N1567, N1566)</f>
        <v>0</v>
      </c>
      <c r="O1565" s="1">
        <f>IFERROR(O1566/O1567, O1566)</f>
        <v>0</v>
      </c>
      <c r="P1565" s="1">
        <f>IFERROR(P1566/P1567, P1566)</f>
        <v>0</v>
      </c>
      <c r="Q1565" s="1">
        <f>IFERROR(Q1566/Q1567, Q1566)</f>
        <v>0</v>
      </c>
    </row>
    <row r="1566" spans="2:17" outlineLevel="2">
      <c r="C1566" t="s">
        <v>10</v>
      </c>
      <c r="D1566">
        <f>COUNTIF(D1568:D1568, "1")</f>
        <v>0</v>
      </c>
      <c r="E1566">
        <f>COUNTIF(E1568:E1568, "1")</f>
        <v>0</v>
      </c>
      <c r="F1566">
        <f>COUNTIF(F1568:F1568, "1")</f>
        <v>0</v>
      </c>
      <c r="G1566">
        <f>COUNTIF(G1568:G1568, "1")</f>
        <v>0</v>
      </c>
      <c r="H1566">
        <f>COUNTIF(H1568:H1568, "1")</f>
        <v>0</v>
      </c>
      <c r="I1566">
        <f>COUNTIF(I1568:I1568, "1")</f>
        <v>0</v>
      </c>
      <c r="J1566">
        <f>COUNTIF(J1568:J1568, "1")</f>
        <v>0</v>
      </c>
      <c r="K1566">
        <f>COUNTIF(K1568:K1568, "1")</f>
        <v>0</v>
      </c>
      <c r="L1566">
        <f>COUNTIF(L1568:L1568, "1")</f>
        <v>0</v>
      </c>
      <c r="M1566">
        <f>COUNTIF(M1568:M1568, "1")</f>
        <v>0</v>
      </c>
      <c r="N1566">
        <f>COUNTIF(N1568:N1568, "1")</f>
        <v>0</v>
      </c>
      <c r="O1566">
        <f>COUNTIF(O1568:O1568, "1")</f>
        <v>0</v>
      </c>
      <c r="P1566">
        <f>COUNTIF(P1568:P1568, "1")</f>
        <v>0</v>
      </c>
      <c r="Q1566">
        <f>COUNTIF(Q1568:Q1568, "1")</f>
        <v>0</v>
      </c>
    </row>
    <row r="1567" spans="2:17" outlineLevel="2">
      <c r="C1567" t="s">
        <v>12</v>
      </c>
      <c r="D1567">
        <f>COUNTIF(D1568:D1568, "0")</f>
        <v>0</v>
      </c>
      <c r="E1567">
        <f>COUNTIF(E1568:E1568, "0")</f>
        <v>0</v>
      </c>
      <c r="F1567">
        <f>COUNTIF(F1568:F1568, "0")</f>
        <v>0</v>
      </c>
      <c r="G1567">
        <f>COUNTIF(G1568:G1568, "0")</f>
        <v>0</v>
      </c>
      <c r="H1567">
        <f>COUNTIF(H1568:H1568, "0")</f>
        <v>0</v>
      </c>
      <c r="I1567">
        <f>COUNTIF(I1568:I1568, "0")</f>
        <v>0</v>
      </c>
      <c r="J1567">
        <f>COUNTIF(J1568:J1568, "0")</f>
        <v>0</v>
      </c>
      <c r="K1567">
        <f>COUNTIF(K1568:K1568, "0")</f>
        <v>0</v>
      </c>
      <c r="L1567">
        <f>COUNTIF(L1568:L1568, "0")</f>
        <v>0</v>
      </c>
      <c r="M1567">
        <f>COUNTIF(M1568:M1568, "0")</f>
        <v>0</v>
      </c>
      <c r="N1567">
        <f>COUNTIF(N1568:N1568, "0")</f>
        <v>0</v>
      </c>
      <c r="O1567">
        <f>COUNTIF(O1568:O1568, "0")</f>
        <v>0</v>
      </c>
      <c r="P1567">
        <f>COUNTIF(P1568:P1568, "0")</f>
        <v>0</v>
      </c>
      <c r="Q1567">
        <f>COUNTIF(Q1568:Q1568, "0")</f>
        <v>0</v>
      </c>
    </row>
    <row r="1568" spans="2:17" outlineLevel="2">
      <c r="B1568" t="s">
        <v>44</v>
      </c>
      <c r="C1568" t="s">
        <v>17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</row>
    <row r="1569" spans="2:17" s="3" customFormat="1">
      <c r="B1569" s="3" t="s">
        <v>151</v>
      </c>
      <c r="C1569" s="3" t="s">
        <v>8</v>
      </c>
      <c r="D1569" s="3">
        <f>IFERROR(AVERAGE(D1572), 0)</f>
        <v>0</v>
      </c>
      <c r="E1569" s="3">
        <f>IFERROR(AVERAGE(E1572), 0)</f>
        <v>0</v>
      </c>
      <c r="F1569" s="3">
        <f>IFERROR(AVERAGE(F1572), 0)</f>
        <v>0</v>
      </c>
      <c r="G1569" s="3">
        <f>IFERROR(AVERAGE(G1572), 0)</f>
        <v>0</v>
      </c>
      <c r="H1569" s="3">
        <f>IFERROR(AVERAGE(H1572), 0)</f>
        <v>0</v>
      </c>
      <c r="I1569" s="3">
        <f>IFERROR(AVERAGE(I1572), 0)</f>
        <v>0</v>
      </c>
      <c r="J1569" s="3">
        <f>IFERROR(AVERAGE(J1572), 0)</f>
        <v>0</v>
      </c>
      <c r="K1569" s="3">
        <f>IFERROR(AVERAGE(K1572), 0)</f>
        <v>0</v>
      </c>
      <c r="L1569" s="3">
        <f>IFERROR(AVERAGE(L1572), 0)</f>
        <v>0</v>
      </c>
      <c r="M1569" s="3">
        <f>IFERROR(AVERAGE(M1572), 0)</f>
        <v>0</v>
      </c>
      <c r="N1569" s="3">
        <f>IFERROR(AVERAGE(N1572), 0)</f>
        <v>0</v>
      </c>
      <c r="O1569" s="3">
        <f>IFERROR(AVERAGE(O1572), 0)</f>
        <v>0</v>
      </c>
      <c r="P1569" s="3">
        <f>IFERROR(AVERAGE(P1572), 0)</f>
        <v>0</v>
      </c>
      <c r="Q1569" s="3">
        <f>IFERROR(AVERAGE(Q1572), 0)</f>
        <v>0</v>
      </c>
    </row>
    <row r="1570" spans="2:17" outlineLevel="2">
      <c r="B1570" s="4" t="s">
        <v>9</v>
      </c>
      <c r="D1570">
        <f>E1573</f>
        <v>0</v>
      </c>
      <c r="E1570">
        <f>F1573</f>
        <v>0</v>
      </c>
      <c r="F1570">
        <f>G1573</f>
        <v>0</v>
      </c>
      <c r="G1570">
        <f>H1573</f>
        <v>0</v>
      </c>
      <c r="H1570">
        <f>I1573</f>
        <v>0</v>
      </c>
      <c r="I1570">
        <f>J1573</f>
        <v>0</v>
      </c>
      <c r="J1570">
        <f>K1573</f>
        <v>0</v>
      </c>
      <c r="K1570">
        <f>L1573</f>
        <v>0</v>
      </c>
      <c r="L1570">
        <f>M1573</f>
        <v>0</v>
      </c>
      <c r="M1570">
        <f>N1573</f>
        <v>0</v>
      </c>
      <c r="N1570">
        <f>O1573</f>
        <v>0</v>
      </c>
      <c r="O1570">
        <f>P1573</f>
        <v>0</v>
      </c>
      <c r="P1570">
        <f>Q1573</f>
        <v>0</v>
      </c>
      <c r="Q1570">
        <f>R1573</f>
        <v>0</v>
      </c>
    </row>
    <row r="1571" spans="2:17" outlineLevel="2">
      <c r="B1571" s="4" t="s">
        <v>10</v>
      </c>
      <c r="D1571">
        <f>E1574</f>
        <v>0</v>
      </c>
      <c r="E1571">
        <f>F1574</f>
        <v>0</v>
      </c>
      <c r="F1571">
        <f>G1574</f>
        <v>0</v>
      </c>
      <c r="G1571">
        <f>H1574</f>
        <v>0</v>
      </c>
      <c r="H1571">
        <f>I1574</f>
        <v>0</v>
      </c>
      <c r="I1571">
        <f>J1574</f>
        <v>0</v>
      </c>
      <c r="J1571">
        <f>K1574</f>
        <v>0</v>
      </c>
      <c r="K1571">
        <f>L1574</f>
        <v>0</v>
      </c>
      <c r="L1571">
        <f>M1574</f>
        <v>0</v>
      </c>
      <c r="M1571">
        <f>N1574</f>
        <v>0</v>
      </c>
      <c r="N1571">
        <f>O1574</f>
        <v>0</v>
      </c>
      <c r="O1571">
        <f>P1574</f>
        <v>0</v>
      </c>
      <c r="P1571">
        <f>Q1574</f>
        <v>0</v>
      </c>
      <c r="Q1571">
        <f>R1574</f>
        <v>0</v>
      </c>
    </row>
    <row r="1572" spans="2:17" s="5" customFormat="1" outlineLevel="1">
      <c r="C1572" s="5" t="s">
        <v>51</v>
      </c>
      <c r="D1572" s="1">
        <f>IFERROR(D1573/D1574, D1573)</f>
        <v>0</v>
      </c>
      <c r="E1572" s="1">
        <f>IFERROR(E1573/E1574, E1573)</f>
        <v>0</v>
      </c>
      <c r="F1572" s="1">
        <f>IFERROR(F1573/F1574, F1573)</f>
        <v>0</v>
      </c>
      <c r="G1572" s="1">
        <f>IFERROR(G1573/G1574, G1573)</f>
        <v>0</v>
      </c>
      <c r="H1572" s="1">
        <f>IFERROR(H1573/H1574, H1573)</f>
        <v>0</v>
      </c>
      <c r="I1572" s="1">
        <f>IFERROR(I1573/I1574, I1573)</f>
        <v>0</v>
      </c>
      <c r="J1572" s="1">
        <f>IFERROR(J1573/J1574, J1573)</f>
        <v>0</v>
      </c>
      <c r="K1572" s="1">
        <f>IFERROR(K1573/K1574, K1573)</f>
        <v>0</v>
      </c>
      <c r="L1572" s="1">
        <f>IFERROR(L1573/L1574, L1573)</f>
        <v>0</v>
      </c>
      <c r="M1572" s="1">
        <f>IFERROR(M1573/M1574, M1573)</f>
        <v>0</v>
      </c>
      <c r="N1572" s="1">
        <f>IFERROR(N1573/N1574, N1573)</f>
        <v>0</v>
      </c>
      <c r="O1572" s="1">
        <f>IFERROR(O1573/O1574, O1573)</f>
        <v>0</v>
      </c>
      <c r="P1572" s="1">
        <f>IFERROR(P1573/P1574, P1573)</f>
        <v>0</v>
      </c>
      <c r="Q1572" s="1">
        <f>IFERROR(Q1573/Q1574, Q1573)</f>
        <v>0</v>
      </c>
    </row>
    <row r="1573" spans="2:17" outlineLevel="2">
      <c r="C1573" t="s">
        <v>10</v>
      </c>
      <c r="D1573">
        <f>COUNTIF(D1575:D1575, "1")</f>
        <v>0</v>
      </c>
      <c r="E1573">
        <f>COUNTIF(E1575:E1575, "1")</f>
        <v>0</v>
      </c>
      <c r="F1573">
        <f>COUNTIF(F1575:F1575, "1")</f>
        <v>0</v>
      </c>
      <c r="G1573">
        <f>COUNTIF(G1575:G1575, "1")</f>
        <v>0</v>
      </c>
      <c r="H1573">
        <f>COUNTIF(H1575:H1575, "1")</f>
        <v>0</v>
      </c>
      <c r="I1573">
        <f>COUNTIF(I1575:I1575, "1")</f>
        <v>0</v>
      </c>
      <c r="J1573">
        <f>COUNTIF(J1575:J1575, "1")</f>
        <v>0</v>
      </c>
      <c r="K1573">
        <f>COUNTIF(K1575:K1575, "1")</f>
        <v>0</v>
      </c>
      <c r="L1573">
        <f>COUNTIF(L1575:L1575, "1")</f>
        <v>0</v>
      </c>
      <c r="M1573">
        <f>COUNTIF(M1575:M1575, "1")</f>
        <v>0</v>
      </c>
      <c r="N1573">
        <f>COUNTIF(N1575:N1575, "1")</f>
        <v>0</v>
      </c>
      <c r="O1573">
        <f>COUNTIF(O1575:O1575, "1")</f>
        <v>0</v>
      </c>
      <c r="P1573">
        <f>COUNTIF(P1575:P1575, "1")</f>
        <v>0</v>
      </c>
      <c r="Q1573">
        <f>COUNTIF(Q1575:Q1575, "1")</f>
        <v>0</v>
      </c>
    </row>
    <row r="1574" spans="2:17" outlineLevel="2">
      <c r="C1574" t="s">
        <v>12</v>
      </c>
      <c r="D1574">
        <f>COUNTIF(D1575:D1575, "0")</f>
        <v>0</v>
      </c>
      <c r="E1574">
        <f>COUNTIF(E1575:E1575, "0")</f>
        <v>0</v>
      </c>
      <c r="F1574">
        <f>COUNTIF(F1575:F1575, "0")</f>
        <v>0</v>
      </c>
      <c r="G1574">
        <f>COUNTIF(G1575:G1575, "0")</f>
        <v>0</v>
      </c>
      <c r="H1574">
        <f>COUNTIF(H1575:H1575, "0")</f>
        <v>0</v>
      </c>
      <c r="I1574">
        <f>COUNTIF(I1575:I1575, "0")</f>
        <v>0</v>
      </c>
      <c r="J1574">
        <f>COUNTIF(J1575:J1575, "0")</f>
        <v>0</v>
      </c>
      <c r="K1574">
        <f>COUNTIF(K1575:K1575, "0")</f>
        <v>0</v>
      </c>
      <c r="L1574">
        <f>COUNTIF(L1575:L1575, "0")</f>
        <v>0</v>
      </c>
      <c r="M1574">
        <f>COUNTIF(M1575:M1575, "0")</f>
        <v>0</v>
      </c>
      <c r="N1574">
        <f>COUNTIF(N1575:N1575, "0")</f>
        <v>0</v>
      </c>
      <c r="O1574">
        <f>COUNTIF(O1575:O1575, "0")</f>
        <v>0</v>
      </c>
      <c r="P1574">
        <f>COUNTIF(P1575:P1575, "0")</f>
        <v>0</v>
      </c>
      <c r="Q1574">
        <f>COUNTIF(Q1575:Q1575, "0")</f>
        <v>0</v>
      </c>
    </row>
    <row r="1575" spans="2:17" outlineLevel="2">
      <c r="B1575" t="s">
        <v>52</v>
      </c>
      <c r="C1575" t="s">
        <v>21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2:17" s="2" customFormat="1">
      <c r="B1576" s="2" t="s">
        <v>152</v>
      </c>
      <c r="D1576" s="2">
        <f>IFERROR(AVERAGE(D1579,D1592,D1606,D1632), 0)</f>
        <v>0</v>
      </c>
      <c r="E1576" s="2">
        <f>IFERROR(AVERAGE(E1579,E1592,E1606,E1632), 0)</f>
        <v>0</v>
      </c>
      <c r="F1576" s="2">
        <f>IFERROR(AVERAGE(F1579,F1592,F1606,F1632), 0)</f>
        <v>0</v>
      </c>
      <c r="G1576" s="2">
        <f>IFERROR(AVERAGE(G1579,G1592,G1606,G1632), 0)</f>
        <v>0</v>
      </c>
      <c r="H1576" s="2">
        <f>IFERROR(AVERAGE(H1579,H1592,H1606,H1632), 0)</f>
        <v>0</v>
      </c>
      <c r="I1576" s="2">
        <f>IFERROR(AVERAGE(I1579,I1592,I1606,I1632), 0)</f>
        <v>0</v>
      </c>
      <c r="J1576" s="2">
        <f>IFERROR(AVERAGE(J1579,J1592,J1606,J1632), 0)</f>
        <v>0</v>
      </c>
      <c r="K1576" s="2">
        <f>IFERROR(AVERAGE(K1579,K1592,K1606,K1632), 0)</f>
        <v>0</v>
      </c>
      <c r="L1576" s="2">
        <f>IFERROR(AVERAGE(L1579,L1592,L1606,L1632), 0)</f>
        <v>0</v>
      </c>
      <c r="M1576" s="2">
        <f>IFERROR(AVERAGE(M1579,M1592,M1606,M1632), 0)</f>
        <v>0</v>
      </c>
      <c r="N1576" s="2">
        <f>IFERROR(AVERAGE(N1579,N1592,N1606,N1632), 0)</f>
        <v>0</v>
      </c>
      <c r="O1576" s="2">
        <f>IFERROR(AVERAGE(O1579,O1592,O1606,O1632), 0)</f>
        <v>0</v>
      </c>
      <c r="P1576" s="2">
        <f>IFERROR(AVERAGE(P1579,P1592,P1606,P1632), 0)</f>
        <v>0</v>
      </c>
      <c r="Q1576" s="2">
        <f>IFERROR(AVERAGE(Q1579,Q1592,Q1606,Q1632), 0)</f>
        <v>0</v>
      </c>
    </row>
    <row r="1577" spans="2:17" outlineLevel="2">
      <c r="B1577" t="s">
        <v>3</v>
      </c>
      <c r="D1577">
        <f>D1580+D1593+D1607+D1633</f>
        <v>0</v>
      </c>
      <c r="E1577">
        <f>E1580+E1593+E1607+E1633</f>
        <v>0</v>
      </c>
      <c r="F1577">
        <f>F1580+F1593+F1607+F1633</f>
        <v>0</v>
      </c>
      <c r="G1577">
        <f>G1580+G1593+G1607+G1633</f>
        <v>0</v>
      </c>
      <c r="H1577">
        <f>H1580+H1593+H1607+H1633</f>
        <v>0</v>
      </c>
      <c r="I1577">
        <f>I1580+I1593+I1607+I1633</f>
        <v>0</v>
      </c>
      <c r="J1577">
        <f>J1580+J1593+J1607+J1633</f>
        <v>0</v>
      </c>
      <c r="K1577">
        <f>K1580+K1593+K1607+K1633</f>
        <v>0</v>
      </c>
      <c r="L1577">
        <f>L1580+L1593+L1607+L1633</f>
        <v>0</v>
      </c>
      <c r="M1577">
        <f>M1580+M1593+M1607+M1633</f>
        <v>0</v>
      </c>
      <c r="N1577">
        <f>N1580+N1593+N1607+N1633</f>
        <v>0</v>
      </c>
      <c r="O1577">
        <f>O1580+O1593+O1607+O1633</f>
        <v>0</v>
      </c>
      <c r="P1577">
        <f>P1580+P1593+P1607+P1633</f>
        <v>0</v>
      </c>
      <c r="Q1577">
        <f>Q1580+Q1593+Q1607+Q1633</f>
        <v>0</v>
      </c>
    </row>
    <row r="1578" spans="2:17" outlineLevel="2">
      <c r="B1578" t="s">
        <v>4</v>
      </c>
      <c r="D1578">
        <f>D1581+D1594+D1608+D1634</f>
        <v>0</v>
      </c>
      <c r="E1578">
        <f>E1581+E1594+E1608+E1634</f>
        <v>0</v>
      </c>
      <c r="F1578">
        <f>F1581+F1594+F1608+F1634</f>
        <v>0</v>
      </c>
      <c r="G1578">
        <f>G1581+G1594+G1608+G1634</f>
        <v>0</v>
      </c>
      <c r="H1578">
        <f>H1581+H1594+H1608+H1634</f>
        <v>0</v>
      </c>
      <c r="I1578">
        <f>I1581+I1594+I1608+I1634</f>
        <v>0</v>
      </c>
      <c r="J1578">
        <f>J1581+J1594+J1608+J1634</f>
        <v>0</v>
      </c>
      <c r="K1578">
        <f>K1581+K1594+K1608+K1634</f>
        <v>0</v>
      </c>
      <c r="L1578">
        <f>L1581+L1594+L1608+L1634</f>
        <v>0</v>
      </c>
      <c r="M1578">
        <f>M1581+M1594+M1608+M1634</f>
        <v>0</v>
      </c>
      <c r="N1578">
        <f>N1581+N1594+N1608+N1634</f>
        <v>0</v>
      </c>
      <c r="O1578">
        <f>O1581+O1594+O1608+O1634</f>
        <v>0</v>
      </c>
      <c r="P1578">
        <f>P1581+P1594+P1608+P1634</f>
        <v>0</v>
      </c>
      <c r="Q1578">
        <f>Q1581+Q1594+Q1608+Q1634</f>
        <v>0</v>
      </c>
    </row>
    <row r="1579" spans="2:17" s="3" customFormat="1">
      <c r="B1579" s="3" t="s">
        <v>153</v>
      </c>
      <c r="C1579" s="3" t="s">
        <v>8</v>
      </c>
      <c r="D1579" s="3">
        <f>IFERROR(AVERAGE(D1582,D1587), 0)</f>
        <v>0</v>
      </c>
      <c r="E1579" s="3">
        <f>IFERROR(AVERAGE(E1582,E1587), 0)</f>
        <v>0</v>
      </c>
      <c r="F1579" s="3">
        <f>IFERROR(AVERAGE(F1582,F1587), 0)</f>
        <v>0</v>
      </c>
      <c r="G1579" s="3">
        <f>IFERROR(AVERAGE(G1582,G1587), 0)</f>
        <v>0</v>
      </c>
      <c r="H1579" s="3">
        <f>IFERROR(AVERAGE(H1582,H1587), 0)</f>
        <v>0</v>
      </c>
      <c r="I1579" s="3">
        <f>IFERROR(AVERAGE(I1582,I1587), 0)</f>
        <v>0</v>
      </c>
      <c r="J1579" s="3">
        <f>IFERROR(AVERAGE(J1582,J1587), 0)</f>
        <v>0</v>
      </c>
      <c r="K1579" s="3">
        <f>IFERROR(AVERAGE(K1582,K1587), 0)</f>
        <v>0</v>
      </c>
      <c r="L1579" s="3">
        <f>IFERROR(AVERAGE(L1582,L1587), 0)</f>
        <v>0</v>
      </c>
      <c r="M1579" s="3">
        <f>IFERROR(AVERAGE(M1582,M1587), 0)</f>
        <v>0</v>
      </c>
      <c r="N1579" s="3">
        <f>IFERROR(AVERAGE(N1582,N1587), 0)</f>
        <v>0</v>
      </c>
      <c r="O1579" s="3">
        <f>IFERROR(AVERAGE(O1582,O1587), 0)</f>
        <v>0</v>
      </c>
      <c r="P1579" s="3">
        <f>IFERROR(AVERAGE(P1582,P1587), 0)</f>
        <v>0</v>
      </c>
      <c r="Q1579" s="3">
        <f>IFERROR(AVERAGE(Q1582,Q1587), 0)</f>
        <v>0</v>
      </c>
    </row>
    <row r="1580" spans="2:17" outlineLevel="2">
      <c r="B1580" s="4" t="s">
        <v>9</v>
      </c>
      <c r="D1580">
        <f>E1583+E1588</f>
        <v>0</v>
      </c>
      <c r="E1580">
        <f>F1583+F1588</f>
        <v>0</v>
      </c>
      <c r="F1580">
        <f>G1583+G1588</f>
        <v>0</v>
      </c>
      <c r="G1580">
        <f>H1583+H1588</f>
        <v>0</v>
      </c>
      <c r="H1580">
        <f>I1583+I1588</f>
        <v>0</v>
      </c>
      <c r="I1580">
        <f>J1583+J1588</f>
        <v>0</v>
      </c>
      <c r="J1580">
        <f>K1583+K1588</f>
        <v>0</v>
      </c>
      <c r="K1580">
        <f>L1583+L1588</f>
        <v>0</v>
      </c>
      <c r="L1580">
        <f>M1583+M1588</f>
        <v>0</v>
      </c>
      <c r="M1580">
        <f>N1583+N1588</f>
        <v>0</v>
      </c>
      <c r="N1580">
        <f>O1583+O1588</f>
        <v>0</v>
      </c>
      <c r="O1580">
        <f>P1583+P1588</f>
        <v>0</v>
      </c>
      <c r="P1580">
        <f>Q1583+Q1588</f>
        <v>0</v>
      </c>
      <c r="Q1580">
        <f>R1583+R1588</f>
        <v>0</v>
      </c>
    </row>
    <row r="1581" spans="2:17" outlineLevel="2">
      <c r="B1581" s="4" t="s">
        <v>10</v>
      </c>
      <c r="D1581">
        <f>E1584+E1589</f>
        <v>0</v>
      </c>
      <c r="E1581">
        <f>F1584+F1589</f>
        <v>0</v>
      </c>
      <c r="F1581">
        <f>G1584+G1589</f>
        <v>0</v>
      </c>
      <c r="G1581">
        <f>H1584+H1589</f>
        <v>0</v>
      </c>
      <c r="H1581">
        <f>I1584+I1589</f>
        <v>0</v>
      </c>
      <c r="I1581">
        <f>J1584+J1589</f>
        <v>0</v>
      </c>
      <c r="J1581">
        <f>K1584+K1589</f>
        <v>0</v>
      </c>
      <c r="K1581">
        <f>L1584+L1589</f>
        <v>0</v>
      </c>
      <c r="L1581">
        <f>M1584+M1589</f>
        <v>0</v>
      </c>
      <c r="M1581">
        <f>N1584+N1589</f>
        <v>0</v>
      </c>
      <c r="N1581">
        <f>O1584+O1589</f>
        <v>0</v>
      </c>
      <c r="O1581">
        <f>P1584+P1589</f>
        <v>0</v>
      </c>
      <c r="P1581">
        <f>Q1584+Q1589</f>
        <v>0</v>
      </c>
      <c r="Q1581">
        <f>R1584+R1589</f>
        <v>0</v>
      </c>
    </row>
    <row r="1582" spans="2:17" s="5" customFormat="1" outlineLevel="1">
      <c r="C1582" s="5" t="s">
        <v>43</v>
      </c>
      <c r="D1582" s="1">
        <f>IFERROR(D1583/D1584, D1583)</f>
        <v>0</v>
      </c>
      <c r="E1582" s="1">
        <f>IFERROR(E1583/E1584, E1583)</f>
        <v>0</v>
      </c>
      <c r="F1582" s="1">
        <f>IFERROR(F1583/F1584, F1583)</f>
        <v>0</v>
      </c>
      <c r="G1582" s="1">
        <f>IFERROR(G1583/G1584, G1583)</f>
        <v>0</v>
      </c>
      <c r="H1582" s="1">
        <f>IFERROR(H1583/H1584, H1583)</f>
        <v>0</v>
      </c>
      <c r="I1582" s="1">
        <f>IFERROR(I1583/I1584, I1583)</f>
        <v>0</v>
      </c>
      <c r="J1582" s="1">
        <f>IFERROR(J1583/J1584, J1583)</f>
        <v>0</v>
      </c>
      <c r="K1582" s="1">
        <f>IFERROR(K1583/K1584, K1583)</f>
        <v>0</v>
      </c>
      <c r="L1582" s="1">
        <f>IFERROR(L1583/L1584, L1583)</f>
        <v>0</v>
      </c>
      <c r="M1582" s="1">
        <f>IFERROR(M1583/M1584, M1583)</f>
        <v>0</v>
      </c>
      <c r="N1582" s="1">
        <f>IFERROR(N1583/N1584, N1583)</f>
        <v>0</v>
      </c>
      <c r="O1582" s="1">
        <f>IFERROR(O1583/O1584, O1583)</f>
        <v>0</v>
      </c>
      <c r="P1582" s="1">
        <f>IFERROR(P1583/P1584, P1583)</f>
        <v>0</v>
      </c>
      <c r="Q1582" s="1">
        <f>IFERROR(Q1583/Q1584, Q1583)</f>
        <v>0</v>
      </c>
    </row>
    <row r="1583" spans="2:17" outlineLevel="2">
      <c r="C1583" t="s">
        <v>10</v>
      </c>
      <c r="D1583">
        <f>COUNTIF(D1585:D1586, "1")</f>
        <v>0</v>
      </c>
      <c r="E1583">
        <f>COUNTIF(E1585:E1586, "1")</f>
        <v>0</v>
      </c>
      <c r="F1583">
        <f>COUNTIF(F1585:F1586, "1")</f>
        <v>0</v>
      </c>
      <c r="G1583">
        <f>COUNTIF(G1585:G1586, "1")</f>
        <v>0</v>
      </c>
      <c r="H1583">
        <f>COUNTIF(H1585:H1586, "1")</f>
        <v>0</v>
      </c>
      <c r="I1583">
        <f>COUNTIF(I1585:I1586, "1")</f>
        <v>0</v>
      </c>
      <c r="J1583">
        <f>COUNTIF(J1585:J1586, "1")</f>
        <v>0</v>
      </c>
      <c r="K1583">
        <f>COUNTIF(K1585:K1586, "1")</f>
        <v>0</v>
      </c>
      <c r="L1583">
        <f>COUNTIF(L1585:L1586, "1")</f>
        <v>0</v>
      </c>
      <c r="M1583">
        <f>COUNTIF(M1585:M1586, "1")</f>
        <v>0</v>
      </c>
      <c r="N1583">
        <f>COUNTIF(N1585:N1586, "1")</f>
        <v>0</v>
      </c>
      <c r="O1583">
        <f>COUNTIF(O1585:O1586, "1")</f>
        <v>0</v>
      </c>
      <c r="P1583">
        <f>COUNTIF(P1585:P1586, "1")</f>
        <v>0</v>
      </c>
      <c r="Q1583">
        <f>COUNTIF(Q1585:Q1586, "1")</f>
        <v>0</v>
      </c>
    </row>
    <row r="1584" spans="2:17" outlineLevel="2">
      <c r="C1584" t="s">
        <v>12</v>
      </c>
      <c r="D1584">
        <f>COUNTIF(D1585:D1586, "0")</f>
        <v>0</v>
      </c>
      <c r="E1584">
        <f>COUNTIF(E1585:E1586, "0")</f>
        <v>0</v>
      </c>
      <c r="F1584">
        <f>COUNTIF(F1585:F1586, "0")</f>
        <v>0</v>
      </c>
      <c r="G1584">
        <f>COUNTIF(G1585:G1586, "0")</f>
        <v>0</v>
      </c>
      <c r="H1584">
        <f>COUNTIF(H1585:H1586, "0")</f>
        <v>0</v>
      </c>
      <c r="I1584">
        <f>COUNTIF(I1585:I1586, "0")</f>
        <v>0</v>
      </c>
      <c r="J1584">
        <f>COUNTIF(J1585:J1586, "0")</f>
        <v>0</v>
      </c>
      <c r="K1584">
        <f>COUNTIF(K1585:K1586, "0")</f>
        <v>0</v>
      </c>
      <c r="L1584">
        <f>COUNTIF(L1585:L1586, "0")</f>
        <v>0</v>
      </c>
      <c r="M1584">
        <f>COUNTIF(M1585:M1586, "0")</f>
        <v>0</v>
      </c>
      <c r="N1584">
        <f>COUNTIF(N1585:N1586, "0")</f>
        <v>0</v>
      </c>
      <c r="O1584">
        <f>COUNTIF(O1585:O1586, "0")</f>
        <v>0</v>
      </c>
      <c r="P1584">
        <f>COUNTIF(P1585:P1586, "0")</f>
        <v>0</v>
      </c>
      <c r="Q1584">
        <f>COUNTIF(Q1585:Q1586, "0")</f>
        <v>0</v>
      </c>
    </row>
    <row r="1585" spans="2:17" outlineLevel="2">
      <c r="B1585" t="s">
        <v>44</v>
      </c>
      <c r="C1585" t="s">
        <v>17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2:17" outlineLevel="2">
      <c r="B1586" t="s">
        <v>44</v>
      </c>
      <c r="C1586" t="s">
        <v>26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2:17" s="5" customFormat="1" outlineLevel="1">
      <c r="C1587" s="5" t="s">
        <v>40</v>
      </c>
      <c r="D1587" s="1">
        <f>IFERROR(D1588/D1589, D1588)</f>
        <v>0</v>
      </c>
      <c r="E1587" s="1">
        <f>IFERROR(E1588/E1589, E1588)</f>
        <v>0</v>
      </c>
      <c r="F1587" s="1">
        <f>IFERROR(F1588/F1589, F1588)</f>
        <v>0</v>
      </c>
      <c r="G1587" s="1">
        <f>IFERROR(G1588/G1589, G1588)</f>
        <v>0</v>
      </c>
      <c r="H1587" s="1">
        <f>IFERROR(H1588/H1589, H1588)</f>
        <v>0</v>
      </c>
      <c r="I1587" s="1">
        <f>IFERROR(I1588/I1589, I1588)</f>
        <v>0</v>
      </c>
      <c r="J1587" s="1">
        <f>IFERROR(J1588/J1589, J1588)</f>
        <v>0</v>
      </c>
      <c r="K1587" s="1">
        <f>IFERROR(K1588/K1589, K1588)</f>
        <v>0</v>
      </c>
      <c r="L1587" s="1">
        <f>IFERROR(L1588/L1589, L1588)</f>
        <v>0</v>
      </c>
      <c r="M1587" s="1">
        <f>IFERROR(M1588/M1589, M1588)</f>
        <v>0</v>
      </c>
      <c r="N1587" s="1">
        <f>IFERROR(N1588/N1589, N1588)</f>
        <v>0</v>
      </c>
      <c r="O1587" s="1">
        <f>IFERROR(O1588/O1589, O1588)</f>
        <v>0</v>
      </c>
      <c r="P1587" s="1">
        <f>IFERROR(P1588/P1589, P1588)</f>
        <v>0</v>
      </c>
      <c r="Q1587" s="1">
        <f>IFERROR(Q1588/Q1589, Q1588)</f>
        <v>0</v>
      </c>
    </row>
    <row r="1588" spans="2:17" outlineLevel="2">
      <c r="C1588" t="s">
        <v>10</v>
      </c>
      <c r="D1588">
        <f>COUNTIF(D1590:D1591, "1")</f>
        <v>0</v>
      </c>
      <c r="E1588">
        <f>COUNTIF(E1590:E1591, "1")</f>
        <v>0</v>
      </c>
      <c r="F1588">
        <f>COUNTIF(F1590:F1591, "1")</f>
        <v>0</v>
      </c>
      <c r="G1588">
        <f>COUNTIF(G1590:G1591, "1")</f>
        <v>0</v>
      </c>
      <c r="H1588">
        <f>COUNTIF(H1590:H1591, "1")</f>
        <v>0</v>
      </c>
      <c r="I1588">
        <f>COUNTIF(I1590:I1591, "1")</f>
        <v>0</v>
      </c>
      <c r="J1588">
        <f>COUNTIF(J1590:J1591, "1")</f>
        <v>0</v>
      </c>
      <c r="K1588">
        <f>COUNTIF(K1590:K1591, "1")</f>
        <v>0</v>
      </c>
      <c r="L1588">
        <f>COUNTIF(L1590:L1591, "1")</f>
        <v>0</v>
      </c>
      <c r="M1588">
        <f>COUNTIF(M1590:M1591, "1")</f>
        <v>0</v>
      </c>
      <c r="N1588">
        <f>COUNTIF(N1590:N1591, "1")</f>
        <v>0</v>
      </c>
      <c r="O1588">
        <f>COUNTIF(O1590:O1591, "1")</f>
        <v>0</v>
      </c>
      <c r="P1588">
        <f>COUNTIF(P1590:P1591, "1")</f>
        <v>0</v>
      </c>
      <c r="Q1588">
        <f>COUNTIF(Q1590:Q1591, "1")</f>
        <v>0</v>
      </c>
    </row>
    <row r="1589" spans="2:17" outlineLevel="2">
      <c r="C1589" t="s">
        <v>12</v>
      </c>
      <c r="D1589">
        <f>COUNTIF(D1590:D1591, "0")</f>
        <v>0</v>
      </c>
      <c r="E1589">
        <f>COUNTIF(E1590:E1591, "0")</f>
        <v>0</v>
      </c>
      <c r="F1589">
        <f>COUNTIF(F1590:F1591, "0")</f>
        <v>0</v>
      </c>
      <c r="G1589">
        <f>COUNTIF(G1590:G1591, "0")</f>
        <v>0</v>
      </c>
      <c r="H1589">
        <f>COUNTIF(H1590:H1591, "0")</f>
        <v>0</v>
      </c>
      <c r="I1589">
        <f>COUNTIF(I1590:I1591, "0")</f>
        <v>0</v>
      </c>
      <c r="J1589">
        <f>COUNTIF(J1590:J1591, "0")</f>
        <v>0</v>
      </c>
      <c r="K1589">
        <f>COUNTIF(K1590:K1591, "0")</f>
        <v>0</v>
      </c>
      <c r="L1589">
        <f>COUNTIF(L1590:L1591, "0")</f>
        <v>0</v>
      </c>
      <c r="M1589">
        <f>COUNTIF(M1590:M1591, "0")</f>
        <v>0</v>
      </c>
      <c r="N1589">
        <f>COUNTIF(N1590:N1591, "0")</f>
        <v>0</v>
      </c>
      <c r="O1589">
        <f>COUNTIF(O1590:O1591, "0")</f>
        <v>0</v>
      </c>
      <c r="P1589">
        <f>COUNTIF(P1590:P1591, "0")</f>
        <v>0</v>
      </c>
      <c r="Q1589">
        <f>COUNTIF(Q1590:Q1591, "0")</f>
        <v>0</v>
      </c>
    </row>
    <row r="1590" spans="2:17" outlineLevel="2">
      <c r="B1590" t="s">
        <v>41</v>
      </c>
      <c r="C1590" t="s">
        <v>17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2:17" outlineLevel="2">
      <c r="B1591" t="s">
        <v>41</v>
      </c>
      <c r="C1591" t="s">
        <v>23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2:17" s="3" customFormat="1">
      <c r="B1592" s="3" t="s">
        <v>154</v>
      </c>
      <c r="C1592" s="3" t="s">
        <v>8</v>
      </c>
      <c r="D1592" s="3">
        <f>IFERROR(AVERAGE(D1595), 0)</f>
        <v>0</v>
      </c>
      <c r="E1592" s="3">
        <f>IFERROR(AVERAGE(E1595), 0)</f>
        <v>0</v>
      </c>
      <c r="F1592" s="3">
        <f>IFERROR(AVERAGE(F1595), 0)</f>
        <v>0</v>
      </c>
      <c r="G1592" s="3">
        <f>IFERROR(AVERAGE(G1595), 0)</f>
        <v>0</v>
      </c>
      <c r="H1592" s="3">
        <f>IFERROR(AVERAGE(H1595), 0)</f>
        <v>0</v>
      </c>
      <c r="I1592" s="3">
        <f>IFERROR(AVERAGE(I1595), 0)</f>
        <v>0</v>
      </c>
      <c r="J1592" s="3">
        <f>IFERROR(AVERAGE(J1595), 0)</f>
        <v>0</v>
      </c>
      <c r="K1592" s="3">
        <f>IFERROR(AVERAGE(K1595), 0)</f>
        <v>0</v>
      </c>
      <c r="L1592" s="3">
        <f>IFERROR(AVERAGE(L1595), 0)</f>
        <v>0</v>
      </c>
      <c r="M1592" s="3">
        <f>IFERROR(AVERAGE(M1595), 0)</f>
        <v>0</v>
      </c>
      <c r="N1592" s="3">
        <f>IFERROR(AVERAGE(N1595), 0)</f>
        <v>0</v>
      </c>
      <c r="O1592" s="3">
        <f>IFERROR(AVERAGE(O1595), 0)</f>
        <v>0</v>
      </c>
      <c r="P1592" s="3">
        <f>IFERROR(AVERAGE(P1595), 0)</f>
        <v>0</v>
      </c>
      <c r="Q1592" s="3">
        <f>IFERROR(AVERAGE(Q1595), 0)</f>
        <v>0</v>
      </c>
    </row>
    <row r="1593" spans="2:17" outlineLevel="2">
      <c r="B1593" s="4" t="s">
        <v>9</v>
      </c>
      <c r="D1593">
        <f>E1596</f>
        <v>0</v>
      </c>
      <c r="E1593">
        <f>F1596</f>
        <v>0</v>
      </c>
      <c r="F1593">
        <f>G1596</f>
        <v>0</v>
      </c>
      <c r="G1593">
        <f>H1596</f>
        <v>0</v>
      </c>
      <c r="H1593">
        <f>I1596</f>
        <v>0</v>
      </c>
      <c r="I1593">
        <f>J1596</f>
        <v>0</v>
      </c>
      <c r="J1593">
        <f>K1596</f>
        <v>0</v>
      </c>
      <c r="K1593">
        <f>L1596</f>
        <v>0</v>
      </c>
      <c r="L1593">
        <f>M1596</f>
        <v>0</v>
      </c>
      <c r="M1593">
        <f>N1596</f>
        <v>0</v>
      </c>
      <c r="N1593">
        <f>O1596</f>
        <v>0</v>
      </c>
      <c r="O1593">
        <f>P1596</f>
        <v>0</v>
      </c>
      <c r="P1593">
        <f>Q1596</f>
        <v>0</v>
      </c>
      <c r="Q1593">
        <f>R1596</f>
        <v>0</v>
      </c>
    </row>
    <row r="1594" spans="2:17" outlineLevel="2">
      <c r="B1594" s="4" t="s">
        <v>10</v>
      </c>
      <c r="D1594">
        <f>E1597</f>
        <v>0</v>
      </c>
      <c r="E1594">
        <f>F1597</f>
        <v>0</v>
      </c>
      <c r="F1594">
        <f>G1597</f>
        <v>0</v>
      </c>
      <c r="G1594">
        <f>H1597</f>
        <v>0</v>
      </c>
      <c r="H1594">
        <f>I1597</f>
        <v>0</v>
      </c>
      <c r="I1594">
        <f>J1597</f>
        <v>0</v>
      </c>
      <c r="J1594">
        <f>K1597</f>
        <v>0</v>
      </c>
      <c r="K1594">
        <f>L1597</f>
        <v>0</v>
      </c>
      <c r="L1594">
        <f>M1597</f>
        <v>0</v>
      </c>
      <c r="M1594">
        <f>N1597</f>
        <v>0</v>
      </c>
      <c r="N1594">
        <f>O1597</f>
        <v>0</v>
      </c>
      <c r="O1594">
        <f>P1597</f>
        <v>0</v>
      </c>
      <c r="P1594">
        <f>Q1597</f>
        <v>0</v>
      </c>
      <c r="Q1594">
        <f>R1597</f>
        <v>0</v>
      </c>
    </row>
    <row r="1595" spans="2:17" s="5" customFormat="1" outlineLevel="1">
      <c r="C1595" s="5" t="s">
        <v>43</v>
      </c>
      <c r="D1595" s="1">
        <f>IFERROR(D1596/D1597, D1596)</f>
        <v>0</v>
      </c>
      <c r="E1595" s="1">
        <f>IFERROR(E1596/E1597, E1596)</f>
        <v>0</v>
      </c>
      <c r="F1595" s="1">
        <f>IFERROR(F1596/F1597, F1596)</f>
        <v>0</v>
      </c>
      <c r="G1595" s="1">
        <f>IFERROR(G1596/G1597, G1596)</f>
        <v>0</v>
      </c>
      <c r="H1595" s="1">
        <f>IFERROR(H1596/H1597, H1596)</f>
        <v>0</v>
      </c>
      <c r="I1595" s="1">
        <f>IFERROR(I1596/I1597, I1596)</f>
        <v>0</v>
      </c>
      <c r="J1595" s="1">
        <f>IFERROR(J1596/J1597, J1596)</f>
        <v>0</v>
      </c>
      <c r="K1595" s="1">
        <f>IFERROR(K1596/K1597, K1596)</f>
        <v>0</v>
      </c>
      <c r="L1595" s="1">
        <f>IFERROR(L1596/L1597, L1596)</f>
        <v>0</v>
      </c>
      <c r="M1595" s="1">
        <f>IFERROR(M1596/M1597, M1596)</f>
        <v>0</v>
      </c>
      <c r="N1595" s="1">
        <f>IFERROR(N1596/N1597, N1596)</f>
        <v>0</v>
      </c>
      <c r="O1595" s="1">
        <f>IFERROR(O1596/O1597, O1596)</f>
        <v>0</v>
      </c>
      <c r="P1595" s="1">
        <f>IFERROR(P1596/P1597, P1596)</f>
        <v>0</v>
      </c>
      <c r="Q1595" s="1">
        <f>IFERROR(Q1596/Q1597, Q1596)</f>
        <v>0</v>
      </c>
    </row>
    <row r="1596" spans="2:17" outlineLevel="2">
      <c r="C1596" t="s">
        <v>10</v>
      </c>
      <c r="D1596">
        <f>COUNTIF(D1598:D1605, "1")</f>
        <v>0</v>
      </c>
      <c r="E1596">
        <f>COUNTIF(E1598:E1605, "1")</f>
        <v>0</v>
      </c>
      <c r="F1596">
        <f>COUNTIF(F1598:F1605, "1")</f>
        <v>0</v>
      </c>
      <c r="G1596">
        <f>COUNTIF(G1598:G1605, "1")</f>
        <v>0</v>
      </c>
      <c r="H1596">
        <f>COUNTIF(H1598:H1605, "1")</f>
        <v>0</v>
      </c>
      <c r="I1596">
        <f>COUNTIF(I1598:I1605, "1")</f>
        <v>0</v>
      </c>
      <c r="J1596">
        <f>COUNTIF(J1598:J1605, "1")</f>
        <v>0</v>
      </c>
      <c r="K1596">
        <f>COUNTIF(K1598:K1605, "1")</f>
        <v>0</v>
      </c>
      <c r="L1596">
        <f>COUNTIF(L1598:L1605, "1")</f>
        <v>0</v>
      </c>
      <c r="M1596">
        <f>COUNTIF(M1598:M1605, "1")</f>
        <v>0</v>
      </c>
      <c r="N1596">
        <f>COUNTIF(N1598:N1605, "1")</f>
        <v>0</v>
      </c>
      <c r="O1596">
        <f>COUNTIF(O1598:O1605, "1")</f>
        <v>0</v>
      </c>
      <c r="P1596">
        <f>COUNTIF(P1598:P1605, "1")</f>
        <v>0</v>
      </c>
      <c r="Q1596">
        <f>COUNTIF(Q1598:Q1605, "1")</f>
        <v>0</v>
      </c>
    </row>
    <row r="1597" spans="2:17" outlineLevel="2">
      <c r="C1597" t="s">
        <v>12</v>
      </c>
      <c r="D1597">
        <f>COUNTIF(D1598:D1605, "0")</f>
        <v>0</v>
      </c>
      <c r="E1597">
        <f>COUNTIF(E1598:E1605, "0")</f>
        <v>0</v>
      </c>
      <c r="F1597">
        <f>COUNTIF(F1598:F1605, "0")</f>
        <v>0</v>
      </c>
      <c r="G1597">
        <f>COUNTIF(G1598:G1605, "0")</f>
        <v>0</v>
      </c>
      <c r="H1597">
        <f>COUNTIF(H1598:H1605, "0")</f>
        <v>0</v>
      </c>
      <c r="I1597">
        <f>COUNTIF(I1598:I1605, "0")</f>
        <v>0</v>
      </c>
      <c r="J1597">
        <f>COUNTIF(J1598:J1605, "0")</f>
        <v>0</v>
      </c>
      <c r="K1597">
        <f>COUNTIF(K1598:K1605, "0")</f>
        <v>0</v>
      </c>
      <c r="L1597">
        <f>COUNTIF(L1598:L1605, "0")</f>
        <v>0</v>
      </c>
      <c r="M1597">
        <f>COUNTIF(M1598:M1605, "0")</f>
        <v>0</v>
      </c>
      <c r="N1597">
        <f>COUNTIF(N1598:N1605, "0")</f>
        <v>0</v>
      </c>
      <c r="O1597">
        <f>COUNTIF(O1598:O1605, "0")</f>
        <v>0</v>
      </c>
      <c r="P1597">
        <f>COUNTIF(P1598:P1605, "0")</f>
        <v>0</v>
      </c>
      <c r="Q1597">
        <f>COUNTIF(Q1598:Q1605, "0")</f>
        <v>0</v>
      </c>
    </row>
    <row r="1598" spans="2:17" outlineLevel="2">
      <c r="B1598" t="s">
        <v>44</v>
      </c>
      <c r="C1598" t="s">
        <v>17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2:17" outlineLevel="2">
      <c r="B1599" t="s">
        <v>44</v>
      </c>
      <c r="C1599" t="s">
        <v>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2:17" outlineLevel="2">
      <c r="B1600" t="s">
        <v>44</v>
      </c>
      <c r="C1600" t="s">
        <v>19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2:17" outlineLevel="2">
      <c r="B1601" t="s">
        <v>44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2:17" outlineLevel="2">
      <c r="B1602" t="s">
        <v>44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2:17" outlineLevel="2">
      <c r="B1603" t="s">
        <v>44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2:17" outlineLevel="2">
      <c r="B1604" t="s">
        <v>44</v>
      </c>
      <c r="C1604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</row>
    <row r="1605" spans="2:17" outlineLevel="2">
      <c r="B1605" t="s">
        <v>44</v>
      </c>
      <c r="C1605" t="s">
        <v>23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2:17" s="3" customFormat="1">
      <c r="B1606" s="3" t="s">
        <v>155</v>
      </c>
      <c r="C1606" s="3" t="s">
        <v>8</v>
      </c>
      <c r="D1606" s="3">
        <f>IFERROR(AVERAGE(D1609), 0)</f>
        <v>0</v>
      </c>
      <c r="E1606" s="3">
        <f>IFERROR(AVERAGE(E1609), 0)</f>
        <v>0</v>
      </c>
      <c r="F1606" s="3">
        <f>IFERROR(AVERAGE(F1609), 0)</f>
        <v>0</v>
      </c>
      <c r="G1606" s="3">
        <f>IFERROR(AVERAGE(G1609), 0)</f>
        <v>0</v>
      </c>
      <c r="H1606" s="3">
        <f>IFERROR(AVERAGE(H1609), 0)</f>
        <v>0</v>
      </c>
      <c r="I1606" s="3">
        <f>IFERROR(AVERAGE(I1609), 0)</f>
        <v>0</v>
      </c>
      <c r="J1606" s="3">
        <f>IFERROR(AVERAGE(J1609), 0)</f>
        <v>0</v>
      </c>
      <c r="K1606" s="3">
        <f>IFERROR(AVERAGE(K1609), 0)</f>
        <v>0</v>
      </c>
      <c r="L1606" s="3">
        <f>IFERROR(AVERAGE(L1609), 0)</f>
        <v>0</v>
      </c>
      <c r="M1606" s="3">
        <f>IFERROR(AVERAGE(M1609), 0)</f>
        <v>0</v>
      </c>
      <c r="N1606" s="3">
        <f>IFERROR(AVERAGE(N1609), 0)</f>
        <v>0</v>
      </c>
      <c r="O1606" s="3">
        <f>IFERROR(AVERAGE(O1609), 0)</f>
        <v>0</v>
      </c>
      <c r="P1606" s="3">
        <f>IFERROR(AVERAGE(P1609), 0)</f>
        <v>0</v>
      </c>
      <c r="Q1606" s="3">
        <f>IFERROR(AVERAGE(Q1609), 0)</f>
        <v>0</v>
      </c>
    </row>
    <row r="1607" spans="2:17" outlineLevel="2">
      <c r="B1607" s="4" t="s">
        <v>9</v>
      </c>
      <c r="D1607">
        <f>E1610</f>
        <v>0</v>
      </c>
      <c r="E1607">
        <f>F1610</f>
        <v>0</v>
      </c>
      <c r="F1607">
        <f>G1610</f>
        <v>0</v>
      </c>
      <c r="G1607">
        <f>H1610</f>
        <v>0</v>
      </c>
      <c r="H1607">
        <f>I1610</f>
        <v>0</v>
      </c>
      <c r="I1607">
        <f>J1610</f>
        <v>0</v>
      </c>
      <c r="J1607">
        <f>K1610</f>
        <v>0</v>
      </c>
      <c r="K1607">
        <f>L1610</f>
        <v>0</v>
      </c>
      <c r="L1607">
        <f>M1610</f>
        <v>0</v>
      </c>
      <c r="M1607">
        <f>N1610</f>
        <v>0</v>
      </c>
      <c r="N1607">
        <f>O1610</f>
        <v>0</v>
      </c>
      <c r="O1607">
        <f>P1610</f>
        <v>0</v>
      </c>
      <c r="P1607">
        <f>Q1610</f>
        <v>0</v>
      </c>
      <c r="Q1607">
        <f>R1610</f>
        <v>0</v>
      </c>
    </row>
    <row r="1608" spans="2:17" outlineLevel="2">
      <c r="B1608" s="4" t="s">
        <v>10</v>
      </c>
      <c r="D1608">
        <f>E1611</f>
        <v>0</v>
      </c>
      <c r="E1608">
        <f>F1611</f>
        <v>0</v>
      </c>
      <c r="F1608">
        <f>G1611</f>
        <v>0</v>
      </c>
      <c r="G1608">
        <f>H1611</f>
        <v>0</v>
      </c>
      <c r="H1608">
        <f>I1611</f>
        <v>0</v>
      </c>
      <c r="I1608">
        <f>J1611</f>
        <v>0</v>
      </c>
      <c r="J1608">
        <f>K1611</f>
        <v>0</v>
      </c>
      <c r="K1608">
        <f>L1611</f>
        <v>0</v>
      </c>
      <c r="L1608">
        <f>M1611</f>
        <v>0</v>
      </c>
      <c r="M1608">
        <f>N1611</f>
        <v>0</v>
      </c>
      <c r="N1608">
        <f>O1611</f>
        <v>0</v>
      </c>
      <c r="O1608">
        <f>P1611</f>
        <v>0</v>
      </c>
      <c r="P1608">
        <f>Q1611</f>
        <v>0</v>
      </c>
      <c r="Q1608">
        <f>R1611</f>
        <v>0</v>
      </c>
    </row>
    <row r="1609" spans="2:17" s="5" customFormat="1" outlineLevel="1">
      <c r="C1609" s="5" t="s">
        <v>43</v>
      </c>
      <c r="D1609" s="1">
        <f>IFERROR(D1610/D1611, D1610)</f>
        <v>0</v>
      </c>
      <c r="E1609" s="1">
        <f>IFERROR(E1610/E1611, E1610)</f>
        <v>0</v>
      </c>
      <c r="F1609" s="1">
        <f>IFERROR(F1610/F1611, F1610)</f>
        <v>0</v>
      </c>
      <c r="G1609" s="1">
        <f>IFERROR(G1610/G1611, G1610)</f>
        <v>0</v>
      </c>
      <c r="H1609" s="1">
        <f>IFERROR(H1610/H1611, H1610)</f>
        <v>0</v>
      </c>
      <c r="I1609" s="1">
        <f>IFERROR(I1610/I1611, I1610)</f>
        <v>0</v>
      </c>
      <c r="J1609" s="1">
        <f>IFERROR(J1610/J1611, J1610)</f>
        <v>0</v>
      </c>
      <c r="K1609" s="1">
        <f>IFERROR(K1610/K1611, K1610)</f>
        <v>0</v>
      </c>
      <c r="L1609" s="1">
        <f>IFERROR(L1610/L1611, L1610)</f>
        <v>0</v>
      </c>
      <c r="M1609" s="1">
        <f>IFERROR(M1610/M1611, M1610)</f>
        <v>0</v>
      </c>
      <c r="N1609" s="1">
        <f>IFERROR(N1610/N1611, N1610)</f>
        <v>0</v>
      </c>
      <c r="O1609" s="1">
        <f>IFERROR(O1610/O1611, O1610)</f>
        <v>0</v>
      </c>
      <c r="P1609" s="1">
        <f>IFERROR(P1610/P1611, P1610)</f>
        <v>0</v>
      </c>
      <c r="Q1609" s="1">
        <f>IFERROR(Q1610/Q1611, Q1610)</f>
        <v>0</v>
      </c>
    </row>
    <row r="1610" spans="2:17" outlineLevel="2">
      <c r="C1610" t="s">
        <v>10</v>
      </c>
      <c r="D1610">
        <f>COUNTIF(D1612:D1631, "1")</f>
        <v>0</v>
      </c>
      <c r="E1610">
        <f>COUNTIF(E1612:E1631, "1")</f>
        <v>0</v>
      </c>
      <c r="F1610">
        <f>COUNTIF(F1612:F1631, "1")</f>
        <v>0</v>
      </c>
      <c r="G1610">
        <f>COUNTIF(G1612:G1631, "1")</f>
        <v>0</v>
      </c>
      <c r="H1610">
        <f>COUNTIF(H1612:H1631, "1")</f>
        <v>0</v>
      </c>
      <c r="I1610">
        <f>COUNTIF(I1612:I1631, "1")</f>
        <v>0</v>
      </c>
      <c r="J1610">
        <f>COUNTIF(J1612:J1631, "1")</f>
        <v>0</v>
      </c>
      <c r="K1610">
        <f>COUNTIF(K1612:K1631, "1")</f>
        <v>0</v>
      </c>
      <c r="L1610">
        <f>COUNTIF(L1612:L1631, "1")</f>
        <v>0</v>
      </c>
      <c r="M1610">
        <f>COUNTIF(M1612:M1631, "1")</f>
        <v>0</v>
      </c>
      <c r="N1610">
        <f>COUNTIF(N1612:N1631, "1")</f>
        <v>0</v>
      </c>
      <c r="O1610">
        <f>COUNTIF(O1612:O1631, "1")</f>
        <v>0</v>
      </c>
      <c r="P1610">
        <f>COUNTIF(P1612:P1631, "1")</f>
        <v>0</v>
      </c>
      <c r="Q1610">
        <f>COUNTIF(Q1612:Q1631, "1")</f>
        <v>0</v>
      </c>
    </row>
    <row r="1611" spans="2:17" outlineLevel="2">
      <c r="C1611" t="s">
        <v>12</v>
      </c>
      <c r="D1611">
        <f>COUNTIF(D1612:D1631, "0")</f>
        <v>0</v>
      </c>
      <c r="E1611">
        <f>COUNTIF(E1612:E1631, "0")</f>
        <v>0</v>
      </c>
      <c r="F1611">
        <f>COUNTIF(F1612:F1631, "0")</f>
        <v>0</v>
      </c>
      <c r="G1611">
        <f>COUNTIF(G1612:G1631, "0")</f>
        <v>0</v>
      </c>
      <c r="H1611">
        <f>COUNTIF(H1612:H1631, "0")</f>
        <v>0</v>
      </c>
      <c r="I1611">
        <f>COUNTIF(I1612:I1631, "0")</f>
        <v>0</v>
      </c>
      <c r="J1611">
        <f>COUNTIF(J1612:J1631, "0")</f>
        <v>0</v>
      </c>
      <c r="K1611">
        <f>COUNTIF(K1612:K1631, "0")</f>
        <v>0</v>
      </c>
      <c r="L1611">
        <f>COUNTIF(L1612:L1631, "0")</f>
        <v>0</v>
      </c>
      <c r="M1611">
        <f>COUNTIF(M1612:M1631, "0")</f>
        <v>0</v>
      </c>
      <c r="N1611">
        <f>COUNTIF(N1612:N1631, "0")</f>
        <v>0</v>
      </c>
      <c r="O1611">
        <f>COUNTIF(O1612:O1631, "0")</f>
        <v>0</v>
      </c>
      <c r="P1611">
        <f>COUNTIF(P1612:P1631, "0")</f>
        <v>0</v>
      </c>
      <c r="Q1611">
        <f>COUNTIF(Q1612:Q1631, "0")</f>
        <v>0</v>
      </c>
    </row>
    <row r="1612" spans="2:17" outlineLevel="2">
      <c r="B1612" t="s">
        <v>44</v>
      </c>
      <c r="C1612" t="s">
        <v>24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2:17" outlineLevel="2">
      <c r="B1613" t="s">
        <v>44</v>
      </c>
      <c r="C1613" t="s">
        <v>28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2:17" outlineLevel="2">
      <c r="B1614" t="s">
        <v>44</v>
      </c>
      <c r="C1614" t="s">
        <v>45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</row>
    <row r="1615" spans="2:17" outlineLevel="2">
      <c r="B1615" t="s">
        <v>44</v>
      </c>
      <c r="C1615" t="s">
        <v>19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2:17" outlineLevel="2">
      <c r="B1616" t="s">
        <v>44</v>
      </c>
      <c r="C1616" t="s">
        <v>21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2:17" outlineLevel="2">
      <c r="B1617" t="s">
        <v>44</v>
      </c>
      <c r="C1617" t="s">
        <v>26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2:17" outlineLevel="2">
      <c r="B1618" t="s">
        <v>44</v>
      </c>
      <c r="C1618" t="s">
        <v>26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2:17" outlineLevel="2">
      <c r="B1619" t="s">
        <v>44</v>
      </c>
      <c r="C1619" t="s">
        <v>23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2:17" outlineLevel="2">
      <c r="B1620" t="s">
        <v>44</v>
      </c>
      <c r="C1620" t="s">
        <v>23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2:17" outlineLevel="2">
      <c r="B1621" t="s">
        <v>44</v>
      </c>
      <c r="C1621" t="s">
        <v>18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</row>
    <row r="1622" spans="2:17" outlineLevel="2">
      <c r="B1622" t="s">
        <v>44</v>
      </c>
      <c r="C1622" t="s">
        <v>18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</row>
    <row r="1623" spans="2:17" outlineLevel="2">
      <c r="B1623" t="s">
        <v>44</v>
      </c>
      <c r="C1623" t="s">
        <v>46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2:17" outlineLevel="2">
      <c r="B1624" t="s">
        <v>44</v>
      </c>
      <c r="C1624" t="s">
        <v>46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2:17" outlineLevel="2">
      <c r="B1625" t="s">
        <v>44</v>
      </c>
      <c r="C1625" t="s">
        <v>20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2:17" outlineLevel="2">
      <c r="B1626" t="s">
        <v>44</v>
      </c>
      <c r="C1626" t="s">
        <v>27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 spans="2:17" outlineLevel="2">
      <c r="B1627" t="s">
        <v>44</v>
      </c>
      <c r="C1627" t="s">
        <v>27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</row>
    <row r="1628" spans="2:17" outlineLevel="2">
      <c r="B1628" t="s">
        <v>44</v>
      </c>
      <c r="C1628" t="s">
        <v>22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2:17" outlineLevel="2">
      <c r="B1629" t="s">
        <v>44</v>
      </c>
      <c r="C1629" t="s">
        <v>25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2:17" outlineLevel="2">
      <c r="B1630" t="s">
        <v>44</v>
      </c>
      <c r="C1630" t="s">
        <v>42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2:17" outlineLevel="2">
      <c r="B1631" t="s">
        <v>44</v>
      </c>
      <c r="C1631" t="s">
        <v>42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</row>
    <row r="1632" spans="2:17" s="3" customFormat="1">
      <c r="B1632" s="3" t="s">
        <v>156</v>
      </c>
      <c r="C1632" s="3" t="s">
        <v>8</v>
      </c>
      <c r="D1632" s="3">
        <f>IFERROR(AVERAGE(D1635), 0)</f>
        <v>0</v>
      </c>
      <c r="E1632" s="3">
        <f>IFERROR(AVERAGE(E1635), 0)</f>
        <v>0</v>
      </c>
      <c r="F1632" s="3">
        <f>IFERROR(AVERAGE(F1635), 0)</f>
        <v>0</v>
      </c>
      <c r="G1632" s="3">
        <f>IFERROR(AVERAGE(G1635), 0)</f>
        <v>0</v>
      </c>
      <c r="H1632" s="3">
        <f>IFERROR(AVERAGE(H1635), 0)</f>
        <v>0</v>
      </c>
      <c r="I1632" s="3">
        <f>IFERROR(AVERAGE(I1635), 0)</f>
        <v>0</v>
      </c>
      <c r="J1632" s="3">
        <f>IFERROR(AVERAGE(J1635), 0)</f>
        <v>0</v>
      </c>
      <c r="K1632" s="3">
        <f>IFERROR(AVERAGE(K1635), 0)</f>
        <v>0</v>
      </c>
      <c r="L1632" s="3">
        <f>IFERROR(AVERAGE(L1635), 0)</f>
        <v>0</v>
      </c>
      <c r="M1632" s="3">
        <f>IFERROR(AVERAGE(M1635), 0)</f>
        <v>0</v>
      </c>
      <c r="N1632" s="3">
        <f>IFERROR(AVERAGE(N1635), 0)</f>
        <v>0</v>
      </c>
      <c r="O1632" s="3">
        <f>IFERROR(AVERAGE(O1635), 0)</f>
        <v>0</v>
      </c>
      <c r="P1632" s="3">
        <f>IFERROR(AVERAGE(P1635), 0)</f>
        <v>0</v>
      </c>
      <c r="Q1632" s="3">
        <f>IFERROR(AVERAGE(Q1635), 0)</f>
        <v>0</v>
      </c>
    </row>
    <row r="1633" spans="2:17" outlineLevel="2">
      <c r="B1633" s="4" t="s">
        <v>9</v>
      </c>
      <c r="D1633">
        <f>E1636</f>
        <v>0</v>
      </c>
      <c r="E1633">
        <f>F1636</f>
        <v>0</v>
      </c>
      <c r="F1633">
        <f>G1636</f>
        <v>0</v>
      </c>
      <c r="G1633">
        <f>H1636</f>
        <v>0</v>
      </c>
      <c r="H1633">
        <f>I1636</f>
        <v>0</v>
      </c>
      <c r="I1633">
        <f>J1636</f>
        <v>0</v>
      </c>
      <c r="J1633">
        <f>K1636</f>
        <v>0</v>
      </c>
      <c r="K1633">
        <f>L1636</f>
        <v>0</v>
      </c>
      <c r="L1633">
        <f>M1636</f>
        <v>0</v>
      </c>
      <c r="M1633">
        <f>N1636</f>
        <v>0</v>
      </c>
      <c r="N1633">
        <f>O1636</f>
        <v>0</v>
      </c>
      <c r="O1633">
        <f>P1636</f>
        <v>0</v>
      </c>
      <c r="P1633">
        <f>Q1636</f>
        <v>0</v>
      </c>
      <c r="Q1633">
        <f>R1636</f>
        <v>0</v>
      </c>
    </row>
    <row r="1634" spans="2:17" outlineLevel="2">
      <c r="B1634" s="4" t="s">
        <v>10</v>
      </c>
      <c r="D1634">
        <f>E1637</f>
        <v>0</v>
      </c>
      <c r="E1634">
        <f>F1637</f>
        <v>0</v>
      </c>
      <c r="F1634">
        <f>G1637</f>
        <v>0</v>
      </c>
      <c r="G1634">
        <f>H1637</f>
        <v>0</v>
      </c>
      <c r="H1634">
        <f>I1637</f>
        <v>0</v>
      </c>
      <c r="I1634">
        <f>J1637</f>
        <v>0</v>
      </c>
      <c r="J1634">
        <f>K1637</f>
        <v>0</v>
      </c>
      <c r="K1634">
        <f>L1637</f>
        <v>0</v>
      </c>
      <c r="L1634">
        <f>M1637</f>
        <v>0</v>
      </c>
      <c r="M1634">
        <f>N1637</f>
        <v>0</v>
      </c>
      <c r="N1634">
        <f>O1637</f>
        <v>0</v>
      </c>
      <c r="O1634">
        <f>P1637</f>
        <v>0</v>
      </c>
      <c r="P1634">
        <f>Q1637</f>
        <v>0</v>
      </c>
      <c r="Q1634">
        <f>R1637</f>
        <v>0</v>
      </c>
    </row>
    <row r="1635" spans="2:17" s="5" customFormat="1" outlineLevel="1">
      <c r="C1635" s="5" t="s">
        <v>51</v>
      </c>
      <c r="D1635" s="1">
        <f>IFERROR(D1636/D1637, D1636)</f>
        <v>0</v>
      </c>
      <c r="E1635" s="1">
        <f>IFERROR(E1636/E1637, E1636)</f>
        <v>0</v>
      </c>
      <c r="F1635" s="1">
        <f>IFERROR(F1636/F1637, F1636)</f>
        <v>0</v>
      </c>
      <c r="G1635" s="1">
        <f>IFERROR(G1636/G1637, G1636)</f>
        <v>0</v>
      </c>
      <c r="H1635" s="1">
        <f>IFERROR(H1636/H1637, H1636)</f>
        <v>0</v>
      </c>
      <c r="I1635" s="1">
        <f>IFERROR(I1636/I1637, I1636)</f>
        <v>0</v>
      </c>
      <c r="J1635" s="1">
        <f>IFERROR(J1636/J1637, J1636)</f>
        <v>0</v>
      </c>
      <c r="K1635" s="1">
        <f>IFERROR(K1636/K1637, K1636)</f>
        <v>0</v>
      </c>
      <c r="L1635" s="1">
        <f>IFERROR(L1636/L1637, L1636)</f>
        <v>0</v>
      </c>
      <c r="M1635" s="1">
        <f>IFERROR(M1636/M1637, M1636)</f>
        <v>0</v>
      </c>
      <c r="N1635" s="1">
        <f>IFERROR(N1636/N1637, N1636)</f>
        <v>0</v>
      </c>
      <c r="O1635" s="1">
        <f>IFERROR(O1636/O1637, O1636)</f>
        <v>0</v>
      </c>
      <c r="P1635" s="1">
        <f>IFERROR(P1636/P1637, P1636)</f>
        <v>0</v>
      </c>
      <c r="Q1635" s="1">
        <f>IFERROR(Q1636/Q1637, Q1636)</f>
        <v>0</v>
      </c>
    </row>
    <row r="1636" spans="2:17" outlineLevel="2">
      <c r="C1636" t="s">
        <v>10</v>
      </c>
      <c r="D1636">
        <f>COUNTIF(D1638:D1638, "1")</f>
        <v>0</v>
      </c>
      <c r="E1636">
        <f>COUNTIF(E1638:E1638, "1")</f>
        <v>0</v>
      </c>
      <c r="F1636">
        <f>COUNTIF(F1638:F1638, "1")</f>
        <v>0</v>
      </c>
      <c r="G1636">
        <f>COUNTIF(G1638:G1638, "1")</f>
        <v>0</v>
      </c>
      <c r="H1636">
        <f>COUNTIF(H1638:H1638, "1")</f>
        <v>0</v>
      </c>
      <c r="I1636">
        <f>COUNTIF(I1638:I1638, "1")</f>
        <v>0</v>
      </c>
      <c r="J1636">
        <f>COUNTIF(J1638:J1638, "1")</f>
        <v>0</v>
      </c>
      <c r="K1636">
        <f>COUNTIF(K1638:K1638, "1")</f>
        <v>0</v>
      </c>
      <c r="L1636">
        <f>COUNTIF(L1638:L1638, "1")</f>
        <v>0</v>
      </c>
      <c r="M1636">
        <f>COUNTIF(M1638:M1638, "1")</f>
        <v>0</v>
      </c>
      <c r="N1636">
        <f>COUNTIF(N1638:N1638, "1")</f>
        <v>0</v>
      </c>
      <c r="O1636">
        <f>COUNTIF(O1638:O1638, "1")</f>
        <v>0</v>
      </c>
      <c r="P1636">
        <f>COUNTIF(P1638:P1638, "1")</f>
        <v>0</v>
      </c>
      <c r="Q1636">
        <f>COUNTIF(Q1638:Q1638, "1")</f>
        <v>0</v>
      </c>
    </row>
    <row r="1637" spans="2:17" outlineLevel="2">
      <c r="C1637" t="s">
        <v>12</v>
      </c>
      <c r="D1637">
        <f>COUNTIF(D1638:D1638, "0")</f>
        <v>0</v>
      </c>
      <c r="E1637">
        <f>COUNTIF(E1638:E1638, "0")</f>
        <v>0</v>
      </c>
      <c r="F1637">
        <f>COUNTIF(F1638:F1638, "0")</f>
        <v>0</v>
      </c>
      <c r="G1637">
        <f>COUNTIF(G1638:G1638, "0")</f>
        <v>0</v>
      </c>
      <c r="H1637">
        <f>COUNTIF(H1638:H1638, "0")</f>
        <v>0</v>
      </c>
      <c r="I1637">
        <f>COUNTIF(I1638:I1638, "0")</f>
        <v>0</v>
      </c>
      <c r="J1637">
        <f>COUNTIF(J1638:J1638, "0")</f>
        <v>0</v>
      </c>
      <c r="K1637">
        <f>COUNTIF(K1638:K1638, "0")</f>
        <v>0</v>
      </c>
      <c r="L1637">
        <f>COUNTIF(L1638:L1638, "0")</f>
        <v>0</v>
      </c>
      <c r="M1637">
        <f>COUNTIF(M1638:M1638, "0")</f>
        <v>0</v>
      </c>
      <c r="N1637">
        <f>COUNTIF(N1638:N1638, "0")</f>
        <v>0</v>
      </c>
      <c r="O1637">
        <f>COUNTIF(O1638:O1638, "0")</f>
        <v>0</v>
      </c>
      <c r="P1637">
        <f>COUNTIF(P1638:P1638, "0")</f>
        <v>0</v>
      </c>
      <c r="Q1637">
        <f>COUNTIF(Q1638:Q1638, "0")</f>
        <v>0</v>
      </c>
    </row>
    <row r="1638" spans="2:17" outlineLevel="2">
      <c r="B1638" t="s">
        <v>52</v>
      </c>
      <c r="C1638" t="s">
        <v>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2:17" s="2" customFormat="1">
      <c r="B1639" s="2" t="s">
        <v>157</v>
      </c>
      <c r="D1639" s="2">
        <f>IFERROR(AVERAGE(D1642,D1688,D1702,D1714,D1726,D1733,D1749,D1774,D1782,D1803), 0)</f>
        <v>0</v>
      </c>
      <c r="E1639" s="2">
        <f>IFERROR(AVERAGE(E1642,E1688,E1702,E1714,E1726,E1733,E1749,E1774,E1782,E1803), 0)</f>
        <v>0</v>
      </c>
      <c r="F1639" s="2">
        <f>IFERROR(AVERAGE(F1642,F1688,F1702,F1714,F1726,F1733,F1749,F1774,F1782,F1803), 0)</f>
        <v>0</v>
      </c>
      <c r="G1639" s="2">
        <f>IFERROR(AVERAGE(G1642,G1688,G1702,G1714,G1726,G1733,G1749,G1774,G1782,G1803), 0)</f>
        <v>0</v>
      </c>
      <c r="H1639" s="2">
        <f>IFERROR(AVERAGE(H1642,H1688,H1702,H1714,H1726,H1733,H1749,H1774,H1782,H1803), 0)</f>
        <v>0</v>
      </c>
      <c r="I1639" s="2">
        <f>IFERROR(AVERAGE(I1642,I1688,I1702,I1714,I1726,I1733,I1749,I1774,I1782,I1803), 0)</f>
        <v>0</v>
      </c>
      <c r="J1639" s="2">
        <f>IFERROR(AVERAGE(J1642,J1688,J1702,J1714,J1726,J1733,J1749,J1774,J1782,J1803), 0)</f>
        <v>0</v>
      </c>
      <c r="K1639" s="2">
        <f>IFERROR(AVERAGE(K1642,K1688,K1702,K1714,K1726,K1733,K1749,K1774,K1782,K1803), 0)</f>
        <v>0</v>
      </c>
      <c r="L1639" s="2">
        <f>IFERROR(AVERAGE(L1642,L1688,L1702,L1714,L1726,L1733,L1749,L1774,L1782,L1803), 0)</f>
        <v>0</v>
      </c>
      <c r="M1639" s="2">
        <f>IFERROR(AVERAGE(M1642,M1688,M1702,M1714,M1726,M1733,M1749,M1774,M1782,M1803), 0)</f>
        <v>0</v>
      </c>
      <c r="N1639" s="2">
        <f>IFERROR(AVERAGE(N1642,N1688,N1702,N1714,N1726,N1733,N1749,N1774,N1782,N1803), 0)</f>
        <v>0</v>
      </c>
      <c r="O1639" s="2">
        <f>IFERROR(AVERAGE(O1642,O1688,O1702,O1714,O1726,O1733,O1749,O1774,O1782,O1803), 0)</f>
        <v>0</v>
      </c>
      <c r="P1639" s="2">
        <f>IFERROR(AVERAGE(P1642,P1688,P1702,P1714,P1726,P1733,P1749,P1774,P1782,P1803), 0)</f>
        <v>0</v>
      </c>
      <c r="Q1639" s="2">
        <f>IFERROR(AVERAGE(Q1642,Q1688,Q1702,Q1714,Q1726,Q1733,Q1749,Q1774,Q1782,Q1803), 0)</f>
        <v>0</v>
      </c>
    </row>
    <row r="1640" spans="2:17" outlineLevel="2">
      <c r="B1640" t="s">
        <v>3</v>
      </c>
      <c r="D1640">
        <f>D1643+D1689+D1703+D1715+D1727+D1734+D1750+D1775+D1783+D1804</f>
        <v>0</v>
      </c>
      <c r="E1640">
        <f>E1643+E1689+E1703+E1715+E1727+E1734+E1750+E1775+E1783+E1804</f>
        <v>0</v>
      </c>
      <c r="F1640">
        <f>F1643+F1689+F1703+F1715+F1727+F1734+F1750+F1775+F1783+F1804</f>
        <v>0</v>
      </c>
      <c r="G1640">
        <f>G1643+G1689+G1703+G1715+G1727+G1734+G1750+G1775+G1783+G1804</f>
        <v>0</v>
      </c>
      <c r="H1640">
        <f>H1643+H1689+H1703+H1715+H1727+H1734+H1750+H1775+H1783+H1804</f>
        <v>0</v>
      </c>
      <c r="I1640">
        <f>I1643+I1689+I1703+I1715+I1727+I1734+I1750+I1775+I1783+I1804</f>
        <v>0</v>
      </c>
      <c r="J1640">
        <f>J1643+J1689+J1703+J1715+J1727+J1734+J1750+J1775+J1783+J1804</f>
        <v>0</v>
      </c>
      <c r="K1640">
        <f>K1643+K1689+K1703+K1715+K1727+K1734+K1750+K1775+K1783+K1804</f>
        <v>0</v>
      </c>
      <c r="L1640">
        <f>L1643+L1689+L1703+L1715+L1727+L1734+L1750+L1775+L1783+L1804</f>
        <v>0</v>
      </c>
      <c r="M1640">
        <f>M1643+M1689+M1703+M1715+M1727+M1734+M1750+M1775+M1783+M1804</f>
        <v>0</v>
      </c>
      <c r="N1640">
        <f>N1643+N1689+N1703+N1715+N1727+N1734+N1750+N1775+N1783+N1804</f>
        <v>0</v>
      </c>
      <c r="O1640">
        <f>O1643+O1689+O1703+O1715+O1727+O1734+O1750+O1775+O1783+O1804</f>
        <v>0</v>
      </c>
      <c r="P1640">
        <f>P1643+P1689+P1703+P1715+P1727+P1734+P1750+P1775+P1783+P1804</f>
        <v>0</v>
      </c>
      <c r="Q1640">
        <f>Q1643+Q1689+Q1703+Q1715+Q1727+Q1734+Q1750+Q1775+Q1783+Q1804</f>
        <v>0</v>
      </c>
    </row>
    <row r="1641" spans="2:17" outlineLevel="2">
      <c r="B1641" t="s">
        <v>4</v>
      </c>
      <c r="D1641">
        <f>D1644+D1690+D1704+D1716+D1728+D1735+D1751+D1776+D1784+D1805</f>
        <v>0</v>
      </c>
      <c r="E1641">
        <f>E1644+E1690+E1704+E1716+E1728+E1735+E1751+E1776+E1784+E1805</f>
        <v>0</v>
      </c>
      <c r="F1641">
        <f>F1644+F1690+F1704+F1716+F1728+F1735+F1751+F1776+F1784+F1805</f>
        <v>0</v>
      </c>
      <c r="G1641">
        <f>G1644+G1690+G1704+G1716+G1728+G1735+G1751+G1776+G1784+G1805</f>
        <v>0</v>
      </c>
      <c r="H1641">
        <f>H1644+H1690+H1704+H1716+H1728+H1735+H1751+H1776+H1784+H1805</f>
        <v>0</v>
      </c>
      <c r="I1641">
        <f>I1644+I1690+I1704+I1716+I1728+I1735+I1751+I1776+I1784+I1805</f>
        <v>0</v>
      </c>
      <c r="J1641">
        <f>J1644+J1690+J1704+J1716+J1728+J1735+J1751+J1776+J1784+J1805</f>
        <v>0</v>
      </c>
      <c r="K1641">
        <f>K1644+K1690+K1704+K1716+K1728+K1735+K1751+K1776+K1784+K1805</f>
        <v>0</v>
      </c>
      <c r="L1641">
        <f>L1644+L1690+L1704+L1716+L1728+L1735+L1751+L1776+L1784+L1805</f>
        <v>0</v>
      </c>
      <c r="M1641">
        <f>M1644+M1690+M1704+M1716+M1728+M1735+M1751+M1776+M1784+M1805</f>
        <v>0</v>
      </c>
      <c r="N1641">
        <f>N1644+N1690+N1704+N1716+N1728+N1735+N1751+N1776+N1784+N1805</f>
        <v>0</v>
      </c>
      <c r="O1641">
        <f>O1644+O1690+O1704+O1716+O1728+O1735+O1751+O1776+O1784+O1805</f>
        <v>0</v>
      </c>
      <c r="P1641">
        <f>P1644+P1690+P1704+P1716+P1728+P1735+P1751+P1776+P1784+P1805</f>
        <v>0</v>
      </c>
      <c r="Q1641">
        <f>Q1644+Q1690+Q1704+Q1716+Q1728+Q1735+Q1751+Q1776+Q1784+Q1805</f>
        <v>0</v>
      </c>
    </row>
    <row r="1642" spans="2:17" s="3" customFormat="1">
      <c r="B1642" s="3" t="s">
        <v>158</v>
      </c>
      <c r="C1642" s="3" t="s">
        <v>8</v>
      </c>
      <c r="D1642" s="3">
        <f>IFERROR(AVERAGE(D1645,D1669), 0)</f>
        <v>0</v>
      </c>
      <c r="E1642" s="3">
        <f>IFERROR(AVERAGE(E1645,E1669), 0)</f>
        <v>0</v>
      </c>
      <c r="F1642" s="3">
        <f>IFERROR(AVERAGE(F1645,F1669), 0)</f>
        <v>0</v>
      </c>
      <c r="G1642" s="3">
        <f>IFERROR(AVERAGE(G1645,G1669), 0)</f>
        <v>0</v>
      </c>
      <c r="H1642" s="3">
        <f>IFERROR(AVERAGE(H1645,H1669), 0)</f>
        <v>0</v>
      </c>
      <c r="I1642" s="3">
        <f>IFERROR(AVERAGE(I1645,I1669), 0)</f>
        <v>0</v>
      </c>
      <c r="J1642" s="3">
        <f>IFERROR(AVERAGE(J1645,J1669), 0)</f>
        <v>0</v>
      </c>
      <c r="K1642" s="3">
        <f>IFERROR(AVERAGE(K1645,K1669), 0)</f>
        <v>0</v>
      </c>
      <c r="L1642" s="3">
        <f>IFERROR(AVERAGE(L1645,L1669), 0)</f>
        <v>0</v>
      </c>
      <c r="M1642" s="3">
        <f>IFERROR(AVERAGE(M1645,M1669), 0)</f>
        <v>0</v>
      </c>
      <c r="N1642" s="3">
        <f>IFERROR(AVERAGE(N1645,N1669), 0)</f>
        <v>0</v>
      </c>
      <c r="O1642" s="3">
        <f>IFERROR(AVERAGE(O1645,O1669), 0)</f>
        <v>0</v>
      </c>
      <c r="P1642" s="3">
        <f>IFERROR(AVERAGE(P1645,P1669), 0)</f>
        <v>0</v>
      </c>
      <c r="Q1642" s="3">
        <f>IFERROR(AVERAGE(Q1645,Q1669), 0)</f>
        <v>0</v>
      </c>
    </row>
    <row r="1643" spans="2:17" outlineLevel="2">
      <c r="B1643" s="4" t="s">
        <v>9</v>
      </c>
      <c r="D1643">
        <f>E1646+E1670</f>
        <v>0</v>
      </c>
      <c r="E1643">
        <f>F1646+F1670</f>
        <v>0</v>
      </c>
      <c r="F1643">
        <f>G1646+G1670</f>
        <v>0</v>
      </c>
      <c r="G1643">
        <f>H1646+H1670</f>
        <v>0</v>
      </c>
      <c r="H1643">
        <f>I1646+I1670</f>
        <v>0</v>
      </c>
      <c r="I1643">
        <f>J1646+J1670</f>
        <v>0</v>
      </c>
      <c r="J1643">
        <f>K1646+K1670</f>
        <v>0</v>
      </c>
      <c r="K1643">
        <f>L1646+L1670</f>
        <v>0</v>
      </c>
      <c r="L1643">
        <f>M1646+M1670</f>
        <v>0</v>
      </c>
      <c r="M1643">
        <f>N1646+N1670</f>
        <v>0</v>
      </c>
      <c r="N1643">
        <f>O1646+O1670</f>
        <v>0</v>
      </c>
      <c r="O1643">
        <f>P1646+P1670</f>
        <v>0</v>
      </c>
      <c r="P1643">
        <f>Q1646+Q1670</f>
        <v>0</v>
      </c>
      <c r="Q1643">
        <f>R1646+R1670</f>
        <v>0</v>
      </c>
    </row>
    <row r="1644" spans="2:17" outlineLevel="2">
      <c r="B1644" s="4" t="s">
        <v>10</v>
      </c>
      <c r="D1644">
        <f>E1647+E1671</f>
        <v>0</v>
      </c>
      <c r="E1644">
        <f>F1647+F1671</f>
        <v>0</v>
      </c>
      <c r="F1644">
        <f>G1647+G1671</f>
        <v>0</v>
      </c>
      <c r="G1644">
        <f>H1647+H1671</f>
        <v>0</v>
      </c>
      <c r="H1644">
        <f>I1647+I1671</f>
        <v>0</v>
      </c>
      <c r="I1644">
        <f>J1647+J1671</f>
        <v>0</v>
      </c>
      <c r="J1644">
        <f>K1647+K1671</f>
        <v>0</v>
      </c>
      <c r="K1644">
        <f>L1647+L1671</f>
        <v>0</v>
      </c>
      <c r="L1644">
        <f>M1647+M1671</f>
        <v>0</v>
      </c>
      <c r="M1644">
        <f>N1647+N1671</f>
        <v>0</v>
      </c>
      <c r="N1644">
        <f>O1647+O1671</f>
        <v>0</v>
      </c>
      <c r="O1644">
        <f>P1647+P1671</f>
        <v>0</v>
      </c>
      <c r="P1644">
        <f>Q1647+Q1671</f>
        <v>0</v>
      </c>
      <c r="Q1644">
        <f>R1647+R1671</f>
        <v>0</v>
      </c>
    </row>
    <row r="1645" spans="2:17" s="5" customFormat="1" outlineLevel="1">
      <c r="C1645" s="5" t="s">
        <v>47</v>
      </c>
      <c r="D1645" s="1">
        <f>IFERROR(D1646/D1647, D1646)</f>
        <v>0</v>
      </c>
      <c r="E1645" s="1">
        <f>IFERROR(E1646/E1647, E1646)</f>
        <v>0</v>
      </c>
      <c r="F1645" s="1">
        <f>IFERROR(F1646/F1647, F1646)</f>
        <v>0</v>
      </c>
      <c r="G1645" s="1">
        <f>IFERROR(G1646/G1647, G1646)</f>
        <v>0</v>
      </c>
      <c r="H1645" s="1">
        <f>IFERROR(H1646/H1647, H1646)</f>
        <v>0</v>
      </c>
      <c r="I1645" s="1">
        <f>IFERROR(I1646/I1647, I1646)</f>
        <v>0</v>
      </c>
      <c r="J1645" s="1">
        <f>IFERROR(J1646/J1647, J1646)</f>
        <v>0</v>
      </c>
      <c r="K1645" s="1">
        <f>IFERROR(K1646/K1647, K1646)</f>
        <v>0</v>
      </c>
      <c r="L1645" s="1">
        <f>IFERROR(L1646/L1647, L1646)</f>
        <v>0</v>
      </c>
      <c r="M1645" s="1">
        <f>IFERROR(M1646/M1647, M1646)</f>
        <v>0</v>
      </c>
      <c r="N1645" s="1">
        <f>IFERROR(N1646/N1647, N1646)</f>
        <v>0</v>
      </c>
      <c r="O1645" s="1">
        <f>IFERROR(O1646/O1647, O1646)</f>
        <v>0</v>
      </c>
      <c r="P1645" s="1">
        <f>IFERROR(P1646/P1647, P1646)</f>
        <v>0</v>
      </c>
      <c r="Q1645" s="1">
        <f>IFERROR(Q1646/Q1647, Q1646)</f>
        <v>0</v>
      </c>
    </row>
    <row r="1646" spans="2:17" outlineLevel="2">
      <c r="C1646" t="s">
        <v>10</v>
      </c>
      <c r="D1646">
        <f>COUNTIF(D1648:D1668, "1")</f>
        <v>0</v>
      </c>
      <c r="E1646">
        <f>COUNTIF(E1648:E1668, "1")</f>
        <v>0</v>
      </c>
      <c r="F1646">
        <f>COUNTIF(F1648:F1668, "1")</f>
        <v>0</v>
      </c>
      <c r="G1646">
        <f>COUNTIF(G1648:G1668, "1")</f>
        <v>0</v>
      </c>
      <c r="H1646">
        <f>COUNTIF(H1648:H1668, "1")</f>
        <v>0</v>
      </c>
      <c r="I1646">
        <f>COUNTIF(I1648:I1668, "1")</f>
        <v>0</v>
      </c>
      <c r="J1646">
        <f>COUNTIF(J1648:J1668, "1")</f>
        <v>0</v>
      </c>
      <c r="K1646">
        <f>COUNTIF(K1648:K1668, "1")</f>
        <v>0</v>
      </c>
      <c r="L1646">
        <f>COUNTIF(L1648:L1668, "1")</f>
        <v>0</v>
      </c>
      <c r="M1646">
        <f>COUNTIF(M1648:M1668, "1")</f>
        <v>0</v>
      </c>
      <c r="N1646">
        <f>COUNTIF(N1648:N1668, "1")</f>
        <v>0</v>
      </c>
      <c r="O1646">
        <f>COUNTIF(O1648:O1668, "1")</f>
        <v>0</v>
      </c>
      <c r="P1646">
        <f>COUNTIF(P1648:P1668, "1")</f>
        <v>0</v>
      </c>
      <c r="Q1646">
        <f>COUNTIF(Q1648:Q1668, "1")</f>
        <v>0</v>
      </c>
    </row>
    <row r="1647" spans="2:17" outlineLevel="2">
      <c r="C1647" t="s">
        <v>12</v>
      </c>
      <c r="D1647">
        <f>COUNTIF(D1648:D1668, "0")</f>
        <v>0</v>
      </c>
      <c r="E1647">
        <f>COUNTIF(E1648:E1668, "0")</f>
        <v>0</v>
      </c>
      <c r="F1647">
        <f>COUNTIF(F1648:F1668, "0")</f>
        <v>0</v>
      </c>
      <c r="G1647">
        <f>COUNTIF(G1648:G1668, "0")</f>
        <v>0</v>
      </c>
      <c r="H1647">
        <f>COUNTIF(H1648:H1668, "0")</f>
        <v>0</v>
      </c>
      <c r="I1647">
        <f>COUNTIF(I1648:I1668, "0")</f>
        <v>0</v>
      </c>
      <c r="J1647">
        <f>COUNTIF(J1648:J1668, "0")</f>
        <v>0</v>
      </c>
      <c r="K1647">
        <f>COUNTIF(K1648:K1668, "0")</f>
        <v>0</v>
      </c>
      <c r="L1647">
        <f>COUNTIF(L1648:L1668, "0")</f>
        <v>0</v>
      </c>
      <c r="M1647">
        <f>COUNTIF(M1648:M1668, "0")</f>
        <v>0</v>
      </c>
      <c r="N1647">
        <f>COUNTIF(N1648:N1668, "0")</f>
        <v>0</v>
      </c>
      <c r="O1647">
        <f>COUNTIF(O1648:O1668, "0")</f>
        <v>0</v>
      </c>
      <c r="P1647">
        <f>COUNTIF(P1648:P1668, "0")</f>
        <v>0</v>
      </c>
      <c r="Q1647">
        <f>COUNTIF(Q1648:Q1668, "0")</f>
        <v>0</v>
      </c>
    </row>
    <row r="1648" spans="2:17" outlineLevel="2">
      <c r="B1648" t="s">
        <v>48</v>
      </c>
      <c r="C1648" t="s">
        <v>17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</row>
    <row r="1649" spans="2:17" outlineLevel="2">
      <c r="B1649" t="s">
        <v>48</v>
      </c>
      <c r="C1649" t="s">
        <v>18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2:17" outlineLevel="2">
      <c r="B1650" t="s">
        <v>48</v>
      </c>
      <c r="C1650" t="s">
        <v>19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2:17" outlineLevel="2">
      <c r="B1651" t="s">
        <v>48</v>
      </c>
      <c r="C1651" t="s">
        <v>20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2:17" outlineLevel="2">
      <c r="B1652" t="s">
        <v>48</v>
      </c>
      <c r="C1652" t="s">
        <v>23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2:17" outlineLevel="2">
      <c r="B1653" t="s">
        <v>48</v>
      </c>
      <c r="C1653" t="s">
        <v>24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2:17" outlineLevel="2">
      <c r="B1654" t="s">
        <v>48</v>
      </c>
      <c r="C1654" t="s">
        <v>25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</row>
    <row r="1655" spans="2:17" outlineLevel="2">
      <c r="B1655" t="s">
        <v>48</v>
      </c>
      <c r="C1655" t="s">
        <v>26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2:17" outlineLevel="2">
      <c r="B1656" t="s">
        <v>48</v>
      </c>
      <c r="C1656" t="s">
        <v>27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2:17" outlineLevel="2">
      <c r="B1657" t="s">
        <v>48</v>
      </c>
      <c r="C1657" t="s">
        <v>42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2:17" outlineLevel="2">
      <c r="B1658" t="s">
        <v>48</v>
      </c>
      <c r="C1658" t="s">
        <v>28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2:17" outlineLevel="2">
      <c r="B1659" t="s">
        <v>48</v>
      </c>
      <c r="C1659" t="s">
        <v>29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2:17" outlineLevel="2">
      <c r="B1660" t="s">
        <v>48</v>
      </c>
      <c r="C1660" t="s">
        <v>31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2:17" outlineLevel="2">
      <c r="B1661" t="s">
        <v>48</v>
      </c>
      <c r="C1661" t="s">
        <v>33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 spans="2:17" outlineLevel="2">
      <c r="B1662" t="s">
        <v>48</v>
      </c>
      <c r="C1662" t="s">
        <v>34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</row>
    <row r="1663" spans="2:17" outlineLevel="2">
      <c r="B1663" t="s">
        <v>48</v>
      </c>
      <c r="C1663" t="s">
        <v>35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2:17" outlineLevel="2">
      <c r="B1664" t="s">
        <v>48</v>
      </c>
      <c r="C1664" t="s">
        <v>36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</row>
    <row r="1665" spans="2:17" outlineLevel="2">
      <c r="B1665" t="s">
        <v>48</v>
      </c>
      <c r="C1665" t="s">
        <v>37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2:17" outlineLevel="2">
      <c r="B1666" t="s">
        <v>48</v>
      </c>
      <c r="C1666" t="s">
        <v>38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2:17" outlineLevel="2">
      <c r="B1667" t="s">
        <v>48</v>
      </c>
      <c r="C1667" t="s">
        <v>38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2:17" outlineLevel="2">
      <c r="B1668" t="s">
        <v>48</v>
      </c>
      <c r="C1668" t="s">
        <v>39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2:17" s="5" customFormat="1" outlineLevel="1">
      <c r="C1669" s="5" t="s">
        <v>43</v>
      </c>
      <c r="D1669" s="1">
        <f>IFERROR(D1670/D1671, D1670)</f>
        <v>0</v>
      </c>
      <c r="E1669" s="1">
        <f>IFERROR(E1670/E1671, E1670)</f>
        <v>0</v>
      </c>
      <c r="F1669" s="1">
        <f>IFERROR(F1670/F1671, F1670)</f>
        <v>0</v>
      </c>
      <c r="G1669" s="1">
        <f>IFERROR(G1670/G1671, G1670)</f>
        <v>0</v>
      </c>
      <c r="H1669" s="1">
        <f>IFERROR(H1670/H1671, H1670)</f>
        <v>0</v>
      </c>
      <c r="I1669" s="1">
        <f>IFERROR(I1670/I1671, I1670)</f>
        <v>0</v>
      </c>
      <c r="J1669" s="1">
        <f>IFERROR(J1670/J1671, J1670)</f>
        <v>0</v>
      </c>
      <c r="K1669" s="1">
        <f>IFERROR(K1670/K1671, K1670)</f>
        <v>0</v>
      </c>
      <c r="L1669" s="1">
        <f>IFERROR(L1670/L1671, L1670)</f>
        <v>0</v>
      </c>
      <c r="M1669" s="1">
        <f>IFERROR(M1670/M1671, M1670)</f>
        <v>0</v>
      </c>
      <c r="N1669" s="1">
        <f>IFERROR(N1670/N1671, N1670)</f>
        <v>0</v>
      </c>
      <c r="O1669" s="1">
        <f>IFERROR(O1670/O1671, O1670)</f>
        <v>0</v>
      </c>
      <c r="P1669" s="1">
        <f>IFERROR(P1670/P1671, P1670)</f>
        <v>0</v>
      </c>
      <c r="Q1669" s="1">
        <f>IFERROR(Q1670/Q1671, Q1670)</f>
        <v>0</v>
      </c>
    </row>
    <row r="1670" spans="2:17" outlineLevel="2">
      <c r="C1670" t="s">
        <v>10</v>
      </c>
      <c r="D1670">
        <f>COUNTIF(D1672:D1687, "1")</f>
        <v>0</v>
      </c>
      <c r="E1670">
        <f>COUNTIF(E1672:E1687, "1")</f>
        <v>0</v>
      </c>
      <c r="F1670">
        <f>COUNTIF(F1672:F1687, "1")</f>
        <v>0</v>
      </c>
      <c r="G1670">
        <f>COUNTIF(G1672:G1687, "1")</f>
        <v>0</v>
      </c>
      <c r="H1670">
        <f>COUNTIF(H1672:H1687, "1")</f>
        <v>0</v>
      </c>
      <c r="I1670">
        <f>COUNTIF(I1672:I1687, "1")</f>
        <v>0</v>
      </c>
      <c r="J1670">
        <f>COUNTIF(J1672:J1687, "1")</f>
        <v>0</v>
      </c>
      <c r="K1670">
        <f>COUNTIF(K1672:K1687, "1")</f>
        <v>0</v>
      </c>
      <c r="L1670">
        <f>COUNTIF(L1672:L1687, "1")</f>
        <v>0</v>
      </c>
      <c r="M1670">
        <f>COUNTIF(M1672:M1687, "1")</f>
        <v>0</v>
      </c>
      <c r="N1670">
        <f>COUNTIF(N1672:N1687, "1")</f>
        <v>0</v>
      </c>
      <c r="O1670">
        <f>COUNTIF(O1672:O1687, "1")</f>
        <v>0</v>
      </c>
      <c r="P1670">
        <f>COUNTIF(P1672:P1687, "1")</f>
        <v>0</v>
      </c>
      <c r="Q1670">
        <f>COUNTIF(Q1672:Q1687, "1")</f>
        <v>0</v>
      </c>
    </row>
    <row r="1671" spans="2:17" outlineLevel="2">
      <c r="C1671" t="s">
        <v>12</v>
      </c>
      <c r="D1671">
        <f>COUNTIF(D1672:D1687, "0")</f>
        <v>0</v>
      </c>
      <c r="E1671">
        <f>COUNTIF(E1672:E1687, "0")</f>
        <v>0</v>
      </c>
      <c r="F1671">
        <f>COUNTIF(F1672:F1687, "0")</f>
        <v>0</v>
      </c>
      <c r="G1671">
        <f>COUNTIF(G1672:G1687, "0")</f>
        <v>0</v>
      </c>
      <c r="H1671">
        <f>COUNTIF(H1672:H1687, "0")</f>
        <v>0</v>
      </c>
      <c r="I1671">
        <f>COUNTIF(I1672:I1687, "0")</f>
        <v>0</v>
      </c>
      <c r="J1671">
        <f>COUNTIF(J1672:J1687, "0")</f>
        <v>0</v>
      </c>
      <c r="K1671">
        <f>COUNTIF(K1672:K1687, "0")</f>
        <v>0</v>
      </c>
      <c r="L1671">
        <f>COUNTIF(L1672:L1687, "0")</f>
        <v>0</v>
      </c>
      <c r="M1671">
        <f>COUNTIF(M1672:M1687, "0")</f>
        <v>0</v>
      </c>
      <c r="N1671">
        <f>COUNTIF(N1672:N1687, "0")</f>
        <v>0</v>
      </c>
      <c r="O1671">
        <f>COUNTIF(O1672:O1687, "0")</f>
        <v>0</v>
      </c>
      <c r="P1671">
        <f>COUNTIF(P1672:P1687, "0")</f>
        <v>0</v>
      </c>
      <c r="Q1671">
        <f>COUNTIF(Q1672:Q1687, "0")</f>
        <v>0</v>
      </c>
    </row>
    <row r="1672" spans="2:17" outlineLevel="2">
      <c r="B1672" t="s">
        <v>44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</row>
    <row r="1673" spans="2:17" outlineLevel="2">
      <c r="B1673" t="s">
        <v>44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2:17" outlineLevel="2">
      <c r="B1674" t="s">
        <v>44</v>
      </c>
      <c r="C1674" t="s">
        <v>21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2:17" outlineLevel="2">
      <c r="B1675" t="s">
        <v>44</v>
      </c>
      <c r="C1675" t="s">
        <v>22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</row>
    <row r="1676" spans="2:17" outlineLevel="2">
      <c r="B1676" t="s">
        <v>44</v>
      </c>
      <c r="C1676" t="s">
        <v>23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</row>
    <row r="1677" spans="2:17" outlineLevel="2">
      <c r="B1677" t="s">
        <v>44</v>
      </c>
      <c r="C1677" t="s">
        <v>45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2:17" outlineLevel="2">
      <c r="B1678" t="s">
        <v>44</v>
      </c>
      <c r="C1678" t="s">
        <v>26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2:17" outlineLevel="2">
      <c r="B1679" t="s">
        <v>44</v>
      </c>
      <c r="C1679" t="s">
        <v>27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2:17" outlineLevel="2">
      <c r="B1680" t="s">
        <v>44</v>
      </c>
      <c r="C1680" t="s">
        <v>42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2:17" outlineLevel="2">
      <c r="B1681" t="s">
        <v>44</v>
      </c>
      <c r="C1681" t="s">
        <v>28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2:17" outlineLevel="2">
      <c r="B1682" t="s">
        <v>44</v>
      </c>
      <c r="C1682" t="s">
        <v>29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2:17" outlineLevel="2">
      <c r="B1683" t="s">
        <v>44</v>
      </c>
      <c r="C1683" t="s">
        <v>32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2:17" outlineLevel="2">
      <c r="B1684" t="s">
        <v>44</v>
      </c>
      <c r="C1684" t="s">
        <v>34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2:17" outlineLevel="2">
      <c r="B1685" t="s">
        <v>44</v>
      </c>
      <c r="C1685" t="s">
        <v>35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2:17" outlineLevel="2">
      <c r="B1686" t="s">
        <v>44</v>
      </c>
      <c r="C1686" t="s">
        <v>36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</row>
    <row r="1687" spans="2:17" outlineLevel="2">
      <c r="B1687" t="s">
        <v>44</v>
      </c>
      <c r="C1687" t="s">
        <v>37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</row>
    <row r="1688" spans="2:17" s="3" customFormat="1">
      <c r="B1688" s="3" t="s">
        <v>159</v>
      </c>
      <c r="C1688" s="3" t="s">
        <v>8</v>
      </c>
      <c r="D1688" s="3">
        <f>IFERROR(AVERAGE(D1691), 0)</f>
        <v>0</v>
      </c>
      <c r="E1688" s="3">
        <f>IFERROR(AVERAGE(E1691), 0)</f>
        <v>0</v>
      </c>
      <c r="F1688" s="3">
        <f>IFERROR(AVERAGE(F1691), 0)</f>
        <v>0</v>
      </c>
      <c r="G1688" s="3">
        <f>IFERROR(AVERAGE(G1691), 0)</f>
        <v>0</v>
      </c>
      <c r="H1688" s="3">
        <f>IFERROR(AVERAGE(H1691), 0)</f>
        <v>0</v>
      </c>
      <c r="I1688" s="3">
        <f>IFERROR(AVERAGE(I1691), 0)</f>
        <v>0</v>
      </c>
      <c r="J1688" s="3">
        <f>IFERROR(AVERAGE(J1691), 0)</f>
        <v>0</v>
      </c>
      <c r="K1688" s="3">
        <f>IFERROR(AVERAGE(K1691), 0)</f>
        <v>0</v>
      </c>
      <c r="L1688" s="3">
        <f>IFERROR(AVERAGE(L1691), 0)</f>
        <v>0</v>
      </c>
      <c r="M1688" s="3">
        <f>IFERROR(AVERAGE(M1691), 0)</f>
        <v>0</v>
      </c>
      <c r="N1688" s="3">
        <f>IFERROR(AVERAGE(N1691), 0)</f>
        <v>0</v>
      </c>
      <c r="O1688" s="3">
        <f>IFERROR(AVERAGE(O1691), 0)</f>
        <v>0</v>
      </c>
      <c r="P1688" s="3">
        <f>IFERROR(AVERAGE(P1691), 0)</f>
        <v>0</v>
      </c>
      <c r="Q1688" s="3">
        <f>IFERROR(AVERAGE(Q1691), 0)</f>
        <v>0</v>
      </c>
    </row>
    <row r="1689" spans="2:17" outlineLevel="2">
      <c r="B1689" s="4" t="s">
        <v>9</v>
      </c>
      <c r="D1689">
        <f>E1692</f>
        <v>0</v>
      </c>
      <c r="E1689">
        <f>F1692</f>
        <v>0</v>
      </c>
      <c r="F1689">
        <f>G1692</f>
        <v>0</v>
      </c>
      <c r="G1689">
        <f>H1692</f>
        <v>0</v>
      </c>
      <c r="H1689">
        <f>I1692</f>
        <v>0</v>
      </c>
      <c r="I1689">
        <f>J1692</f>
        <v>0</v>
      </c>
      <c r="J1689">
        <f>K1692</f>
        <v>0</v>
      </c>
      <c r="K1689">
        <f>L1692</f>
        <v>0</v>
      </c>
      <c r="L1689">
        <f>M1692</f>
        <v>0</v>
      </c>
      <c r="M1689">
        <f>N1692</f>
        <v>0</v>
      </c>
      <c r="N1689">
        <f>O1692</f>
        <v>0</v>
      </c>
      <c r="O1689">
        <f>P1692</f>
        <v>0</v>
      </c>
      <c r="P1689">
        <f>Q1692</f>
        <v>0</v>
      </c>
      <c r="Q1689">
        <f>R1692</f>
        <v>0</v>
      </c>
    </row>
    <row r="1690" spans="2:17" outlineLevel="2">
      <c r="B1690" s="4" t="s">
        <v>10</v>
      </c>
      <c r="D1690">
        <f>E1693</f>
        <v>0</v>
      </c>
      <c r="E1690">
        <f>F1693</f>
        <v>0</v>
      </c>
      <c r="F1690">
        <f>G1693</f>
        <v>0</v>
      </c>
      <c r="G1690">
        <f>H1693</f>
        <v>0</v>
      </c>
      <c r="H1690">
        <f>I1693</f>
        <v>0</v>
      </c>
      <c r="I1690">
        <f>J1693</f>
        <v>0</v>
      </c>
      <c r="J1690">
        <f>K1693</f>
        <v>0</v>
      </c>
      <c r="K1690">
        <f>L1693</f>
        <v>0</v>
      </c>
      <c r="L1690">
        <f>M1693</f>
        <v>0</v>
      </c>
      <c r="M1690">
        <f>N1693</f>
        <v>0</v>
      </c>
      <c r="N1690">
        <f>O1693</f>
        <v>0</v>
      </c>
      <c r="O1690">
        <f>P1693</f>
        <v>0</v>
      </c>
      <c r="P1690">
        <f>Q1693</f>
        <v>0</v>
      </c>
      <c r="Q1690">
        <f>R1693</f>
        <v>0</v>
      </c>
    </row>
    <row r="1691" spans="2:17" s="5" customFormat="1" outlineLevel="1">
      <c r="C1691" s="5" t="s">
        <v>43</v>
      </c>
      <c r="D1691" s="1">
        <f>IFERROR(D1692/D1693, D1692)</f>
        <v>0</v>
      </c>
      <c r="E1691" s="1">
        <f>IFERROR(E1692/E1693, E1692)</f>
        <v>0</v>
      </c>
      <c r="F1691" s="1">
        <f>IFERROR(F1692/F1693, F1692)</f>
        <v>0</v>
      </c>
      <c r="G1691" s="1">
        <f>IFERROR(G1692/G1693, G1692)</f>
        <v>0</v>
      </c>
      <c r="H1691" s="1">
        <f>IFERROR(H1692/H1693, H1692)</f>
        <v>0</v>
      </c>
      <c r="I1691" s="1">
        <f>IFERROR(I1692/I1693, I1692)</f>
        <v>0</v>
      </c>
      <c r="J1691" s="1">
        <f>IFERROR(J1692/J1693, J1692)</f>
        <v>0</v>
      </c>
      <c r="K1691" s="1">
        <f>IFERROR(K1692/K1693, K1692)</f>
        <v>0</v>
      </c>
      <c r="L1691" s="1">
        <f>IFERROR(L1692/L1693, L1692)</f>
        <v>0</v>
      </c>
      <c r="M1691" s="1">
        <f>IFERROR(M1692/M1693, M1692)</f>
        <v>0</v>
      </c>
      <c r="N1691" s="1">
        <f>IFERROR(N1692/N1693, N1692)</f>
        <v>0</v>
      </c>
      <c r="O1691" s="1">
        <f>IFERROR(O1692/O1693, O1692)</f>
        <v>0</v>
      </c>
      <c r="P1691" s="1">
        <f>IFERROR(P1692/P1693, P1692)</f>
        <v>0</v>
      </c>
      <c r="Q1691" s="1">
        <f>IFERROR(Q1692/Q1693, Q1692)</f>
        <v>0</v>
      </c>
    </row>
    <row r="1692" spans="2:17" outlineLevel="2">
      <c r="C1692" t="s">
        <v>10</v>
      </c>
      <c r="D1692">
        <f>COUNTIF(D1694:D1701, "1")</f>
        <v>0</v>
      </c>
      <c r="E1692">
        <f>COUNTIF(E1694:E1701, "1")</f>
        <v>0</v>
      </c>
      <c r="F1692">
        <f>COUNTIF(F1694:F1701, "1")</f>
        <v>0</v>
      </c>
      <c r="G1692">
        <f>COUNTIF(G1694:G1701, "1")</f>
        <v>0</v>
      </c>
      <c r="H1692">
        <f>COUNTIF(H1694:H1701, "1")</f>
        <v>0</v>
      </c>
      <c r="I1692">
        <f>COUNTIF(I1694:I1701, "1")</f>
        <v>0</v>
      </c>
      <c r="J1692">
        <f>COUNTIF(J1694:J1701, "1")</f>
        <v>0</v>
      </c>
      <c r="K1692">
        <f>COUNTIF(K1694:K1701, "1")</f>
        <v>0</v>
      </c>
      <c r="L1692">
        <f>COUNTIF(L1694:L1701, "1")</f>
        <v>0</v>
      </c>
      <c r="M1692">
        <f>COUNTIF(M1694:M1701, "1")</f>
        <v>0</v>
      </c>
      <c r="N1692">
        <f>COUNTIF(N1694:N1701, "1")</f>
        <v>0</v>
      </c>
      <c r="O1692">
        <f>COUNTIF(O1694:O1701, "1")</f>
        <v>0</v>
      </c>
      <c r="P1692">
        <f>COUNTIF(P1694:P1701, "1")</f>
        <v>0</v>
      </c>
      <c r="Q1692">
        <f>COUNTIF(Q1694:Q1701, "1")</f>
        <v>0</v>
      </c>
    </row>
    <row r="1693" spans="2:17" outlineLevel="2">
      <c r="C1693" t="s">
        <v>12</v>
      </c>
      <c r="D1693">
        <f>COUNTIF(D1694:D1701, "0")</f>
        <v>0</v>
      </c>
      <c r="E1693">
        <f>COUNTIF(E1694:E1701, "0")</f>
        <v>0</v>
      </c>
      <c r="F1693">
        <f>COUNTIF(F1694:F1701, "0")</f>
        <v>0</v>
      </c>
      <c r="G1693">
        <f>COUNTIF(G1694:G1701, "0")</f>
        <v>0</v>
      </c>
      <c r="H1693">
        <f>COUNTIF(H1694:H1701, "0")</f>
        <v>0</v>
      </c>
      <c r="I1693">
        <f>COUNTIF(I1694:I1701, "0")</f>
        <v>0</v>
      </c>
      <c r="J1693">
        <f>COUNTIF(J1694:J1701, "0")</f>
        <v>0</v>
      </c>
      <c r="K1693">
        <f>COUNTIF(K1694:K1701, "0")</f>
        <v>0</v>
      </c>
      <c r="L1693">
        <f>COUNTIF(L1694:L1701, "0")</f>
        <v>0</v>
      </c>
      <c r="M1693">
        <f>COUNTIF(M1694:M1701, "0")</f>
        <v>0</v>
      </c>
      <c r="N1693">
        <f>COUNTIF(N1694:N1701, "0")</f>
        <v>0</v>
      </c>
      <c r="O1693">
        <f>COUNTIF(O1694:O1701, "0")</f>
        <v>0</v>
      </c>
      <c r="P1693">
        <f>COUNTIF(P1694:P1701, "0")</f>
        <v>0</v>
      </c>
      <c r="Q1693">
        <f>COUNTIF(Q1694:Q1701, "0")</f>
        <v>0</v>
      </c>
    </row>
    <row r="1694" spans="2:17" outlineLevel="2">
      <c r="B1694" t="s">
        <v>44</v>
      </c>
      <c r="C1694" t="s">
        <v>17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2:17" outlineLevel="2">
      <c r="B1695" t="s">
        <v>44</v>
      </c>
      <c r="C1695" t="s">
        <v>45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2:17" outlineLevel="2">
      <c r="B1696" t="s">
        <v>44</v>
      </c>
      <c r="C1696" t="s">
        <v>21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2:17" outlineLevel="2">
      <c r="B1697" t="s">
        <v>44</v>
      </c>
      <c r="C1697" t="s">
        <v>23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2:17" outlineLevel="2">
      <c r="B1698" t="s">
        <v>44</v>
      </c>
      <c r="C1698" t="s">
        <v>46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2:17" outlineLevel="2">
      <c r="B1699" t="s">
        <v>44</v>
      </c>
      <c r="C1699" t="s">
        <v>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</row>
    <row r="1700" spans="2:17" outlineLevel="2">
      <c r="B1700" t="s">
        <v>44</v>
      </c>
      <c r="C1700" t="s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</row>
    <row r="1701" spans="2:17" outlineLevel="2">
      <c r="B1701" t="s">
        <v>44</v>
      </c>
      <c r="C1701" t="s">
        <v>20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</row>
    <row r="1702" spans="2:17" s="3" customFormat="1">
      <c r="B1702" s="3" t="s">
        <v>160</v>
      </c>
      <c r="C1702" s="3" t="s">
        <v>8</v>
      </c>
      <c r="D1702" s="3">
        <f>IFERROR(AVERAGE(D1705), 0)</f>
        <v>0</v>
      </c>
      <c r="E1702" s="3">
        <f>IFERROR(AVERAGE(E1705), 0)</f>
        <v>0</v>
      </c>
      <c r="F1702" s="3">
        <f>IFERROR(AVERAGE(F1705), 0)</f>
        <v>0</v>
      </c>
      <c r="G1702" s="3">
        <f>IFERROR(AVERAGE(G1705), 0)</f>
        <v>0</v>
      </c>
      <c r="H1702" s="3">
        <f>IFERROR(AVERAGE(H1705), 0)</f>
        <v>0</v>
      </c>
      <c r="I1702" s="3">
        <f>IFERROR(AVERAGE(I1705), 0)</f>
        <v>0</v>
      </c>
      <c r="J1702" s="3">
        <f>IFERROR(AVERAGE(J1705), 0)</f>
        <v>0</v>
      </c>
      <c r="K1702" s="3">
        <f>IFERROR(AVERAGE(K1705), 0)</f>
        <v>0</v>
      </c>
      <c r="L1702" s="3">
        <f>IFERROR(AVERAGE(L1705), 0)</f>
        <v>0</v>
      </c>
      <c r="M1702" s="3">
        <f>IFERROR(AVERAGE(M1705), 0)</f>
        <v>0</v>
      </c>
      <c r="N1702" s="3">
        <f>IFERROR(AVERAGE(N1705), 0)</f>
        <v>0</v>
      </c>
      <c r="O1702" s="3">
        <f>IFERROR(AVERAGE(O1705), 0)</f>
        <v>0</v>
      </c>
      <c r="P1702" s="3">
        <f>IFERROR(AVERAGE(P1705), 0)</f>
        <v>0</v>
      </c>
      <c r="Q1702" s="3">
        <f>IFERROR(AVERAGE(Q1705), 0)</f>
        <v>0</v>
      </c>
    </row>
    <row r="1703" spans="2:17" outlineLevel="2">
      <c r="B1703" s="4" t="s">
        <v>9</v>
      </c>
      <c r="D1703">
        <f>E1706</f>
        <v>0</v>
      </c>
      <c r="E1703">
        <f>F1706</f>
        <v>0</v>
      </c>
      <c r="F1703">
        <f>G1706</f>
        <v>0</v>
      </c>
      <c r="G1703">
        <f>H1706</f>
        <v>0</v>
      </c>
      <c r="H1703">
        <f>I1706</f>
        <v>0</v>
      </c>
      <c r="I1703">
        <f>J1706</f>
        <v>0</v>
      </c>
      <c r="J1703">
        <f>K1706</f>
        <v>0</v>
      </c>
      <c r="K1703">
        <f>L1706</f>
        <v>0</v>
      </c>
      <c r="L1703">
        <f>M1706</f>
        <v>0</v>
      </c>
      <c r="M1703">
        <f>N1706</f>
        <v>0</v>
      </c>
      <c r="N1703">
        <f>O1706</f>
        <v>0</v>
      </c>
      <c r="O1703">
        <f>P1706</f>
        <v>0</v>
      </c>
      <c r="P1703">
        <f>Q1706</f>
        <v>0</v>
      </c>
      <c r="Q1703">
        <f>R1706</f>
        <v>0</v>
      </c>
    </row>
    <row r="1704" spans="2:17" outlineLevel="2">
      <c r="B1704" s="4" t="s">
        <v>10</v>
      </c>
      <c r="D1704">
        <f>E1707</f>
        <v>0</v>
      </c>
      <c r="E1704">
        <f>F1707</f>
        <v>0</v>
      </c>
      <c r="F1704">
        <f>G1707</f>
        <v>0</v>
      </c>
      <c r="G1704">
        <f>H1707</f>
        <v>0</v>
      </c>
      <c r="H1704">
        <f>I1707</f>
        <v>0</v>
      </c>
      <c r="I1704">
        <f>J1707</f>
        <v>0</v>
      </c>
      <c r="J1704">
        <f>K1707</f>
        <v>0</v>
      </c>
      <c r="K1704">
        <f>L1707</f>
        <v>0</v>
      </c>
      <c r="L1704">
        <f>M1707</f>
        <v>0</v>
      </c>
      <c r="M1704">
        <f>N1707</f>
        <v>0</v>
      </c>
      <c r="N1704">
        <f>O1707</f>
        <v>0</v>
      </c>
      <c r="O1704">
        <f>P1707</f>
        <v>0</v>
      </c>
      <c r="P1704">
        <f>Q1707</f>
        <v>0</v>
      </c>
      <c r="Q1704">
        <f>R1707</f>
        <v>0</v>
      </c>
    </row>
    <row r="1705" spans="2:17" s="5" customFormat="1" outlineLevel="1">
      <c r="C1705" s="5" t="s">
        <v>43</v>
      </c>
      <c r="D1705" s="1">
        <f>IFERROR(D1706/D1707, D1706)</f>
        <v>0</v>
      </c>
      <c r="E1705" s="1">
        <f>IFERROR(E1706/E1707, E1706)</f>
        <v>0</v>
      </c>
      <c r="F1705" s="1">
        <f>IFERROR(F1706/F1707, F1706)</f>
        <v>0</v>
      </c>
      <c r="G1705" s="1">
        <f>IFERROR(G1706/G1707, G1706)</f>
        <v>0</v>
      </c>
      <c r="H1705" s="1">
        <f>IFERROR(H1706/H1707, H1706)</f>
        <v>0</v>
      </c>
      <c r="I1705" s="1">
        <f>IFERROR(I1706/I1707, I1706)</f>
        <v>0</v>
      </c>
      <c r="J1705" s="1">
        <f>IFERROR(J1706/J1707, J1706)</f>
        <v>0</v>
      </c>
      <c r="K1705" s="1">
        <f>IFERROR(K1706/K1707, K1706)</f>
        <v>0</v>
      </c>
      <c r="L1705" s="1">
        <f>IFERROR(L1706/L1707, L1706)</f>
        <v>0</v>
      </c>
      <c r="M1705" s="1">
        <f>IFERROR(M1706/M1707, M1706)</f>
        <v>0</v>
      </c>
      <c r="N1705" s="1">
        <f>IFERROR(N1706/N1707, N1706)</f>
        <v>0</v>
      </c>
      <c r="O1705" s="1">
        <f>IFERROR(O1706/O1707, O1706)</f>
        <v>0</v>
      </c>
      <c r="P1705" s="1">
        <f>IFERROR(P1706/P1707, P1706)</f>
        <v>0</v>
      </c>
      <c r="Q1705" s="1">
        <f>IFERROR(Q1706/Q1707, Q1706)</f>
        <v>0</v>
      </c>
    </row>
    <row r="1706" spans="2:17" outlineLevel="2">
      <c r="C1706" t="s">
        <v>10</v>
      </c>
      <c r="D1706">
        <f>COUNTIF(D1708:D1713, "1")</f>
        <v>0</v>
      </c>
      <c r="E1706">
        <f>COUNTIF(E1708:E1713, "1")</f>
        <v>0</v>
      </c>
      <c r="F1706">
        <f>COUNTIF(F1708:F1713, "1")</f>
        <v>0</v>
      </c>
      <c r="G1706">
        <f>COUNTIF(G1708:G1713, "1")</f>
        <v>0</v>
      </c>
      <c r="H1706">
        <f>COUNTIF(H1708:H1713, "1")</f>
        <v>0</v>
      </c>
      <c r="I1706">
        <f>COUNTIF(I1708:I1713, "1")</f>
        <v>0</v>
      </c>
      <c r="J1706">
        <f>COUNTIF(J1708:J1713, "1")</f>
        <v>0</v>
      </c>
      <c r="K1706">
        <f>COUNTIF(K1708:K1713, "1")</f>
        <v>0</v>
      </c>
      <c r="L1706">
        <f>COUNTIF(L1708:L1713, "1")</f>
        <v>0</v>
      </c>
      <c r="M1706">
        <f>COUNTIF(M1708:M1713, "1")</f>
        <v>0</v>
      </c>
      <c r="N1706">
        <f>COUNTIF(N1708:N1713, "1")</f>
        <v>0</v>
      </c>
      <c r="O1706">
        <f>COUNTIF(O1708:O1713, "1")</f>
        <v>0</v>
      </c>
      <c r="P1706">
        <f>COUNTIF(P1708:P1713, "1")</f>
        <v>0</v>
      </c>
      <c r="Q1706">
        <f>COUNTIF(Q1708:Q1713, "1")</f>
        <v>0</v>
      </c>
    </row>
    <row r="1707" spans="2:17" outlineLevel="2">
      <c r="C1707" t="s">
        <v>12</v>
      </c>
      <c r="D1707">
        <f>COUNTIF(D1708:D1713, "0")</f>
        <v>0</v>
      </c>
      <c r="E1707">
        <f>COUNTIF(E1708:E1713, "0")</f>
        <v>0</v>
      </c>
      <c r="F1707">
        <f>COUNTIF(F1708:F1713, "0")</f>
        <v>0</v>
      </c>
      <c r="G1707">
        <f>COUNTIF(G1708:G1713, "0")</f>
        <v>0</v>
      </c>
      <c r="H1707">
        <f>COUNTIF(H1708:H1713, "0")</f>
        <v>0</v>
      </c>
      <c r="I1707">
        <f>COUNTIF(I1708:I1713, "0")</f>
        <v>0</v>
      </c>
      <c r="J1707">
        <f>COUNTIF(J1708:J1713, "0")</f>
        <v>0</v>
      </c>
      <c r="K1707">
        <f>COUNTIF(K1708:K1713, "0")</f>
        <v>0</v>
      </c>
      <c r="L1707">
        <f>COUNTIF(L1708:L1713, "0")</f>
        <v>0</v>
      </c>
      <c r="M1707">
        <f>COUNTIF(M1708:M1713, "0")</f>
        <v>0</v>
      </c>
      <c r="N1707">
        <f>COUNTIF(N1708:N1713, "0")</f>
        <v>0</v>
      </c>
      <c r="O1707">
        <f>COUNTIF(O1708:O1713, "0")</f>
        <v>0</v>
      </c>
      <c r="P1707">
        <f>COUNTIF(P1708:P1713, "0")</f>
        <v>0</v>
      </c>
      <c r="Q1707">
        <f>COUNTIF(Q1708:Q1713, "0")</f>
        <v>0</v>
      </c>
    </row>
    <row r="1708" spans="2:17" outlineLevel="2">
      <c r="B1708" t="s">
        <v>44</v>
      </c>
      <c r="C1708" t="s">
        <v>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2:17" outlineLevel="2">
      <c r="B1709" t="s">
        <v>44</v>
      </c>
      <c r="C1709" t="s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2:17" outlineLevel="2">
      <c r="B1710" t="s">
        <v>44</v>
      </c>
      <c r="C1710" t="s">
        <v>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2:17" outlineLevel="2">
      <c r="B1711" t="s">
        <v>44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2:17" outlineLevel="2">
      <c r="B1712" t="s">
        <v>44</v>
      </c>
      <c r="C1712" t="s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2:17" outlineLevel="2">
      <c r="B1713" t="s">
        <v>44</v>
      </c>
      <c r="C1713" t="s">
        <v>17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2:17" s="3" customFormat="1">
      <c r="B1714" s="3" t="s">
        <v>161</v>
      </c>
      <c r="C1714" s="3" t="s">
        <v>8</v>
      </c>
      <c r="D1714" s="3">
        <f>IFERROR(AVERAGE(D1717), 0)</f>
        <v>0</v>
      </c>
      <c r="E1714" s="3">
        <f>IFERROR(AVERAGE(E1717), 0)</f>
        <v>0</v>
      </c>
      <c r="F1714" s="3">
        <f>IFERROR(AVERAGE(F1717), 0)</f>
        <v>0</v>
      </c>
      <c r="G1714" s="3">
        <f>IFERROR(AVERAGE(G1717), 0)</f>
        <v>0</v>
      </c>
      <c r="H1714" s="3">
        <f>IFERROR(AVERAGE(H1717), 0)</f>
        <v>0</v>
      </c>
      <c r="I1714" s="3">
        <f>IFERROR(AVERAGE(I1717), 0)</f>
        <v>0</v>
      </c>
      <c r="J1714" s="3">
        <f>IFERROR(AVERAGE(J1717), 0)</f>
        <v>0</v>
      </c>
      <c r="K1714" s="3">
        <f>IFERROR(AVERAGE(K1717), 0)</f>
        <v>0</v>
      </c>
      <c r="L1714" s="3">
        <f>IFERROR(AVERAGE(L1717), 0)</f>
        <v>0</v>
      </c>
      <c r="M1714" s="3">
        <f>IFERROR(AVERAGE(M1717), 0)</f>
        <v>0</v>
      </c>
      <c r="N1714" s="3">
        <f>IFERROR(AVERAGE(N1717), 0)</f>
        <v>0</v>
      </c>
      <c r="O1714" s="3">
        <f>IFERROR(AVERAGE(O1717), 0)</f>
        <v>0</v>
      </c>
      <c r="P1714" s="3">
        <f>IFERROR(AVERAGE(P1717), 0)</f>
        <v>0</v>
      </c>
      <c r="Q1714" s="3">
        <f>IFERROR(AVERAGE(Q1717), 0)</f>
        <v>0</v>
      </c>
    </row>
    <row r="1715" spans="2:17" outlineLevel="2">
      <c r="B1715" s="4" t="s">
        <v>9</v>
      </c>
      <c r="D1715">
        <f>E1718</f>
        <v>0</v>
      </c>
      <c r="E1715">
        <f>F1718</f>
        <v>0</v>
      </c>
      <c r="F1715">
        <f>G1718</f>
        <v>0</v>
      </c>
      <c r="G1715">
        <f>H1718</f>
        <v>0</v>
      </c>
      <c r="H1715">
        <f>I1718</f>
        <v>0</v>
      </c>
      <c r="I1715">
        <f>J1718</f>
        <v>0</v>
      </c>
      <c r="J1715">
        <f>K1718</f>
        <v>0</v>
      </c>
      <c r="K1715">
        <f>L1718</f>
        <v>0</v>
      </c>
      <c r="L1715">
        <f>M1718</f>
        <v>0</v>
      </c>
      <c r="M1715">
        <f>N1718</f>
        <v>0</v>
      </c>
      <c r="N1715">
        <f>O1718</f>
        <v>0</v>
      </c>
      <c r="O1715">
        <f>P1718</f>
        <v>0</v>
      </c>
      <c r="P1715">
        <f>Q1718</f>
        <v>0</v>
      </c>
      <c r="Q1715">
        <f>R1718</f>
        <v>0</v>
      </c>
    </row>
    <row r="1716" spans="2:17" outlineLevel="2">
      <c r="B1716" s="4" t="s">
        <v>10</v>
      </c>
      <c r="D1716">
        <f>E1719</f>
        <v>0</v>
      </c>
      <c r="E1716">
        <f>F1719</f>
        <v>0</v>
      </c>
      <c r="F1716">
        <f>G1719</f>
        <v>0</v>
      </c>
      <c r="G1716">
        <f>H1719</f>
        <v>0</v>
      </c>
      <c r="H1716">
        <f>I1719</f>
        <v>0</v>
      </c>
      <c r="I1716">
        <f>J1719</f>
        <v>0</v>
      </c>
      <c r="J1716">
        <f>K1719</f>
        <v>0</v>
      </c>
      <c r="K1716">
        <f>L1719</f>
        <v>0</v>
      </c>
      <c r="L1716">
        <f>M1719</f>
        <v>0</v>
      </c>
      <c r="M1716">
        <f>N1719</f>
        <v>0</v>
      </c>
      <c r="N1716">
        <f>O1719</f>
        <v>0</v>
      </c>
      <c r="O1716">
        <f>P1719</f>
        <v>0</v>
      </c>
      <c r="P1716">
        <f>Q1719</f>
        <v>0</v>
      </c>
      <c r="Q1716">
        <f>R1719</f>
        <v>0</v>
      </c>
    </row>
    <row r="1717" spans="2:17" s="5" customFormat="1" outlineLevel="1">
      <c r="C1717" s="5" t="s">
        <v>43</v>
      </c>
      <c r="D1717" s="1">
        <f>IFERROR(D1718/D1719, D1718)</f>
        <v>0</v>
      </c>
      <c r="E1717" s="1">
        <f>IFERROR(E1718/E1719, E1718)</f>
        <v>0</v>
      </c>
      <c r="F1717" s="1">
        <f>IFERROR(F1718/F1719, F1718)</f>
        <v>0</v>
      </c>
      <c r="G1717" s="1">
        <f>IFERROR(G1718/G1719, G1718)</f>
        <v>0</v>
      </c>
      <c r="H1717" s="1">
        <f>IFERROR(H1718/H1719, H1718)</f>
        <v>0</v>
      </c>
      <c r="I1717" s="1">
        <f>IFERROR(I1718/I1719, I1718)</f>
        <v>0</v>
      </c>
      <c r="J1717" s="1">
        <f>IFERROR(J1718/J1719, J1718)</f>
        <v>0</v>
      </c>
      <c r="K1717" s="1">
        <f>IFERROR(K1718/K1719, K1718)</f>
        <v>0</v>
      </c>
      <c r="L1717" s="1">
        <f>IFERROR(L1718/L1719, L1718)</f>
        <v>0</v>
      </c>
      <c r="M1717" s="1">
        <f>IFERROR(M1718/M1719, M1718)</f>
        <v>0</v>
      </c>
      <c r="N1717" s="1">
        <f>IFERROR(N1718/N1719, N1718)</f>
        <v>0</v>
      </c>
      <c r="O1717" s="1">
        <f>IFERROR(O1718/O1719, O1718)</f>
        <v>0</v>
      </c>
      <c r="P1717" s="1">
        <f>IFERROR(P1718/P1719, P1718)</f>
        <v>0</v>
      </c>
      <c r="Q1717" s="1">
        <f>IFERROR(Q1718/Q1719, Q1718)</f>
        <v>0</v>
      </c>
    </row>
    <row r="1718" spans="2:17" outlineLevel="2">
      <c r="C1718" t="s">
        <v>10</v>
      </c>
      <c r="D1718">
        <f>COUNTIF(D1720:D1725, "1")</f>
        <v>0</v>
      </c>
      <c r="E1718">
        <f>COUNTIF(E1720:E1725, "1")</f>
        <v>0</v>
      </c>
      <c r="F1718">
        <f>COUNTIF(F1720:F1725, "1")</f>
        <v>0</v>
      </c>
      <c r="G1718">
        <f>COUNTIF(G1720:G1725, "1")</f>
        <v>0</v>
      </c>
      <c r="H1718">
        <f>COUNTIF(H1720:H1725, "1")</f>
        <v>0</v>
      </c>
      <c r="I1718">
        <f>COUNTIF(I1720:I1725, "1")</f>
        <v>0</v>
      </c>
      <c r="J1718">
        <f>COUNTIF(J1720:J1725, "1")</f>
        <v>0</v>
      </c>
      <c r="K1718">
        <f>COUNTIF(K1720:K1725, "1")</f>
        <v>0</v>
      </c>
      <c r="L1718">
        <f>COUNTIF(L1720:L1725, "1")</f>
        <v>0</v>
      </c>
      <c r="M1718">
        <f>COUNTIF(M1720:M1725, "1")</f>
        <v>0</v>
      </c>
      <c r="N1718">
        <f>COUNTIF(N1720:N1725, "1")</f>
        <v>0</v>
      </c>
      <c r="O1718">
        <f>COUNTIF(O1720:O1725, "1")</f>
        <v>0</v>
      </c>
      <c r="P1718">
        <f>COUNTIF(P1720:P1725, "1")</f>
        <v>0</v>
      </c>
      <c r="Q1718">
        <f>COUNTIF(Q1720:Q1725, "1")</f>
        <v>0</v>
      </c>
    </row>
    <row r="1719" spans="2:17" outlineLevel="2">
      <c r="C1719" t="s">
        <v>12</v>
      </c>
      <c r="D1719">
        <f>COUNTIF(D1720:D1725, "0")</f>
        <v>0</v>
      </c>
      <c r="E1719">
        <f>COUNTIF(E1720:E1725, "0")</f>
        <v>0</v>
      </c>
      <c r="F1719">
        <f>COUNTIF(F1720:F1725, "0")</f>
        <v>0</v>
      </c>
      <c r="G1719">
        <f>COUNTIF(G1720:G1725, "0")</f>
        <v>0</v>
      </c>
      <c r="H1719">
        <f>COUNTIF(H1720:H1725, "0")</f>
        <v>0</v>
      </c>
      <c r="I1719">
        <f>COUNTIF(I1720:I1725, "0")</f>
        <v>0</v>
      </c>
      <c r="J1719">
        <f>COUNTIF(J1720:J1725, "0")</f>
        <v>0</v>
      </c>
      <c r="K1719">
        <f>COUNTIF(K1720:K1725, "0")</f>
        <v>0</v>
      </c>
      <c r="L1719">
        <f>COUNTIF(L1720:L1725, "0")</f>
        <v>0</v>
      </c>
      <c r="M1719">
        <f>COUNTIF(M1720:M1725, "0")</f>
        <v>0</v>
      </c>
      <c r="N1719">
        <f>COUNTIF(N1720:N1725, "0")</f>
        <v>0</v>
      </c>
      <c r="O1719">
        <f>COUNTIF(O1720:O1725, "0")</f>
        <v>0</v>
      </c>
      <c r="P1719">
        <f>COUNTIF(P1720:P1725, "0")</f>
        <v>0</v>
      </c>
      <c r="Q1719">
        <f>COUNTIF(Q1720:Q1725, "0")</f>
        <v>0</v>
      </c>
    </row>
    <row r="1720" spans="2:17" outlineLevel="2">
      <c r="B1720" t="s">
        <v>44</v>
      </c>
      <c r="C1720" t="s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</row>
    <row r="1721" spans="2:17" outlineLevel="2">
      <c r="B1721" t="s">
        <v>44</v>
      </c>
      <c r="C1721" t="s">
        <v>18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</row>
    <row r="1722" spans="2:17" outlineLevel="2">
      <c r="B1722" t="s">
        <v>44</v>
      </c>
      <c r="C1722" t="s">
        <v>20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2:17" outlineLevel="2">
      <c r="B1723" t="s">
        <v>44</v>
      </c>
      <c r="C1723" t="s">
        <v>45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</row>
    <row r="1724" spans="2:17" outlineLevel="2">
      <c r="B1724" t="s">
        <v>44</v>
      </c>
      <c r="C1724" t="s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2:17" outlineLevel="2">
      <c r="B1725" t="s">
        <v>44</v>
      </c>
      <c r="C1725" t="s">
        <v>23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2:17" s="3" customFormat="1">
      <c r="B1726" s="3" t="s">
        <v>162</v>
      </c>
      <c r="C1726" s="3" t="s">
        <v>8</v>
      </c>
      <c r="D1726" s="3">
        <f>IFERROR(AVERAGE(D1729), 0)</f>
        <v>0</v>
      </c>
      <c r="E1726" s="3">
        <f>IFERROR(AVERAGE(E1729), 0)</f>
        <v>0</v>
      </c>
      <c r="F1726" s="3">
        <f>IFERROR(AVERAGE(F1729), 0)</f>
        <v>0</v>
      </c>
      <c r="G1726" s="3">
        <f>IFERROR(AVERAGE(G1729), 0)</f>
        <v>0</v>
      </c>
      <c r="H1726" s="3">
        <f>IFERROR(AVERAGE(H1729), 0)</f>
        <v>0</v>
      </c>
      <c r="I1726" s="3">
        <f>IFERROR(AVERAGE(I1729), 0)</f>
        <v>0</v>
      </c>
      <c r="J1726" s="3">
        <f>IFERROR(AVERAGE(J1729), 0)</f>
        <v>0</v>
      </c>
      <c r="K1726" s="3">
        <f>IFERROR(AVERAGE(K1729), 0)</f>
        <v>0</v>
      </c>
      <c r="L1726" s="3">
        <f>IFERROR(AVERAGE(L1729), 0)</f>
        <v>0</v>
      </c>
      <c r="M1726" s="3">
        <f>IFERROR(AVERAGE(M1729), 0)</f>
        <v>0</v>
      </c>
      <c r="N1726" s="3">
        <f>IFERROR(AVERAGE(N1729), 0)</f>
        <v>0</v>
      </c>
      <c r="O1726" s="3">
        <f>IFERROR(AVERAGE(O1729), 0)</f>
        <v>0</v>
      </c>
      <c r="P1726" s="3">
        <f>IFERROR(AVERAGE(P1729), 0)</f>
        <v>0</v>
      </c>
      <c r="Q1726" s="3">
        <f>IFERROR(AVERAGE(Q1729), 0)</f>
        <v>0</v>
      </c>
    </row>
    <row r="1727" spans="2:17" outlineLevel="2">
      <c r="B1727" s="4" t="s">
        <v>9</v>
      </c>
      <c r="D1727">
        <f>E1730</f>
        <v>0</v>
      </c>
      <c r="E1727">
        <f>F1730</f>
        <v>0</v>
      </c>
      <c r="F1727">
        <f>G1730</f>
        <v>0</v>
      </c>
      <c r="G1727">
        <f>H1730</f>
        <v>0</v>
      </c>
      <c r="H1727">
        <f>I1730</f>
        <v>0</v>
      </c>
      <c r="I1727">
        <f>J1730</f>
        <v>0</v>
      </c>
      <c r="J1727">
        <f>K1730</f>
        <v>0</v>
      </c>
      <c r="K1727">
        <f>L1730</f>
        <v>0</v>
      </c>
      <c r="L1727">
        <f>M1730</f>
        <v>0</v>
      </c>
      <c r="M1727">
        <f>N1730</f>
        <v>0</v>
      </c>
      <c r="N1727">
        <f>O1730</f>
        <v>0</v>
      </c>
      <c r="O1727">
        <f>P1730</f>
        <v>0</v>
      </c>
      <c r="P1727">
        <f>Q1730</f>
        <v>0</v>
      </c>
      <c r="Q1727">
        <f>R1730</f>
        <v>0</v>
      </c>
    </row>
    <row r="1728" spans="2:17" outlineLevel="2">
      <c r="B1728" s="4" t="s">
        <v>10</v>
      </c>
      <c r="D1728">
        <f>E1731</f>
        <v>0</v>
      </c>
      <c r="E1728">
        <f>F1731</f>
        <v>0</v>
      </c>
      <c r="F1728">
        <f>G1731</f>
        <v>0</v>
      </c>
      <c r="G1728">
        <f>H1731</f>
        <v>0</v>
      </c>
      <c r="H1728">
        <f>I1731</f>
        <v>0</v>
      </c>
      <c r="I1728">
        <f>J1731</f>
        <v>0</v>
      </c>
      <c r="J1728">
        <f>K1731</f>
        <v>0</v>
      </c>
      <c r="K1728">
        <f>L1731</f>
        <v>0</v>
      </c>
      <c r="L1728">
        <f>M1731</f>
        <v>0</v>
      </c>
      <c r="M1728">
        <f>N1731</f>
        <v>0</v>
      </c>
      <c r="N1728">
        <f>O1731</f>
        <v>0</v>
      </c>
      <c r="O1728">
        <f>P1731</f>
        <v>0</v>
      </c>
      <c r="P1728">
        <f>Q1731</f>
        <v>0</v>
      </c>
      <c r="Q1728">
        <f>R1731</f>
        <v>0</v>
      </c>
    </row>
    <row r="1729" spans="2:17" s="5" customFormat="1" outlineLevel="1">
      <c r="C1729" s="5" t="s">
        <v>47</v>
      </c>
      <c r="D1729" s="1">
        <f>IFERROR(D1730/D1731, D1730)</f>
        <v>0</v>
      </c>
      <c r="E1729" s="1">
        <f>IFERROR(E1730/E1731, E1730)</f>
        <v>0</v>
      </c>
      <c r="F1729" s="1">
        <f>IFERROR(F1730/F1731, F1730)</f>
        <v>0</v>
      </c>
      <c r="G1729" s="1">
        <f>IFERROR(G1730/G1731, G1730)</f>
        <v>0</v>
      </c>
      <c r="H1729" s="1">
        <f>IFERROR(H1730/H1731, H1730)</f>
        <v>0</v>
      </c>
      <c r="I1729" s="1">
        <f>IFERROR(I1730/I1731, I1730)</f>
        <v>0</v>
      </c>
      <c r="J1729" s="1">
        <f>IFERROR(J1730/J1731, J1730)</f>
        <v>0</v>
      </c>
      <c r="K1729" s="1">
        <f>IFERROR(K1730/K1731, K1730)</f>
        <v>0</v>
      </c>
      <c r="L1729" s="1">
        <f>IFERROR(L1730/L1731, L1730)</f>
        <v>0</v>
      </c>
      <c r="M1729" s="1">
        <f>IFERROR(M1730/M1731, M1730)</f>
        <v>0</v>
      </c>
      <c r="N1729" s="1">
        <f>IFERROR(N1730/N1731, N1730)</f>
        <v>0</v>
      </c>
      <c r="O1729" s="1">
        <f>IFERROR(O1730/O1731, O1730)</f>
        <v>0</v>
      </c>
      <c r="P1729" s="1">
        <f>IFERROR(P1730/P1731, P1730)</f>
        <v>0</v>
      </c>
      <c r="Q1729" s="1">
        <f>IFERROR(Q1730/Q1731, Q1730)</f>
        <v>0</v>
      </c>
    </row>
    <row r="1730" spans="2:17" outlineLevel="2">
      <c r="C1730" t="s">
        <v>10</v>
      </c>
      <c r="D1730">
        <f>COUNTIF(D1732:D1732, "1")</f>
        <v>0</v>
      </c>
      <c r="E1730">
        <f>COUNTIF(E1732:E1732, "1")</f>
        <v>0</v>
      </c>
      <c r="F1730">
        <f>COUNTIF(F1732:F1732, "1")</f>
        <v>0</v>
      </c>
      <c r="G1730">
        <f>COUNTIF(G1732:G1732, "1")</f>
        <v>0</v>
      </c>
      <c r="H1730">
        <f>COUNTIF(H1732:H1732, "1")</f>
        <v>0</v>
      </c>
      <c r="I1730">
        <f>COUNTIF(I1732:I1732, "1")</f>
        <v>0</v>
      </c>
      <c r="J1730">
        <f>COUNTIF(J1732:J1732, "1")</f>
        <v>0</v>
      </c>
      <c r="K1730">
        <f>COUNTIF(K1732:K1732, "1")</f>
        <v>0</v>
      </c>
      <c r="L1730">
        <f>COUNTIF(L1732:L1732, "1")</f>
        <v>0</v>
      </c>
      <c r="M1730">
        <f>COUNTIF(M1732:M1732, "1")</f>
        <v>0</v>
      </c>
      <c r="N1730">
        <f>COUNTIF(N1732:N1732, "1")</f>
        <v>0</v>
      </c>
      <c r="O1730">
        <f>COUNTIF(O1732:O1732, "1")</f>
        <v>0</v>
      </c>
      <c r="P1730">
        <f>COUNTIF(P1732:P1732, "1")</f>
        <v>0</v>
      </c>
      <c r="Q1730">
        <f>COUNTIF(Q1732:Q1732, "1")</f>
        <v>0</v>
      </c>
    </row>
    <row r="1731" spans="2:17" outlineLevel="2">
      <c r="C1731" t="s">
        <v>12</v>
      </c>
      <c r="D1731">
        <f>COUNTIF(D1732:D1732, "0")</f>
        <v>0</v>
      </c>
      <c r="E1731">
        <f>COUNTIF(E1732:E1732, "0")</f>
        <v>0</v>
      </c>
      <c r="F1731">
        <f>COUNTIF(F1732:F1732, "0")</f>
        <v>0</v>
      </c>
      <c r="G1731">
        <f>COUNTIF(G1732:G1732, "0")</f>
        <v>0</v>
      </c>
      <c r="H1731">
        <f>COUNTIF(H1732:H1732, "0")</f>
        <v>0</v>
      </c>
      <c r="I1731">
        <f>COUNTIF(I1732:I1732, "0")</f>
        <v>0</v>
      </c>
      <c r="J1731">
        <f>COUNTIF(J1732:J1732, "0")</f>
        <v>0</v>
      </c>
      <c r="K1731">
        <f>COUNTIF(K1732:K1732, "0")</f>
        <v>0</v>
      </c>
      <c r="L1731">
        <f>COUNTIF(L1732:L1732, "0")</f>
        <v>0</v>
      </c>
      <c r="M1731">
        <f>COUNTIF(M1732:M1732, "0")</f>
        <v>0</v>
      </c>
      <c r="N1731">
        <f>COUNTIF(N1732:N1732, "0")</f>
        <v>0</v>
      </c>
      <c r="O1731">
        <f>COUNTIF(O1732:O1732, "0")</f>
        <v>0</v>
      </c>
      <c r="P1731">
        <f>COUNTIF(P1732:P1732, "0")</f>
        <v>0</v>
      </c>
      <c r="Q1731">
        <f>COUNTIF(Q1732:Q1732, "0")</f>
        <v>0</v>
      </c>
    </row>
    <row r="1732" spans="2:17" outlineLevel="2">
      <c r="B1732" t="s">
        <v>48</v>
      </c>
      <c r="C1732" t="s">
        <v>32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2:17" s="3" customFormat="1">
      <c r="B1733" s="3" t="s">
        <v>163</v>
      </c>
      <c r="C1733" s="3" t="s">
        <v>8</v>
      </c>
      <c r="D1733" s="3">
        <f>IFERROR(AVERAGE(D1736), 0)</f>
        <v>0</v>
      </c>
      <c r="E1733" s="3">
        <f>IFERROR(AVERAGE(E1736), 0)</f>
        <v>0</v>
      </c>
      <c r="F1733" s="3">
        <f>IFERROR(AVERAGE(F1736), 0)</f>
        <v>0</v>
      </c>
      <c r="G1733" s="3">
        <f>IFERROR(AVERAGE(G1736), 0)</f>
        <v>0</v>
      </c>
      <c r="H1733" s="3">
        <f>IFERROR(AVERAGE(H1736), 0)</f>
        <v>0</v>
      </c>
      <c r="I1733" s="3">
        <f>IFERROR(AVERAGE(I1736), 0)</f>
        <v>0</v>
      </c>
      <c r="J1733" s="3">
        <f>IFERROR(AVERAGE(J1736), 0)</f>
        <v>0</v>
      </c>
      <c r="K1733" s="3">
        <f>IFERROR(AVERAGE(K1736), 0)</f>
        <v>0</v>
      </c>
      <c r="L1733" s="3">
        <f>IFERROR(AVERAGE(L1736), 0)</f>
        <v>0</v>
      </c>
      <c r="M1733" s="3">
        <f>IFERROR(AVERAGE(M1736), 0)</f>
        <v>0</v>
      </c>
      <c r="N1733" s="3">
        <f>IFERROR(AVERAGE(N1736), 0)</f>
        <v>0</v>
      </c>
      <c r="O1733" s="3">
        <f>IFERROR(AVERAGE(O1736), 0)</f>
        <v>0</v>
      </c>
      <c r="P1733" s="3">
        <f>IFERROR(AVERAGE(P1736), 0)</f>
        <v>0</v>
      </c>
      <c r="Q1733" s="3">
        <f>IFERROR(AVERAGE(Q1736), 0)</f>
        <v>0</v>
      </c>
    </row>
    <row r="1734" spans="2:17" outlineLevel="2">
      <c r="B1734" s="4" t="s">
        <v>9</v>
      </c>
      <c r="D1734">
        <f>E1737</f>
        <v>0</v>
      </c>
      <c r="E1734">
        <f>F1737</f>
        <v>0</v>
      </c>
      <c r="F1734">
        <f>G1737</f>
        <v>0</v>
      </c>
      <c r="G1734">
        <f>H1737</f>
        <v>0</v>
      </c>
      <c r="H1734">
        <f>I1737</f>
        <v>0</v>
      </c>
      <c r="I1734">
        <f>J1737</f>
        <v>0</v>
      </c>
      <c r="J1734">
        <f>K1737</f>
        <v>0</v>
      </c>
      <c r="K1734">
        <f>L1737</f>
        <v>0</v>
      </c>
      <c r="L1734">
        <f>M1737</f>
        <v>0</v>
      </c>
      <c r="M1734">
        <f>N1737</f>
        <v>0</v>
      </c>
      <c r="N1734">
        <f>O1737</f>
        <v>0</v>
      </c>
      <c r="O1734">
        <f>P1737</f>
        <v>0</v>
      </c>
      <c r="P1734">
        <f>Q1737</f>
        <v>0</v>
      </c>
      <c r="Q1734">
        <f>R1737</f>
        <v>0</v>
      </c>
    </row>
    <row r="1735" spans="2:17" outlineLevel="2">
      <c r="B1735" s="4" t="s">
        <v>10</v>
      </c>
      <c r="D1735">
        <f>E1738</f>
        <v>0</v>
      </c>
      <c r="E1735">
        <f>F1738</f>
        <v>0</v>
      </c>
      <c r="F1735">
        <f>G1738</f>
        <v>0</v>
      </c>
      <c r="G1735">
        <f>H1738</f>
        <v>0</v>
      </c>
      <c r="H1735">
        <f>I1738</f>
        <v>0</v>
      </c>
      <c r="I1735">
        <f>J1738</f>
        <v>0</v>
      </c>
      <c r="J1735">
        <f>K1738</f>
        <v>0</v>
      </c>
      <c r="K1735">
        <f>L1738</f>
        <v>0</v>
      </c>
      <c r="L1735">
        <f>M1738</f>
        <v>0</v>
      </c>
      <c r="M1735">
        <f>N1738</f>
        <v>0</v>
      </c>
      <c r="N1735">
        <f>O1738</f>
        <v>0</v>
      </c>
      <c r="O1735">
        <f>P1738</f>
        <v>0</v>
      </c>
      <c r="P1735">
        <f>Q1738</f>
        <v>0</v>
      </c>
      <c r="Q1735">
        <f>R1738</f>
        <v>0</v>
      </c>
    </row>
    <row r="1736" spans="2:17" s="5" customFormat="1" outlineLevel="1">
      <c r="C1736" s="5" t="s">
        <v>43</v>
      </c>
      <c r="D1736" s="1">
        <f>IFERROR(D1737/D1738, D1737)</f>
        <v>0</v>
      </c>
      <c r="E1736" s="1">
        <f>IFERROR(E1737/E1738, E1737)</f>
        <v>0</v>
      </c>
      <c r="F1736" s="1">
        <f>IFERROR(F1737/F1738, F1737)</f>
        <v>0</v>
      </c>
      <c r="G1736" s="1">
        <f>IFERROR(G1737/G1738, G1737)</f>
        <v>0</v>
      </c>
      <c r="H1736" s="1">
        <f>IFERROR(H1737/H1738, H1737)</f>
        <v>0</v>
      </c>
      <c r="I1736" s="1">
        <f>IFERROR(I1737/I1738, I1737)</f>
        <v>0</v>
      </c>
      <c r="J1736" s="1">
        <f>IFERROR(J1737/J1738, J1737)</f>
        <v>0</v>
      </c>
      <c r="K1736" s="1">
        <f>IFERROR(K1737/K1738, K1737)</f>
        <v>0</v>
      </c>
      <c r="L1736" s="1">
        <f>IFERROR(L1737/L1738, L1737)</f>
        <v>0</v>
      </c>
      <c r="M1736" s="1">
        <f>IFERROR(M1737/M1738, M1737)</f>
        <v>0</v>
      </c>
      <c r="N1736" s="1">
        <f>IFERROR(N1737/N1738, N1737)</f>
        <v>0</v>
      </c>
      <c r="O1736" s="1">
        <f>IFERROR(O1737/O1738, O1737)</f>
        <v>0</v>
      </c>
      <c r="P1736" s="1">
        <f>IFERROR(P1737/P1738, P1737)</f>
        <v>0</v>
      </c>
      <c r="Q1736" s="1">
        <f>IFERROR(Q1737/Q1738, Q1737)</f>
        <v>0</v>
      </c>
    </row>
    <row r="1737" spans="2:17" outlineLevel="2">
      <c r="C1737" t="s">
        <v>10</v>
      </c>
      <c r="D1737">
        <f>COUNTIF(D1739:D1748, "1")</f>
        <v>0</v>
      </c>
      <c r="E1737">
        <f>COUNTIF(E1739:E1748, "1")</f>
        <v>0</v>
      </c>
      <c r="F1737">
        <f>COUNTIF(F1739:F1748, "1")</f>
        <v>0</v>
      </c>
      <c r="G1737">
        <f>COUNTIF(G1739:G1748, "1")</f>
        <v>0</v>
      </c>
      <c r="H1737">
        <f>COUNTIF(H1739:H1748, "1")</f>
        <v>0</v>
      </c>
      <c r="I1737">
        <f>COUNTIF(I1739:I1748, "1")</f>
        <v>0</v>
      </c>
      <c r="J1737">
        <f>COUNTIF(J1739:J1748, "1")</f>
        <v>0</v>
      </c>
      <c r="K1737">
        <f>COUNTIF(K1739:K1748, "1")</f>
        <v>0</v>
      </c>
      <c r="L1737">
        <f>COUNTIF(L1739:L1748, "1")</f>
        <v>0</v>
      </c>
      <c r="M1737">
        <f>COUNTIF(M1739:M1748, "1")</f>
        <v>0</v>
      </c>
      <c r="N1737">
        <f>COUNTIF(N1739:N1748, "1")</f>
        <v>0</v>
      </c>
      <c r="O1737">
        <f>COUNTIF(O1739:O1748, "1")</f>
        <v>0</v>
      </c>
      <c r="P1737">
        <f>COUNTIF(P1739:P1748, "1")</f>
        <v>0</v>
      </c>
      <c r="Q1737">
        <f>COUNTIF(Q1739:Q1748, "1")</f>
        <v>0</v>
      </c>
    </row>
    <row r="1738" spans="2:17" outlineLevel="2">
      <c r="C1738" t="s">
        <v>12</v>
      </c>
      <c r="D1738">
        <f>COUNTIF(D1739:D1748, "0")</f>
        <v>0</v>
      </c>
      <c r="E1738">
        <f>COUNTIF(E1739:E1748, "0")</f>
        <v>0</v>
      </c>
      <c r="F1738">
        <f>COUNTIF(F1739:F1748, "0")</f>
        <v>0</v>
      </c>
      <c r="G1738">
        <f>COUNTIF(G1739:G1748, "0")</f>
        <v>0</v>
      </c>
      <c r="H1738">
        <f>COUNTIF(H1739:H1748, "0")</f>
        <v>0</v>
      </c>
      <c r="I1738">
        <f>COUNTIF(I1739:I1748, "0")</f>
        <v>0</v>
      </c>
      <c r="J1738">
        <f>COUNTIF(J1739:J1748, "0")</f>
        <v>0</v>
      </c>
      <c r="K1738">
        <f>COUNTIF(K1739:K1748, "0")</f>
        <v>0</v>
      </c>
      <c r="L1738">
        <f>COUNTIF(L1739:L1748, "0")</f>
        <v>0</v>
      </c>
      <c r="M1738">
        <f>COUNTIF(M1739:M1748, "0")</f>
        <v>0</v>
      </c>
      <c r="N1738">
        <f>COUNTIF(N1739:N1748, "0")</f>
        <v>0</v>
      </c>
      <c r="O1738">
        <f>COUNTIF(O1739:O1748, "0")</f>
        <v>0</v>
      </c>
      <c r="P1738">
        <f>COUNTIF(P1739:P1748, "0")</f>
        <v>0</v>
      </c>
      <c r="Q1738">
        <f>COUNTIF(Q1739:Q1748, "0")</f>
        <v>0</v>
      </c>
    </row>
    <row r="1739" spans="2:17" outlineLevel="2">
      <c r="B1739" t="s">
        <v>44</v>
      </c>
      <c r="C1739" t="s">
        <v>17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</row>
    <row r="1740" spans="2:17" outlineLevel="2">
      <c r="B1740" t="s">
        <v>44</v>
      </c>
      <c r="C1740" t="s">
        <v>20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2:17" outlineLevel="2">
      <c r="B1741" t="s">
        <v>44</v>
      </c>
      <c r="C1741" t="s">
        <v>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</row>
    <row r="1742" spans="2:17" outlineLevel="2">
      <c r="B1742" t="s">
        <v>44</v>
      </c>
      <c r="C1742" t="s">
        <v>24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2:17" outlineLevel="2">
      <c r="B1743" t="s">
        <v>44</v>
      </c>
      <c r="C1743" t="s">
        <v>27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</row>
    <row r="1744" spans="2:17" outlineLevel="2">
      <c r="B1744" t="s">
        <v>44</v>
      </c>
      <c r="C1744" t="s">
        <v>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2:17" outlineLevel="2">
      <c r="B1745" t="s">
        <v>44</v>
      </c>
      <c r="C1745" t="s">
        <v>29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2:17" outlineLevel="2">
      <c r="B1746" t="s">
        <v>44</v>
      </c>
      <c r="C1746" t="s">
        <v>30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</row>
    <row r="1747" spans="2:17" outlineLevel="2">
      <c r="B1747" t="s">
        <v>44</v>
      </c>
      <c r="C1747" t="s">
        <v>31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2:17" outlineLevel="2">
      <c r="B1748" t="s">
        <v>44</v>
      </c>
      <c r="C1748" t="s">
        <v>33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2:17" s="3" customFormat="1">
      <c r="B1749" s="3" t="s">
        <v>164</v>
      </c>
      <c r="C1749" s="3" t="s">
        <v>8</v>
      </c>
      <c r="D1749" s="3">
        <f>IFERROR(AVERAGE(D1752), 0)</f>
        <v>0</v>
      </c>
      <c r="E1749" s="3">
        <f>IFERROR(AVERAGE(E1752), 0)</f>
        <v>0</v>
      </c>
      <c r="F1749" s="3">
        <f>IFERROR(AVERAGE(F1752), 0)</f>
        <v>0</v>
      </c>
      <c r="G1749" s="3">
        <f>IFERROR(AVERAGE(G1752), 0)</f>
        <v>0</v>
      </c>
      <c r="H1749" s="3">
        <f>IFERROR(AVERAGE(H1752), 0)</f>
        <v>0</v>
      </c>
      <c r="I1749" s="3">
        <f>IFERROR(AVERAGE(I1752), 0)</f>
        <v>0</v>
      </c>
      <c r="J1749" s="3">
        <f>IFERROR(AVERAGE(J1752), 0)</f>
        <v>0</v>
      </c>
      <c r="K1749" s="3">
        <f>IFERROR(AVERAGE(K1752), 0)</f>
        <v>0</v>
      </c>
      <c r="L1749" s="3">
        <f>IFERROR(AVERAGE(L1752), 0)</f>
        <v>0</v>
      </c>
      <c r="M1749" s="3">
        <f>IFERROR(AVERAGE(M1752), 0)</f>
        <v>0</v>
      </c>
      <c r="N1749" s="3">
        <f>IFERROR(AVERAGE(N1752), 0)</f>
        <v>0</v>
      </c>
      <c r="O1749" s="3">
        <f>IFERROR(AVERAGE(O1752), 0)</f>
        <v>0</v>
      </c>
      <c r="P1749" s="3">
        <f>IFERROR(AVERAGE(P1752), 0)</f>
        <v>0</v>
      </c>
      <c r="Q1749" s="3">
        <f>IFERROR(AVERAGE(Q1752), 0)</f>
        <v>0</v>
      </c>
    </row>
    <row r="1750" spans="2:17" outlineLevel="2">
      <c r="B1750" s="4" t="s">
        <v>9</v>
      </c>
      <c r="D1750">
        <f>E1753</f>
        <v>0</v>
      </c>
      <c r="E1750">
        <f>F1753</f>
        <v>0</v>
      </c>
      <c r="F1750">
        <f>G1753</f>
        <v>0</v>
      </c>
      <c r="G1750">
        <f>H1753</f>
        <v>0</v>
      </c>
      <c r="H1750">
        <f>I1753</f>
        <v>0</v>
      </c>
      <c r="I1750">
        <f>J1753</f>
        <v>0</v>
      </c>
      <c r="J1750">
        <f>K1753</f>
        <v>0</v>
      </c>
      <c r="K1750">
        <f>L1753</f>
        <v>0</v>
      </c>
      <c r="L1750">
        <f>M1753</f>
        <v>0</v>
      </c>
      <c r="M1750">
        <f>N1753</f>
        <v>0</v>
      </c>
      <c r="N1750">
        <f>O1753</f>
        <v>0</v>
      </c>
      <c r="O1750">
        <f>P1753</f>
        <v>0</v>
      </c>
      <c r="P1750">
        <f>Q1753</f>
        <v>0</v>
      </c>
      <c r="Q1750">
        <f>R1753</f>
        <v>0</v>
      </c>
    </row>
    <row r="1751" spans="2:17" outlineLevel="2">
      <c r="B1751" s="4" t="s">
        <v>10</v>
      </c>
      <c r="D1751">
        <f>E1754</f>
        <v>0</v>
      </c>
      <c r="E1751">
        <f>F1754</f>
        <v>0</v>
      </c>
      <c r="F1751">
        <f>G1754</f>
        <v>0</v>
      </c>
      <c r="G1751">
        <f>H1754</f>
        <v>0</v>
      </c>
      <c r="H1751">
        <f>I1754</f>
        <v>0</v>
      </c>
      <c r="I1751">
        <f>J1754</f>
        <v>0</v>
      </c>
      <c r="J1751">
        <f>K1754</f>
        <v>0</v>
      </c>
      <c r="K1751">
        <f>L1754</f>
        <v>0</v>
      </c>
      <c r="L1751">
        <f>M1754</f>
        <v>0</v>
      </c>
      <c r="M1751">
        <f>N1754</f>
        <v>0</v>
      </c>
      <c r="N1751">
        <f>O1754</f>
        <v>0</v>
      </c>
      <c r="O1751">
        <f>P1754</f>
        <v>0</v>
      </c>
      <c r="P1751">
        <f>Q1754</f>
        <v>0</v>
      </c>
      <c r="Q1751">
        <f>R1754</f>
        <v>0</v>
      </c>
    </row>
    <row r="1752" spans="2:17" s="5" customFormat="1" outlineLevel="1">
      <c r="C1752" s="5" t="s">
        <v>43</v>
      </c>
      <c r="D1752" s="1">
        <f>IFERROR(D1753/D1754, D1753)</f>
        <v>0</v>
      </c>
      <c r="E1752" s="1">
        <f>IFERROR(E1753/E1754, E1753)</f>
        <v>0</v>
      </c>
      <c r="F1752" s="1">
        <f>IFERROR(F1753/F1754, F1753)</f>
        <v>0</v>
      </c>
      <c r="G1752" s="1">
        <f>IFERROR(G1753/G1754, G1753)</f>
        <v>0</v>
      </c>
      <c r="H1752" s="1">
        <f>IFERROR(H1753/H1754, H1753)</f>
        <v>0</v>
      </c>
      <c r="I1752" s="1">
        <f>IFERROR(I1753/I1754, I1753)</f>
        <v>0</v>
      </c>
      <c r="J1752" s="1">
        <f>IFERROR(J1753/J1754, J1753)</f>
        <v>0</v>
      </c>
      <c r="K1752" s="1">
        <f>IFERROR(K1753/K1754, K1753)</f>
        <v>0</v>
      </c>
      <c r="L1752" s="1">
        <f>IFERROR(L1753/L1754, L1753)</f>
        <v>0</v>
      </c>
      <c r="M1752" s="1">
        <f>IFERROR(M1753/M1754, M1753)</f>
        <v>0</v>
      </c>
      <c r="N1752" s="1">
        <f>IFERROR(N1753/N1754, N1753)</f>
        <v>0</v>
      </c>
      <c r="O1752" s="1">
        <f>IFERROR(O1753/O1754, O1753)</f>
        <v>0</v>
      </c>
      <c r="P1752" s="1">
        <f>IFERROR(P1753/P1754, P1753)</f>
        <v>0</v>
      </c>
      <c r="Q1752" s="1">
        <f>IFERROR(Q1753/Q1754, Q1753)</f>
        <v>0</v>
      </c>
    </row>
    <row r="1753" spans="2:17" outlineLevel="2">
      <c r="C1753" t="s">
        <v>10</v>
      </c>
      <c r="D1753">
        <f>COUNTIF(D1755:D1773, "1")</f>
        <v>0</v>
      </c>
      <c r="E1753">
        <f>COUNTIF(E1755:E1773, "1")</f>
        <v>0</v>
      </c>
      <c r="F1753">
        <f>COUNTIF(F1755:F1773, "1")</f>
        <v>0</v>
      </c>
      <c r="G1753">
        <f>COUNTIF(G1755:G1773, "1")</f>
        <v>0</v>
      </c>
      <c r="H1753">
        <f>COUNTIF(H1755:H1773, "1")</f>
        <v>0</v>
      </c>
      <c r="I1753">
        <f>COUNTIF(I1755:I1773, "1")</f>
        <v>0</v>
      </c>
      <c r="J1753">
        <f>COUNTIF(J1755:J1773, "1")</f>
        <v>0</v>
      </c>
      <c r="K1753">
        <f>COUNTIF(K1755:K1773, "1")</f>
        <v>0</v>
      </c>
      <c r="L1753">
        <f>COUNTIF(L1755:L1773, "1")</f>
        <v>0</v>
      </c>
      <c r="M1753">
        <f>COUNTIF(M1755:M1773, "1")</f>
        <v>0</v>
      </c>
      <c r="N1753">
        <f>COUNTIF(N1755:N1773, "1")</f>
        <v>0</v>
      </c>
      <c r="O1753">
        <f>COUNTIF(O1755:O1773, "1")</f>
        <v>0</v>
      </c>
      <c r="P1753">
        <f>COUNTIF(P1755:P1773, "1")</f>
        <v>0</v>
      </c>
      <c r="Q1753">
        <f>COUNTIF(Q1755:Q1773, "1")</f>
        <v>0</v>
      </c>
    </row>
    <row r="1754" spans="2:17" outlineLevel="2">
      <c r="C1754" t="s">
        <v>12</v>
      </c>
      <c r="D1754">
        <f>COUNTIF(D1755:D1773, "0")</f>
        <v>0</v>
      </c>
      <c r="E1754">
        <f>COUNTIF(E1755:E1773, "0")</f>
        <v>0</v>
      </c>
      <c r="F1754">
        <f>COUNTIF(F1755:F1773, "0")</f>
        <v>0</v>
      </c>
      <c r="G1754">
        <f>COUNTIF(G1755:G1773, "0")</f>
        <v>0</v>
      </c>
      <c r="H1754">
        <f>COUNTIF(H1755:H1773, "0")</f>
        <v>0</v>
      </c>
      <c r="I1754">
        <f>COUNTIF(I1755:I1773, "0")</f>
        <v>0</v>
      </c>
      <c r="J1754">
        <f>COUNTIF(J1755:J1773, "0")</f>
        <v>0</v>
      </c>
      <c r="K1754">
        <f>COUNTIF(K1755:K1773, "0")</f>
        <v>0</v>
      </c>
      <c r="L1754">
        <f>COUNTIF(L1755:L1773, "0")</f>
        <v>0</v>
      </c>
      <c r="M1754">
        <f>COUNTIF(M1755:M1773, "0")</f>
        <v>0</v>
      </c>
      <c r="N1754">
        <f>COUNTIF(N1755:N1773, "0")</f>
        <v>0</v>
      </c>
      <c r="O1754">
        <f>COUNTIF(O1755:O1773, "0")</f>
        <v>0</v>
      </c>
      <c r="P1754">
        <f>COUNTIF(P1755:P1773, "0")</f>
        <v>0</v>
      </c>
      <c r="Q1754">
        <f>COUNTIF(Q1755:Q1773, "0")</f>
        <v>0</v>
      </c>
    </row>
    <row r="1755" spans="2:17" outlineLevel="2">
      <c r="B1755" t="s">
        <v>44</v>
      </c>
      <c r="C1755" t="s">
        <v>17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2:17" outlineLevel="2">
      <c r="B1756" t="s">
        <v>44</v>
      </c>
      <c r="C1756" t="s">
        <v>18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2:17" outlineLevel="2">
      <c r="B1757" t="s">
        <v>44</v>
      </c>
      <c r="C1757" t="s">
        <v>21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2:17" outlineLevel="2">
      <c r="B1758" t="s">
        <v>44</v>
      </c>
      <c r="C1758" t="s">
        <v>22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2:17" outlineLevel="2">
      <c r="B1759" t="s">
        <v>44</v>
      </c>
      <c r="C1759" t="s">
        <v>45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</row>
    <row r="1760" spans="2:17" outlineLevel="2">
      <c r="B1760" t="s">
        <v>44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2:17" outlineLevel="2">
      <c r="B1761" t="s">
        <v>44</v>
      </c>
      <c r="C1761" t="s">
        <v>26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2:17" outlineLevel="2">
      <c r="B1762" t="s">
        <v>44</v>
      </c>
      <c r="C1762" t="s">
        <v>46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</row>
    <row r="1763" spans="2:17" outlineLevel="2">
      <c r="B1763" t="s">
        <v>44</v>
      </c>
      <c r="C1763" t="s">
        <v>42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2:17" outlineLevel="2">
      <c r="B1764" t="s">
        <v>44</v>
      </c>
      <c r="C1764" t="s">
        <v>28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2:17" outlineLevel="2">
      <c r="B1765" t="s">
        <v>44</v>
      </c>
      <c r="C1765" t="s">
        <v>29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2:17" outlineLevel="2">
      <c r="B1766" t="s">
        <v>44</v>
      </c>
      <c r="C1766" t="s">
        <v>31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2:17" outlineLevel="2">
      <c r="B1767" t="s">
        <v>44</v>
      </c>
      <c r="C1767" t="s">
        <v>32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2:17" outlineLevel="2">
      <c r="B1768" t="s">
        <v>44</v>
      </c>
      <c r="C1768" t="s">
        <v>33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</row>
    <row r="1769" spans="2:17" outlineLevel="2">
      <c r="B1769" t="s">
        <v>44</v>
      </c>
      <c r="C1769" t="s">
        <v>34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2:17" outlineLevel="2">
      <c r="B1770" t="s">
        <v>44</v>
      </c>
      <c r="C1770" t="s">
        <v>36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2:17" outlineLevel="2">
      <c r="B1771" t="s">
        <v>44</v>
      </c>
      <c r="C1771" t="s">
        <v>37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2:17" outlineLevel="2">
      <c r="B1772" t="s">
        <v>44</v>
      </c>
      <c r="C1772" t="s">
        <v>39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2:17" outlineLevel="2">
      <c r="B1773" t="s">
        <v>44</v>
      </c>
      <c r="C1773" t="s">
        <v>65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2:17" s="3" customFormat="1">
      <c r="B1774" s="3" t="s">
        <v>165</v>
      </c>
      <c r="C1774" s="3" t="s">
        <v>8</v>
      </c>
      <c r="D1774" s="3">
        <f>IFERROR(AVERAGE(D1777), 0)</f>
        <v>0</v>
      </c>
      <c r="E1774" s="3">
        <f>IFERROR(AVERAGE(E1777), 0)</f>
        <v>0</v>
      </c>
      <c r="F1774" s="3">
        <f>IFERROR(AVERAGE(F1777), 0)</f>
        <v>0</v>
      </c>
      <c r="G1774" s="3">
        <f>IFERROR(AVERAGE(G1777), 0)</f>
        <v>0</v>
      </c>
      <c r="H1774" s="3">
        <f>IFERROR(AVERAGE(H1777), 0)</f>
        <v>0</v>
      </c>
      <c r="I1774" s="3">
        <f>IFERROR(AVERAGE(I1777), 0)</f>
        <v>0</v>
      </c>
      <c r="J1774" s="3">
        <f>IFERROR(AVERAGE(J1777), 0)</f>
        <v>0</v>
      </c>
      <c r="K1774" s="3">
        <f>IFERROR(AVERAGE(K1777), 0)</f>
        <v>0</v>
      </c>
      <c r="L1774" s="3">
        <f>IFERROR(AVERAGE(L1777), 0)</f>
        <v>0</v>
      </c>
      <c r="M1774" s="3">
        <f>IFERROR(AVERAGE(M1777), 0)</f>
        <v>0</v>
      </c>
      <c r="N1774" s="3">
        <f>IFERROR(AVERAGE(N1777), 0)</f>
        <v>0</v>
      </c>
      <c r="O1774" s="3">
        <f>IFERROR(AVERAGE(O1777), 0)</f>
        <v>0</v>
      </c>
      <c r="P1774" s="3">
        <f>IFERROR(AVERAGE(P1777), 0)</f>
        <v>0</v>
      </c>
      <c r="Q1774" s="3">
        <f>IFERROR(AVERAGE(Q1777), 0)</f>
        <v>0</v>
      </c>
    </row>
    <row r="1775" spans="2:17" outlineLevel="2">
      <c r="B1775" s="4" t="s">
        <v>9</v>
      </c>
      <c r="D1775">
        <f>E1778</f>
        <v>0</v>
      </c>
      <c r="E1775">
        <f>F1778</f>
        <v>0</v>
      </c>
      <c r="F1775">
        <f>G1778</f>
        <v>0</v>
      </c>
      <c r="G1775">
        <f>H1778</f>
        <v>0</v>
      </c>
      <c r="H1775">
        <f>I1778</f>
        <v>0</v>
      </c>
      <c r="I1775">
        <f>J1778</f>
        <v>0</v>
      </c>
      <c r="J1775">
        <f>K1778</f>
        <v>0</v>
      </c>
      <c r="K1775">
        <f>L1778</f>
        <v>0</v>
      </c>
      <c r="L1775">
        <f>M1778</f>
        <v>0</v>
      </c>
      <c r="M1775">
        <f>N1778</f>
        <v>0</v>
      </c>
      <c r="N1775">
        <f>O1778</f>
        <v>0</v>
      </c>
      <c r="O1775">
        <f>P1778</f>
        <v>0</v>
      </c>
      <c r="P1775">
        <f>Q1778</f>
        <v>0</v>
      </c>
      <c r="Q1775">
        <f>R1778</f>
        <v>0</v>
      </c>
    </row>
    <row r="1776" spans="2:17" outlineLevel="2">
      <c r="B1776" s="4" t="s">
        <v>10</v>
      </c>
      <c r="D1776">
        <f>E1779</f>
        <v>0</v>
      </c>
      <c r="E1776">
        <f>F1779</f>
        <v>0</v>
      </c>
      <c r="F1776">
        <f>G1779</f>
        <v>0</v>
      </c>
      <c r="G1776">
        <f>H1779</f>
        <v>0</v>
      </c>
      <c r="H1776">
        <f>I1779</f>
        <v>0</v>
      </c>
      <c r="I1776">
        <f>J1779</f>
        <v>0</v>
      </c>
      <c r="J1776">
        <f>K1779</f>
        <v>0</v>
      </c>
      <c r="K1776">
        <f>L1779</f>
        <v>0</v>
      </c>
      <c r="L1776">
        <f>M1779</f>
        <v>0</v>
      </c>
      <c r="M1776">
        <f>N1779</f>
        <v>0</v>
      </c>
      <c r="N1776">
        <f>O1779</f>
        <v>0</v>
      </c>
      <c r="O1776">
        <f>P1779</f>
        <v>0</v>
      </c>
      <c r="P1776">
        <f>Q1779</f>
        <v>0</v>
      </c>
      <c r="Q1776">
        <f>R1779</f>
        <v>0</v>
      </c>
    </row>
    <row r="1777" spans="2:17" s="5" customFormat="1" outlineLevel="1">
      <c r="C1777" s="5" t="s">
        <v>43</v>
      </c>
      <c r="D1777" s="1">
        <f>IFERROR(D1778/D1779, D1778)</f>
        <v>0</v>
      </c>
      <c r="E1777" s="1">
        <f>IFERROR(E1778/E1779, E1778)</f>
        <v>0</v>
      </c>
      <c r="F1777" s="1">
        <f>IFERROR(F1778/F1779, F1778)</f>
        <v>0</v>
      </c>
      <c r="G1777" s="1">
        <f>IFERROR(G1778/G1779, G1778)</f>
        <v>0</v>
      </c>
      <c r="H1777" s="1">
        <f>IFERROR(H1778/H1779, H1778)</f>
        <v>0</v>
      </c>
      <c r="I1777" s="1">
        <f>IFERROR(I1778/I1779, I1778)</f>
        <v>0</v>
      </c>
      <c r="J1777" s="1">
        <f>IFERROR(J1778/J1779, J1778)</f>
        <v>0</v>
      </c>
      <c r="K1777" s="1">
        <f>IFERROR(K1778/K1779, K1778)</f>
        <v>0</v>
      </c>
      <c r="L1777" s="1">
        <f>IFERROR(L1778/L1779, L1778)</f>
        <v>0</v>
      </c>
      <c r="M1777" s="1">
        <f>IFERROR(M1778/M1779, M1778)</f>
        <v>0</v>
      </c>
      <c r="N1777" s="1">
        <f>IFERROR(N1778/N1779, N1778)</f>
        <v>0</v>
      </c>
      <c r="O1777" s="1">
        <f>IFERROR(O1778/O1779, O1778)</f>
        <v>0</v>
      </c>
      <c r="P1777" s="1">
        <f>IFERROR(P1778/P1779, P1778)</f>
        <v>0</v>
      </c>
      <c r="Q1777" s="1">
        <f>IFERROR(Q1778/Q1779, Q1778)</f>
        <v>0</v>
      </c>
    </row>
    <row r="1778" spans="2:17" outlineLevel="2">
      <c r="C1778" t="s">
        <v>10</v>
      </c>
      <c r="D1778">
        <f>COUNTIF(D1780:D1781, "1")</f>
        <v>0</v>
      </c>
      <c r="E1778">
        <f>COUNTIF(E1780:E1781, "1")</f>
        <v>0</v>
      </c>
      <c r="F1778">
        <f>COUNTIF(F1780:F1781, "1")</f>
        <v>0</v>
      </c>
      <c r="G1778">
        <f>COUNTIF(G1780:G1781, "1")</f>
        <v>0</v>
      </c>
      <c r="H1778">
        <f>COUNTIF(H1780:H1781, "1")</f>
        <v>0</v>
      </c>
      <c r="I1778">
        <f>COUNTIF(I1780:I1781, "1")</f>
        <v>0</v>
      </c>
      <c r="J1778">
        <f>COUNTIF(J1780:J1781, "1")</f>
        <v>0</v>
      </c>
      <c r="K1778">
        <f>COUNTIF(K1780:K1781, "1")</f>
        <v>0</v>
      </c>
      <c r="L1778">
        <f>COUNTIF(L1780:L1781, "1")</f>
        <v>0</v>
      </c>
      <c r="M1778">
        <f>COUNTIF(M1780:M1781, "1")</f>
        <v>0</v>
      </c>
      <c r="N1778">
        <f>COUNTIF(N1780:N1781, "1")</f>
        <v>0</v>
      </c>
      <c r="O1778">
        <f>COUNTIF(O1780:O1781, "1")</f>
        <v>0</v>
      </c>
      <c r="P1778">
        <f>COUNTIF(P1780:P1781, "1")</f>
        <v>0</v>
      </c>
      <c r="Q1778">
        <f>COUNTIF(Q1780:Q1781, "1")</f>
        <v>0</v>
      </c>
    </row>
    <row r="1779" spans="2:17" outlineLevel="2">
      <c r="C1779" t="s">
        <v>12</v>
      </c>
      <c r="D1779">
        <f>COUNTIF(D1780:D1781, "0")</f>
        <v>0</v>
      </c>
      <c r="E1779">
        <f>COUNTIF(E1780:E1781, "0")</f>
        <v>0</v>
      </c>
      <c r="F1779">
        <f>COUNTIF(F1780:F1781, "0")</f>
        <v>0</v>
      </c>
      <c r="G1779">
        <f>COUNTIF(G1780:G1781, "0")</f>
        <v>0</v>
      </c>
      <c r="H1779">
        <f>COUNTIF(H1780:H1781, "0")</f>
        <v>0</v>
      </c>
      <c r="I1779">
        <f>COUNTIF(I1780:I1781, "0")</f>
        <v>0</v>
      </c>
      <c r="J1779">
        <f>COUNTIF(J1780:J1781, "0")</f>
        <v>0</v>
      </c>
      <c r="K1779">
        <f>COUNTIF(K1780:K1781, "0")</f>
        <v>0</v>
      </c>
      <c r="L1779">
        <f>COUNTIF(L1780:L1781, "0")</f>
        <v>0</v>
      </c>
      <c r="M1779">
        <f>COUNTIF(M1780:M1781, "0")</f>
        <v>0</v>
      </c>
      <c r="N1779">
        <f>COUNTIF(N1780:N1781, "0")</f>
        <v>0</v>
      </c>
      <c r="O1779">
        <f>COUNTIF(O1780:O1781, "0")</f>
        <v>0</v>
      </c>
      <c r="P1779">
        <f>COUNTIF(P1780:P1781, "0")</f>
        <v>0</v>
      </c>
      <c r="Q1779">
        <f>COUNTIF(Q1780:Q1781, "0")</f>
        <v>0</v>
      </c>
    </row>
    <row r="1780" spans="2:17" outlineLevel="2">
      <c r="B1780" t="s">
        <v>44</v>
      </c>
      <c r="C1780" t="s">
        <v>18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</row>
    <row r="1781" spans="2:17" outlineLevel="2">
      <c r="B1781" t="s">
        <v>44</v>
      </c>
      <c r="C1781" t="s">
        <v>17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</row>
    <row r="1782" spans="2:17" s="3" customFormat="1">
      <c r="B1782" s="3" t="s">
        <v>166</v>
      </c>
      <c r="C1782" s="3" t="s">
        <v>8</v>
      </c>
      <c r="D1782" s="3">
        <f>IFERROR(AVERAGE(D1785), 0)</f>
        <v>0</v>
      </c>
      <c r="E1782" s="3">
        <f>IFERROR(AVERAGE(E1785), 0)</f>
        <v>0</v>
      </c>
      <c r="F1782" s="3">
        <f>IFERROR(AVERAGE(F1785), 0)</f>
        <v>0</v>
      </c>
      <c r="G1782" s="3">
        <f>IFERROR(AVERAGE(G1785), 0)</f>
        <v>0</v>
      </c>
      <c r="H1782" s="3">
        <f>IFERROR(AVERAGE(H1785), 0)</f>
        <v>0</v>
      </c>
      <c r="I1782" s="3">
        <f>IFERROR(AVERAGE(I1785), 0)</f>
        <v>0</v>
      </c>
      <c r="J1782" s="3">
        <f>IFERROR(AVERAGE(J1785), 0)</f>
        <v>0</v>
      </c>
      <c r="K1782" s="3">
        <f>IFERROR(AVERAGE(K1785), 0)</f>
        <v>0</v>
      </c>
      <c r="L1782" s="3">
        <f>IFERROR(AVERAGE(L1785), 0)</f>
        <v>0</v>
      </c>
      <c r="M1782" s="3">
        <f>IFERROR(AVERAGE(M1785), 0)</f>
        <v>0</v>
      </c>
      <c r="N1782" s="3">
        <f>IFERROR(AVERAGE(N1785), 0)</f>
        <v>0</v>
      </c>
      <c r="O1782" s="3">
        <f>IFERROR(AVERAGE(O1785), 0)</f>
        <v>0</v>
      </c>
      <c r="P1782" s="3">
        <f>IFERROR(AVERAGE(P1785), 0)</f>
        <v>0</v>
      </c>
      <c r="Q1782" s="3">
        <f>IFERROR(AVERAGE(Q1785), 0)</f>
        <v>0</v>
      </c>
    </row>
    <row r="1783" spans="2:17" outlineLevel="2">
      <c r="B1783" s="4" t="s">
        <v>9</v>
      </c>
      <c r="D1783">
        <f>E1786</f>
        <v>0</v>
      </c>
      <c r="E1783">
        <f>F1786</f>
        <v>0</v>
      </c>
      <c r="F1783">
        <f>G1786</f>
        <v>0</v>
      </c>
      <c r="G1783">
        <f>H1786</f>
        <v>0</v>
      </c>
      <c r="H1783">
        <f>I1786</f>
        <v>0</v>
      </c>
      <c r="I1783">
        <f>J1786</f>
        <v>0</v>
      </c>
      <c r="J1783">
        <f>K1786</f>
        <v>0</v>
      </c>
      <c r="K1783">
        <f>L1786</f>
        <v>0</v>
      </c>
      <c r="L1783">
        <f>M1786</f>
        <v>0</v>
      </c>
      <c r="M1783">
        <f>N1786</f>
        <v>0</v>
      </c>
      <c r="N1783">
        <f>O1786</f>
        <v>0</v>
      </c>
      <c r="O1783">
        <f>P1786</f>
        <v>0</v>
      </c>
      <c r="P1783">
        <f>Q1786</f>
        <v>0</v>
      </c>
      <c r="Q1783">
        <f>R1786</f>
        <v>0</v>
      </c>
    </row>
    <row r="1784" spans="2:17" outlineLevel="2">
      <c r="B1784" s="4" t="s">
        <v>10</v>
      </c>
      <c r="D1784">
        <f>E1787</f>
        <v>0</v>
      </c>
      <c r="E1784">
        <f>F1787</f>
        <v>0</v>
      </c>
      <c r="F1784">
        <f>G1787</f>
        <v>0</v>
      </c>
      <c r="G1784">
        <f>H1787</f>
        <v>0</v>
      </c>
      <c r="H1784">
        <f>I1787</f>
        <v>0</v>
      </c>
      <c r="I1784">
        <f>J1787</f>
        <v>0</v>
      </c>
      <c r="J1784">
        <f>K1787</f>
        <v>0</v>
      </c>
      <c r="K1784">
        <f>L1787</f>
        <v>0</v>
      </c>
      <c r="L1784">
        <f>M1787</f>
        <v>0</v>
      </c>
      <c r="M1784">
        <f>N1787</f>
        <v>0</v>
      </c>
      <c r="N1784">
        <f>O1787</f>
        <v>0</v>
      </c>
      <c r="O1784">
        <f>P1787</f>
        <v>0</v>
      </c>
      <c r="P1784">
        <f>Q1787</f>
        <v>0</v>
      </c>
      <c r="Q1784">
        <f>R1787</f>
        <v>0</v>
      </c>
    </row>
    <row r="1785" spans="2:17" s="5" customFormat="1" outlineLevel="1">
      <c r="C1785" s="5" t="s">
        <v>43</v>
      </c>
      <c r="D1785" s="1">
        <f>IFERROR(D1786/D1787, D1786)</f>
        <v>0</v>
      </c>
      <c r="E1785" s="1">
        <f>IFERROR(E1786/E1787, E1786)</f>
        <v>0</v>
      </c>
      <c r="F1785" s="1">
        <f>IFERROR(F1786/F1787, F1786)</f>
        <v>0</v>
      </c>
      <c r="G1785" s="1">
        <f>IFERROR(G1786/G1787, G1786)</f>
        <v>0</v>
      </c>
      <c r="H1785" s="1">
        <f>IFERROR(H1786/H1787, H1786)</f>
        <v>0</v>
      </c>
      <c r="I1785" s="1">
        <f>IFERROR(I1786/I1787, I1786)</f>
        <v>0</v>
      </c>
      <c r="J1785" s="1">
        <f>IFERROR(J1786/J1787, J1786)</f>
        <v>0</v>
      </c>
      <c r="K1785" s="1">
        <f>IFERROR(K1786/K1787, K1786)</f>
        <v>0</v>
      </c>
      <c r="L1785" s="1">
        <f>IFERROR(L1786/L1787, L1786)</f>
        <v>0</v>
      </c>
      <c r="M1785" s="1">
        <f>IFERROR(M1786/M1787, M1786)</f>
        <v>0</v>
      </c>
      <c r="N1785" s="1">
        <f>IFERROR(N1786/N1787, N1786)</f>
        <v>0</v>
      </c>
      <c r="O1785" s="1">
        <f>IFERROR(O1786/O1787, O1786)</f>
        <v>0</v>
      </c>
      <c r="P1785" s="1">
        <f>IFERROR(P1786/P1787, P1786)</f>
        <v>0</v>
      </c>
      <c r="Q1785" s="1">
        <f>IFERROR(Q1786/Q1787, Q1786)</f>
        <v>0</v>
      </c>
    </row>
    <row r="1786" spans="2:17" outlineLevel="2">
      <c r="C1786" t="s">
        <v>10</v>
      </c>
      <c r="D1786">
        <f>COUNTIF(D1788:D1802, "1")</f>
        <v>0</v>
      </c>
      <c r="E1786">
        <f>COUNTIF(E1788:E1802, "1")</f>
        <v>0</v>
      </c>
      <c r="F1786">
        <f>COUNTIF(F1788:F1802, "1")</f>
        <v>0</v>
      </c>
      <c r="G1786">
        <f>COUNTIF(G1788:G1802, "1")</f>
        <v>0</v>
      </c>
      <c r="H1786">
        <f>COUNTIF(H1788:H1802, "1")</f>
        <v>0</v>
      </c>
      <c r="I1786">
        <f>COUNTIF(I1788:I1802, "1")</f>
        <v>0</v>
      </c>
      <c r="J1786">
        <f>COUNTIF(J1788:J1802, "1")</f>
        <v>0</v>
      </c>
      <c r="K1786">
        <f>COUNTIF(K1788:K1802, "1")</f>
        <v>0</v>
      </c>
      <c r="L1786">
        <f>COUNTIF(L1788:L1802, "1")</f>
        <v>0</v>
      </c>
      <c r="M1786">
        <f>COUNTIF(M1788:M1802, "1")</f>
        <v>0</v>
      </c>
      <c r="N1786">
        <f>COUNTIF(N1788:N1802, "1")</f>
        <v>0</v>
      </c>
      <c r="O1786">
        <f>COUNTIF(O1788:O1802, "1")</f>
        <v>0</v>
      </c>
      <c r="P1786">
        <f>COUNTIF(P1788:P1802, "1")</f>
        <v>0</v>
      </c>
      <c r="Q1786">
        <f>COUNTIF(Q1788:Q1802, "1")</f>
        <v>0</v>
      </c>
    </row>
    <row r="1787" spans="2:17" outlineLevel="2">
      <c r="C1787" t="s">
        <v>12</v>
      </c>
      <c r="D1787">
        <f>COUNTIF(D1788:D1802, "0")</f>
        <v>0</v>
      </c>
      <c r="E1787">
        <f>COUNTIF(E1788:E1802, "0")</f>
        <v>0</v>
      </c>
      <c r="F1787">
        <f>COUNTIF(F1788:F1802, "0")</f>
        <v>0</v>
      </c>
      <c r="G1787">
        <f>COUNTIF(G1788:G1802, "0")</f>
        <v>0</v>
      </c>
      <c r="H1787">
        <f>COUNTIF(H1788:H1802, "0")</f>
        <v>0</v>
      </c>
      <c r="I1787">
        <f>COUNTIF(I1788:I1802, "0")</f>
        <v>0</v>
      </c>
      <c r="J1787">
        <f>COUNTIF(J1788:J1802, "0")</f>
        <v>0</v>
      </c>
      <c r="K1787">
        <f>COUNTIF(K1788:K1802, "0")</f>
        <v>0</v>
      </c>
      <c r="L1787">
        <f>COUNTIF(L1788:L1802, "0")</f>
        <v>0</v>
      </c>
      <c r="M1787">
        <f>COUNTIF(M1788:M1802, "0")</f>
        <v>0</v>
      </c>
      <c r="N1787">
        <f>COUNTIF(N1788:N1802, "0")</f>
        <v>0</v>
      </c>
      <c r="O1787">
        <f>COUNTIF(O1788:O1802, "0")</f>
        <v>0</v>
      </c>
      <c r="P1787">
        <f>COUNTIF(P1788:P1802, "0")</f>
        <v>0</v>
      </c>
      <c r="Q1787">
        <f>COUNTIF(Q1788:Q1802, "0")</f>
        <v>0</v>
      </c>
    </row>
    <row r="1788" spans="2:17" outlineLevel="2">
      <c r="B1788" t="s">
        <v>44</v>
      </c>
      <c r="C1788" t="s">
        <v>17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2:17" outlineLevel="2">
      <c r="B1789" t="s">
        <v>44</v>
      </c>
      <c r="C1789" t="s">
        <v>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2:17" outlineLevel="2">
      <c r="B1790" t="s">
        <v>44</v>
      </c>
      <c r="C1790" t="s">
        <v>19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2:17" outlineLevel="2">
      <c r="B1791" t="s">
        <v>44</v>
      </c>
      <c r="C1791" t="s">
        <v>20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2:17" outlineLevel="2">
      <c r="B1792" t="s">
        <v>44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2:17" outlineLevel="2">
      <c r="B1793" t="s">
        <v>44</v>
      </c>
      <c r="C1793" t="s">
        <v>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2:17" outlineLevel="2">
      <c r="B1794" t="s">
        <v>44</v>
      </c>
      <c r="C1794" t="s">
        <v>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2:17" outlineLevel="2">
      <c r="B1795" t="s">
        <v>44</v>
      </c>
      <c r="C1795" t="s">
        <v>45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2:17" outlineLevel="2">
      <c r="B1796" t="s">
        <v>44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2:17" outlineLevel="2">
      <c r="B1797" t="s">
        <v>44</v>
      </c>
      <c r="C1797" t="s">
        <v>25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2:17" outlineLevel="2">
      <c r="B1798" t="s">
        <v>44</v>
      </c>
      <c r="C1798" t="s">
        <v>26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2:17" outlineLevel="2">
      <c r="B1799" t="s">
        <v>44</v>
      </c>
      <c r="C1799" t="s">
        <v>46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2:17" outlineLevel="2">
      <c r="B1800" t="s">
        <v>44</v>
      </c>
      <c r="C1800" t="s">
        <v>27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2:17" outlineLevel="2">
      <c r="B1801" t="s">
        <v>44</v>
      </c>
      <c r="C1801" t="s">
        <v>42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2:17" outlineLevel="2">
      <c r="B1802" t="s">
        <v>44</v>
      </c>
      <c r="C1802" t="s">
        <v>28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2:17" s="3" customFormat="1">
      <c r="B1803" s="3" t="s">
        <v>167</v>
      </c>
      <c r="C1803" s="3" t="s">
        <v>8</v>
      </c>
      <c r="D1803" s="3">
        <f>IFERROR(AVERAGE(D1806), 0)</f>
        <v>0</v>
      </c>
      <c r="E1803" s="3">
        <f>IFERROR(AVERAGE(E1806), 0)</f>
        <v>0</v>
      </c>
      <c r="F1803" s="3">
        <f>IFERROR(AVERAGE(F1806), 0)</f>
        <v>0</v>
      </c>
      <c r="G1803" s="3">
        <f>IFERROR(AVERAGE(G1806), 0)</f>
        <v>0</v>
      </c>
      <c r="H1803" s="3">
        <f>IFERROR(AVERAGE(H1806), 0)</f>
        <v>0</v>
      </c>
      <c r="I1803" s="3">
        <f>IFERROR(AVERAGE(I1806), 0)</f>
        <v>0</v>
      </c>
      <c r="J1803" s="3">
        <f>IFERROR(AVERAGE(J1806), 0)</f>
        <v>0</v>
      </c>
      <c r="K1803" s="3">
        <f>IFERROR(AVERAGE(K1806), 0)</f>
        <v>0</v>
      </c>
      <c r="L1803" s="3">
        <f>IFERROR(AVERAGE(L1806), 0)</f>
        <v>0</v>
      </c>
      <c r="M1803" s="3">
        <f>IFERROR(AVERAGE(M1806), 0)</f>
        <v>0</v>
      </c>
      <c r="N1803" s="3">
        <f>IFERROR(AVERAGE(N1806), 0)</f>
        <v>0</v>
      </c>
      <c r="O1803" s="3">
        <f>IFERROR(AVERAGE(O1806), 0)</f>
        <v>0</v>
      </c>
      <c r="P1803" s="3">
        <f>IFERROR(AVERAGE(P1806), 0)</f>
        <v>0</v>
      </c>
      <c r="Q1803" s="3">
        <f>IFERROR(AVERAGE(Q1806), 0)</f>
        <v>0</v>
      </c>
    </row>
    <row r="1804" spans="2:17" outlineLevel="2">
      <c r="B1804" s="4" t="s">
        <v>9</v>
      </c>
      <c r="D1804">
        <f>E1807</f>
        <v>0</v>
      </c>
      <c r="E1804">
        <f>F1807</f>
        <v>0</v>
      </c>
      <c r="F1804">
        <f>G1807</f>
        <v>0</v>
      </c>
      <c r="G1804">
        <f>H1807</f>
        <v>0</v>
      </c>
      <c r="H1804">
        <f>I1807</f>
        <v>0</v>
      </c>
      <c r="I1804">
        <f>J1807</f>
        <v>0</v>
      </c>
      <c r="J1804">
        <f>K1807</f>
        <v>0</v>
      </c>
      <c r="K1804">
        <f>L1807</f>
        <v>0</v>
      </c>
      <c r="L1804">
        <f>M1807</f>
        <v>0</v>
      </c>
      <c r="M1804">
        <f>N1807</f>
        <v>0</v>
      </c>
      <c r="N1804">
        <f>O1807</f>
        <v>0</v>
      </c>
      <c r="O1804">
        <f>P1807</f>
        <v>0</v>
      </c>
      <c r="P1804">
        <f>Q1807</f>
        <v>0</v>
      </c>
      <c r="Q1804">
        <f>R1807</f>
        <v>0</v>
      </c>
    </row>
    <row r="1805" spans="2:17" outlineLevel="2">
      <c r="B1805" s="4" t="s">
        <v>10</v>
      </c>
      <c r="D1805">
        <f>E1808</f>
        <v>0</v>
      </c>
      <c r="E1805">
        <f>F1808</f>
        <v>0</v>
      </c>
      <c r="F1805">
        <f>G1808</f>
        <v>0</v>
      </c>
      <c r="G1805">
        <f>H1808</f>
        <v>0</v>
      </c>
      <c r="H1805">
        <f>I1808</f>
        <v>0</v>
      </c>
      <c r="I1805">
        <f>J1808</f>
        <v>0</v>
      </c>
      <c r="J1805">
        <f>K1808</f>
        <v>0</v>
      </c>
      <c r="K1805">
        <f>L1808</f>
        <v>0</v>
      </c>
      <c r="L1805">
        <f>M1808</f>
        <v>0</v>
      </c>
      <c r="M1805">
        <f>N1808</f>
        <v>0</v>
      </c>
      <c r="N1805">
        <f>O1808</f>
        <v>0</v>
      </c>
      <c r="O1805">
        <f>P1808</f>
        <v>0</v>
      </c>
      <c r="P1805">
        <f>Q1808</f>
        <v>0</v>
      </c>
      <c r="Q1805">
        <f>R1808</f>
        <v>0</v>
      </c>
    </row>
    <row r="1806" spans="2:17" s="5" customFormat="1" outlineLevel="1">
      <c r="C1806" s="5" t="s">
        <v>43</v>
      </c>
      <c r="D1806" s="1">
        <f>IFERROR(D1807/D1808, D1807)</f>
        <v>0</v>
      </c>
      <c r="E1806" s="1">
        <f>IFERROR(E1807/E1808, E1807)</f>
        <v>0</v>
      </c>
      <c r="F1806" s="1">
        <f>IFERROR(F1807/F1808, F1807)</f>
        <v>0</v>
      </c>
      <c r="G1806" s="1">
        <f>IFERROR(G1807/G1808, G1807)</f>
        <v>0</v>
      </c>
      <c r="H1806" s="1">
        <f>IFERROR(H1807/H1808, H1807)</f>
        <v>0</v>
      </c>
      <c r="I1806" s="1">
        <f>IFERROR(I1807/I1808, I1807)</f>
        <v>0</v>
      </c>
      <c r="J1806" s="1">
        <f>IFERROR(J1807/J1808, J1807)</f>
        <v>0</v>
      </c>
      <c r="K1806" s="1">
        <f>IFERROR(K1807/K1808, K1807)</f>
        <v>0</v>
      </c>
      <c r="L1806" s="1">
        <f>IFERROR(L1807/L1808, L1807)</f>
        <v>0</v>
      </c>
      <c r="M1806" s="1">
        <f>IFERROR(M1807/M1808, M1807)</f>
        <v>0</v>
      </c>
      <c r="N1806" s="1">
        <f>IFERROR(N1807/N1808, N1807)</f>
        <v>0</v>
      </c>
      <c r="O1806" s="1">
        <f>IFERROR(O1807/O1808, O1807)</f>
        <v>0</v>
      </c>
      <c r="P1806" s="1">
        <f>IFERROR(P1807/P1808, P1807)</f>
        <v>0</v>
      </c>
      <c r="Q1806" s="1">
        <f>IFERROR(Q1807/Q1808, Q1807)</f>
        <v>0</v>
      </c>
    </row>
    <row r="1807" spans="2:17" outlineLevel="2">
      <c r="C1807" t="s">
        <v>10</v>
      </c>
      <c r="D1807">
        <f>COUNTIF(D1809:D1809, "1")</f>
        <v>0</v>
      </c>
      <c r="E1807">
        <f>COUNTIF(E1809:E1809, "1")</f>
        <v>0</v>
      </c>
      <c r="F1807">
        <f>COUNTIF(F1809:F1809, "1")</f>
        <v>0</v>
      </c>
      <c r="G1807">
        <f>COUNTIF(G1809:G1809, "1")</f>
        <v>0</v>
      </c>
      <c r="H1807">
        <f>COUNTIF(H1809:H1809, "1")</f>
        <v>0</v>
      </c>
      <c r="I1807">
        <f>COUNTIF(I1809:I1809, "1")</f>
        <v>0</v>
      </c>
      <c r="J1807">
        <f>COUNTIF(J1809:J1809, "1")</f>
        <v>0</v>
      </c>
      <c r="K1807">
        <f>COUNTIF(K1809:K1809, "1")</f>
        <v>0</v>
      </c>
      <c r="L1807">
        <f>COUNTIF(L1809:L1809, "1")</f>
        <v>0</v>
      </c>
      <c r="M1807">
        <f>COUNTIF(M1809:M1809, "1")</f>
        <v>0</v>
      </c>
      <c r="N1807">
        <f>COUNTIF(N1809:N1809, "1")</f>
        <v>0</v>
      </c>
      <c r="O1807">
        <f>COUNTIF(O1809:O1809, "1")</f>
        <v>0</v>
      </c>
      <c r="P1807">
        <f>COUNTIF(P1809:P1809, "1")</f>
        <v>0</v>
      </c>
      <c r="Q1807">
        <f>COUNTIF(Q1809:Q1809, "1")</f>
        <v>0</v>
      </c>
    </row>
    <row r="1808" spans="2:17" outlineLevel="2">
      <c r="C1808" t="s">
        <v>12</v>
      </c>
      <c r="D1808">
        <f>COUNTIF(D1809:D1809, "0")</f>
        <v>0</v>
      </c>
      <c r="E1808">
        <f>COUNTIF(E1809:E1809, "0")</f>
        <v>0</v>
      </c>
      <c r="F1808">
        <f>COUNTIF(F1809:F1809, "0")</f>
        <v>0</v>
      </c>
      <c r="G1808">
        <f>COUNTIF(G1809:G1809, "0")</f>
        <v>0</v>
      </c>
      <c r="H1808">
        <f>COUNTIF(H1809:H1809, "0")</f>
        <v>0</v>
      </c>
      <c r="I1808">
        <f>COUNTIF(I1809:I1809, "0")</f>
        <v>0</v>
      </c>
      <c r="J1808">
        <f>COUNTIF(J1809:J1809, "0")</f>
        <v>0</v>
      </c>
      <c r="K1808">
        <f>COUNTIF(K1809:K1809, "0")</f>
        <v>0</v>
      </c>
      <c r="L1808">
        <f>COUNTIF(L1809:L1809, "0")</f>
        <v>0</v>
      </c>
      <c r="M1808">
        <f>COUNTIF(M1809:M1809, "0")</f>
        <v>0</v>
      </c>
      <c r="N1808">
        <f>COUNTIF(N1809:N1809, "0")</f>
        <v>0</v>
      </c>
      <c r="O1808">
        <f>COUNTIF(O1809:O1809, "0")</f>
        <v>0</v>
      </c>
      <c r="P1808">
        <f>COUNTIF(P1809:P1809, "0")</f>
        <v>0</v>
      </c>
      <c r="Q1808">
        <f>COUNTIF(Q1809:Q1809, "0")</f>
        <v>0</v>
      </c>
    </row>
    <row r="1809" spans="2:17" outlineLevel="2">
      <c r="B1809" t="s">
        <v>44</v>
      </c>
      <c r="C1809" t="s">
        <v>18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2:17" s="2" customFormat="1">
      <c r="B1810" s="2" t="s">
        <v>168</v>
      </c>
      <c r="D1810" s="2">
        <f>IFERROR(AVERAGE(D1813,D1846,D1915,D1959,D1978,D1992,D2004,D2011,D2042,D2049,D2083,D2138,D2158,D2204,D2237,D2295,D2350,D2409,D2437,D2458,D2480,D2501,D2551,D2578,D2615,D2629,D2649,D2685,D2724,D2731,D2743), 0)</f>
        <v>0</v>
      </c>
      <c r="E1810" s="2">
        <f>IFERROR(AVERAGE(E1813,E1846,E1915,E1959,E1978,E1992,E2004,E2011,E2042,E2049,E2083,E2138,E2158,E2204,E2237,E2295,E2350,E2409,E2437,E2458,E2480,E2501,E2551,E2578,E2615,E2629,E2649,E2685,E2724,E2731,E2743), 0)</f>
        <v>0</v>
      </c>
      <c r="F1810" s="2">
        <f>IFERROR(AVERAGE(F1813,F1846,F1915,F1959,F1978,F1992,F2004,F2011,F2042,F2049,F2083,F2138,F2158,F2204,F2237,F2295,F2350,F2409,F2437,F2458,F2480,F2501,F2551,F2578,F2615,F2629,F2649,F2685,F2724,F2731,F2743), 0)</f>
        <v>0</v>
      </c>
      <c r="G1810" s="2">
        <f>IFERROR(AVERAGE(G1813,G1846,G1915,G1959,G1978,G1992,G2004,G2011,G2042,G2049,G2083,G2138,G2158,G2204,G2237,G2295,G2350,G2409,G2437,G2458,G2480,G2501,G2551,G2578,G2615,G2629,G2649,G2685,G2724,G2731,G2743), 0)</f>
        <v>0</v>
      </c>
      <c r="H1810" s="2">
        <f>IFERROR(AVERAGE(H1813,H1846,H1915,H1959,H1978,H1992,H2004,H2011,H2042,H2049,H2083,H2138,H2158,H2204,H2237,H2295,H2350,H2409,H2437,H2458,H2480,H2501,H2551,H2578,H2615,H2629,H2649,H2685,H2724,H2731,H2743), 0)</f>
        <v>0</v>
      </c>
      <c r="I1810" s="2">
        <f>IFERROR(AVERAGE(I1813,I1846,I1915,I1959,I1978,I1992,I2004,I2011,I2042,I2049,I2083,I2138,I2158,I2204,I2237,I2295,I2350,I2409,I2437,I2458,I2480,I2501,I2551,I2578,I2615,I2629,I2649,I2685,I2724,I2731,I2743), 0)</f>
        <v>0</v>
      </c>
      <c r="J1810" s="2">
        <f>IFERROR(AVERAGE(J1813,J1846,J1915,J1959,J1978,J1992,J2004,J2011,J2042,J2049,J2083,J2138,J2158,J2204,J2237,J2295,J2350,J2409,J2437,J2458,J2480,J2501,J2551,J2578,J2615,J2629,J2649,J2685,J2724,J2731,J2743), 0)</f>
        <v>0</v>
      </c>
      <c r="K1810" s="2">
        <f>IFERROR(AVERAGE(K1813,K1846,K1915,K1959,K1978,K1992,K2004,K2011,K2042,K2049,K2083,K2138,K2158,K2204,K2237,K2295,K2350,K2409,K2437,K2458,K2480,K2501,K2551,K2578,K2615,K2629,K2649,K2685,K2724,K2731,K2743), 0)</f>
        <v>0</v>
      </c>
      <c r="L1810" s="2">
        <f>IFERROR(AVERAGE(L1813,L1846,L1915,L1959,L1978,L1992,L2004,L2011,L2042,L2049,L2083,L2138,L2158,L2204,L2237,L2295,L2350,L2409,L2437,L2458,L2480,L2501,L2551,L2578,L2615,L2629,L2649,L2685,L2724,L2731,L2743), 0)</f>
        <v>0</v>
      </c>
      <c r="M1810" s="2">
        <f>IFERROR(AVERAGE(M1813,M1846,M1915,M1959,M1978,M1992,M2004,M2011,M2042,M2049,M2083,M2138,M2158,M2204,M2237,M2295,M2350,M2409,M2437,M2458,M2480,M2501,M2551,M2578,M2615,M2629,M2649,M2685,M2724,M2731,M2743), 0)</f>
        <v>0</v>
      </c>
      <c r="N1810" s="2">
        <f>IFERROR(AVERAGE(N1813,N1846,N1915,N1959,N1978,N1992,N2004,N2011,N2042,N2049,N2083,N2138,N2158,N2204,N2237,N2295,N2350,N2409,N2437,N2458,N2480,N2501,N2551,N2578,N2615,N2629,N2649,N2685,N2724,N2731,N2743), 0)</f>
        <v>0</v>
      </c>
      <c r="O1810" s="2">
        <f>IFERROR(AVERAGE(O1813,O1846,O1915,O1959,O1978,O1992,O2004,O2011,O2042,O2049,O2083,O2138,O2158,O2204,O2237,O2295,O2350,O2409,O2437,O2458,O2480,O2501,O2551,O2578,O2615,O2629,O2649,O2685,O2724,O2731,O2743), 0)</f>
        <v>0</v>
      </c>
      <c r="P1810" s="2">
        <f>IFERROR(AVERAGE(P1813,P1846,P1915,P1959,P1978,P1992,P2004,P2011,P2042,P2049,P2083,P2138,P2158,P2204,P2237,P2295,P2350,P2409,P2437,P2458,P2480,P2501,P2551,P2578,P2615,P2629,P2649,P2685,P2724,P2731,P2743), 0)</f>
        <v>0</v>
      </c>
      <c r="Q1810" s="2">
        <f>IFERROR(AVERAGE(Q1813,Q1846,Q1915,Q1959,Q1978,Q1992,Q2004,Q2011,Q2042,Q2049,Q2083,Q2138,Q2158,Q2204,Q2237,Q2295,Q2350,Q2409,Q2437,Q2458,Q2480,Q2501,Q2551,Q2578,Q2615,Q2629,Q2649,Q2685,Q2724,Q2731,Q2743), 0)</f>
        <v>0</v>
      </c>
    </row>
    <row r="1811" spans="2:17" outlineLevel="2">
      <c r="B1811" t="s">
        <v>3</v>
      </c>
      <c r="D1811">
        <f>D1814+D1847+D1916+D1960+D1979+D1993+D2005+D2012+D2043+D2050+D2084+D2139+D2159+D2205+D2238+D2296+D2351+D2410+D2438+D2459+D2481+D2502+D2552+D2579+D2616+D2630+D2650+D2686+D2725+D2732+D2744</f>
        <v>0</v>
      </c>
      <c r="E1811">
        <f>E1814+E1847+E1916+E1960+E1979+E1993+E2005+E2012+E2043+E2050+E2084+E2139+E2159+E2205+E2238+E2296+E2351+E2410+E2438+E2459+E2481+E2502+E2552+E2579+E2616+E2630+E2650+E2686+E2725+E2732+E2744</f>
        <v>0</v>
      </c>
      <c r="F1811">
        <f>F1814+F1847+F1916+F1960+F1979+F1993+F2005+F2012+F2043+F2050+F2084+F2139+F2159+F2205+F2238+F2296+F2351+F2410+F2438+F2459+F2481+F2502+F2552+F2579+F2616+F2630+F2650+F2686+F2725+F2732+F2744</f>
        <v>0</v>
      </c>
      <c r="G1811">
        <f>G1814+G1847+G1916+G1960+G1979+G1993+G2005+G2012+G2043+G2050+G2084+G2139+G2159+G2205+G2238+G2296+G2351+G2410+G2438+G2459+G2481+G2502+G2552+G2579+G2616+G2630+G2650+G2686+G2725+G2732+G2744</f>
        <v>0</v>
      </c>
      <c r="H1811">
        <f>H1814+H1847+H1916+H1960+H1979+H1993+H2005+H2012+H2043+H2050+H2084+H2139+H2159+H2205+H2238+H2296+H2351+H2410+H2438+H2459+H2481+H2502+H2552+H2579+H2616+H2630+H2650+H2686+H2725+H2732+H2744</f>
        <v>0</v>
      </c>
      <c r="I1811">
        <f>I1814+I1847+I1916+I1960+I1979+I1993+I2005+I2012+I2043+I2050+I2084+I2139+I2159+I2205+I2238+I2296+I2351+I2410+I2438+I2459+I2481+I2502+I2552+I2579+I2616+I2630+I2650+I2686+I2725+I2732+I2744</f>
        <v>0</v>
      </c>
      <c r="J1811">
        <f>J1814+J1847+J1916+J1960+J1979+J1993+J2005+J2012+J2043+J2050+J2084+J2139+J2159+J2205+J2238+J2296+J2351+J2410+J2438+J2459+J2481+J2502+J2552+J2579+J2616+J2630+J2650+J2686+J2725+J2732+J2744</f>
        <v>0</v>
      </c>
      <c r="K1811">
        <f>K1814+K1847+K1916+K1960+K1979+K1993+K2005+K2012+K2043+K2050+K2084+K2139+K2159+K2205+K2238+K2296+K2351+K2410+K2438+K2459+K2481+K2502+K2552+K2579+K2616+K2630+K2650+K2686+K2725+K2732+K2744</f>
        <v>0</v>
      </c>
      <c r="L1811">
        <f>L1814+L1847+L1916+L1960+L1979+L1993+L2005+L2012+L2043+L2050+L2084+L2139+L2159+L2205+L2238+L2296+L2351+L2410+L2438+L2459+L2481+L2502+L2552+L2579+L2616+L2630+L2650+L2686+L2725+L2732+L2744</f>
        <v>0</v>
      </c>
      <c r="M1811">
        <f>M1814+M1847+M1916+M1960+M1979+M1993+M2005+M2012+M2043+M2050+M2084+M2139+M2159+M2205+M2238+M2296+M2351+M2410+M2438+M2459+M2481+M2502+M2552+M2579+M2616+M2630+M2650+M2686+M2725+M2732+M2744</f>
        <v>0</v>
      </c>
      <c r="N1811">
        <f>N1814+N1847+N1916+N1960+N1979+N1993+N2005+N2012+N2043+N2050+N2084+N2139+N2159+N2205+N2238+N2296+N2351+N2410+N2438+N2459+N2481+N2502+N2552+N2579+N2616+N2630+N2650+N2686+N2725+N2732+N2744</f>
        <v>0</v>
      </c>
      <c r="O1811">
        <f>O1814+O1847+O1916+O1960+O1979+O1993+O2005+O2012+O2043+O2050+O2084+O2139+O2159+O2205+O2238+O2296+O2351+O2410+O2438+O2459+O2481+O2502+O2552+O2579+O2616+O2630+O2650+O2686+O2725+O2732+O2744</f>
        <v>0</v>
      </c>
      <c r="P1811">
        <f>P1814+P1847+P1916+P1960+P1979+P1993+P2005+P2012+P2043+P2050+P2084+P2139+P2159+P2205+P2238+P2296+P2351+P2410+P2438+P2459+P2481+P2502+P2552+P2579+P2616+P2630+P2650+P2686+P2725+P2732+P2744</f>
        <v>0</v>
      </c>
      <c r="Q1811">
        <f>Q1814+Q1847+Q1916+Q1960+Q1979+Q1993+Q2005+Q2012+Q2043+Q2050+Q2084+Q2139+Q2159+Q2205+Q2238+Q2296+Q2351+Q2410+Q2438+Q2459+Q2481+Q2502+Q2552+Q2579+Q2616+Q2630+Q2650+Q2686+Q2725+Q2732+Q2744</f>
        <v>0</v>
      </c>
    </row>
    <row r="1812" spans="2:17" outlineLevel="2">
      <c r="B1812" t="s">
        <v>4</v>
      </c>
      <c r="D1812">
        <f>D1815+D1848+D1917+D1961+D1980+D1994+D2006+D2013+D2044+D2051+D2085+D2140+D2160+D2206+D2239+D2297+D2352+D2411+D2439+D2460+D2482+D2503+D2553+D2580+D2617+D2631+D2651+D2687+D2726+D2733+D2745</f>
        <v>0</v>
      </c>
      <c r="E1812">
        <f>E1815+E1848+E1917+E1961+E1980+E1994+E2006+E2013+E2044+E2051+E2085+E2140+E2160+E2206+E2239+E2297+E2352+E2411+E2439+E2460+E2482+E2503+E2553+E2580+E2617+E2631+E2651+E2687+E2726+E2733+E2745</f>
        <v>0</v>
      </c>
      <c r="F1812">
        <f>F1815+F1848+F1917+F1961+F1980+F1994+F2006+F2013+F2044+F2051+F2085+F2140+F2160+F2206+F2239+F2297+F2352+F2411+F2439+F2460+F2482+F2503+F2553+F2580+F2617+F2631+F2651+F2687+F2726+F2733+F2745</f>
        <v>0</v>
      </c>
      <c r="G1812">
        <f>G1815+G1848+G1917+G1961+G1980+G1994+G2006+G2013+G2044+G2051+G2085+G2140+G2160+G2206+G2239+G2297+G2352+G2411+G2439+G2460+G2482+G2503+G2553+G2580+G2617+G2631+G2651+G2687+G2726+G2733+G2745</f>
        <v>0</v>
      </c>
      <c r="H1812">
        <f>H1815+H1848+H1917+H1961+H1980+H1994+H2006+H2013+H2044+H2051+H2085+H2140+H2160+H2206+H2239+H2297+H2352+H2411+H2439+H2460+H2482+H2503+H2553+H2580+H2617+H2631+H2651+H2687+H2726+H2733+H2745</f>
        <v>0</v>
      </c>
      <c r="I1812">
        <f>I1815+I1848+I1917+I1961+I1980+I1994+I2006+I2013+I2044+I2051+I2085+I2140+I2160+I2206+I2239+I2297+I2352+I2411+I2439+I2460+I2482+I2503+I2553+I2580+I2617+I2631+I2651+I2687+I2726+I2733+I2745</f>
        <v>0</v>
      </c>
      <c r="J1812">
        <f>J1815+J1848+J1917+J1961+J1980+J1994+J2006+J2013+J2044+J2051+J2085+J2140+J2160+J2206+J2239+J2297+J2352+J2411+J2439+J2460+J2482+J2503+J2553+J2580+J2617+J2631+J2651+J2687+J2726+J2733+J2745</f>
        <v>0</v>
      </c>
      <c r="K1812">
        <f>K1815+K1848+K1917+K1961+K1980+K1994+K2006+K2013+K2044+K2051+K2085+K2140+K2160+K2206+K2239+K2297+K2352+K2411+K2439+K2460+K2482+K2503+K2553+K2580+K2617+K2631+K2651+K2687+K2726+K2733+K2745</f>
        <v>0</v>
      </c>
      <c r="L1812">
        <f>L1815+L1848+L1917+L1961+L1980+L1994+L2006+L2013+L2044+L2051+L2085+L2140+L2160+L2206+L2239+L2297+L2352+L2411+L2439+L2460+L2482+L2503+L2553+L2580+L2617+L2631+L2651+L2687+L2726+L2733+L2745</f>
        <v>0</v>
      </c>
      <c r="M1812">
        <f>M1815+M1848+M1917+M1961+M1980+M1994+M2006+M2013+M2044+M2051+M2085+M2140+M2160+M2206+M2239+M2297+M2352+M2411+M2439+M2460+M2482+M2503+M2553+M2580+M2617+M2631+M2651+M2687+M2726+M2733+M2745</f>
        <v>0</v>
      </c>
      <c r="N1812">
        <f>N1815+N1848+N1917+N1961+N1980+N1994+N2006+N2013+N2044+N2051+N2085+N2140+N2160+N2206+N2239+N2297+N2352+N2411+N2439+N2460+N2482+N2503+N2553+N2580+N2617+N2631+N2651+N2687+N2726+N2733+N2745</f>
        <v>0</v>
      </c>
      <c r="O1812">
        <f>O1815+O1848+O1917+O1961+O1980+O1994+O2006+O2013+O2044+O2051+O2085+O2140+O2160+O2206+O2239+O2297+O2352+O2411+O2439+O2460+O2482+O2503+O2553+O2580+O2617+O2631+O2651+O2687+O2726+O2733+O2745</f>
        <v>0</v>
      </c>
      <c r="P1812">
        <f>P1815+P1848+P1917+P1961+P1980+P1994+P2006+P2013+P2044+P2051+P2085+P2140+P2160+P2206+P2239+P2297+P2352+P2411+P2439+P2460+P2482+P2503+P2553+P2580+P2617+P2631+P2651+P2687+P2726+P2733+P2745</f>
        <v>0</v>
      </c>
      <c r="Q1812">
        <f>Q1815+Q1848+Q1917+Q1961+Q1980+Q1994+Q2006+Q2013+Q2044+Q2051+Q2085+Q2140+Q2160+Q2206+Q2239+Q2297+Q2352+Q2411+Q2439+Q2460+Q2482+Q2503+Q2553+Q2580+Q2617+Q2631+Q2651+Q2687+Q2726+Q2733+Q2745</f>
        <v>0</v>
      </c>
    </row>
    <row r="1813" spans="2:17" s="3" customFormat="1">
      <c r="B1813" s="3" t="s">
        <v>169</v>
      </c>
      <c r="C1813" s="3" t="s">
        <v>8</v>
      </c>
      <c r="D1813" s="3">
        <f>IFERROR(AVERAGE(D1816,D1840), 0)</f>
        <v>0</v>
      </c>
      <c r="E1813" s="3">
        <f>IFERROR(AVERAGE(E1816,E1840), 0)</f>
        <v>0</v>
      </c>
      <c r="F1813" s="3">
        <f>IFERROR(AVERAGE(F1816,F1840), 0)</f>
        <v>0</v>
      </c>
      <c r="G1813" s="3">
        <f>IFERROR(AVERAGE(G1816,G1840), 0)</f>
        <v>0</v>
      </c>
      <c r="H1813" s="3">
        <f>IFERROR(AVERAGE(H1816,H1840), 0)</f>
        <v>0</v>
      </c>
      <c r="I1813" s="3">
        <f>IFERROR(AVERAGE(I1816,I1840), 0)</f>
        <v>0</v>
      </c>
      <c r="J1813" s="3">
        <f>IFERROR(AVERAGE(J1816,J1840), 0)</f>
        <v>0</v>
      </c>
      <c r="K1813" s="3">
        <f>IFERROR(AVERAGE(K1816,K1840), 0)</f>
        <v>0</v>
      </c>
      <c r="L1813" s="3">
        <f>IFERROR(AVERAGE(L1816,L1840), 0)</f>
        <v>0</v>
      </c>
      <c r="M1813" s="3">
        <f>IFERROR(AVERAGE(M1816,M1840), 0)</f>
        <v>0</v>
      </c>
      <c r="N1813" s="3">
        <f>IFERROR(AVERAGE(N1816,N1840), 0)</f>
        <v>0</v>
      </c>
      <c r="O1813" s="3">
        <f>IFERROR(AVERAGE(O1816,O1840), 0)</f>
        <v>0</v>
      </c>
      <c r="P1813" s="3">
        <f>IFERROR(AVERAGE(P1816,P1840), 0)</f>
        <v>0</v>
      </c>
      <c r="Q1813" s="3">
        <f>IFERROR(AVERAGE(Q1816,Q1840), 0)</f>
        <v>0</v>
      </c>
    </row>
    <row r="1814" spans="2:17" outlineLevel="2">
      <c r="B1814" s="4" t="s">
        <v>9</v>
      </c>
      <c r="D1814">
        <f>E1817+E1841</f>
        <v>0</v>
      </c>
      <c r="E1814">
        <f>F1817+F1841</f>
        <v>0</v>
      </c>
      <c r="F1814">
        <f>G1817+G1841</f>
        <v>0</v>
      </c>
      <c r="G1814">
        <f>H1817+H1841</f>
        <v>0</v>
      </c>
      <c r="H1814">
        <f>I1817+I1841</f>
        <v>0</v>
      </c>
      <c r="I1814">
        <f>J1817+J1841</f>
        <v>0</v>
      </c>
      <c r="J1814">
        <f>K1817+K1841</f>
        <v>0</v>
      </c>
      <c r="K1814">
        <f>L1817+L1841</f>
        <v>0</v>
      </c>
      <c r="L1814">
        <f>M1817+M1841</f>
        <v>0</v>
      </c>
      <c r="M1814">
        <f>N1817+N1841</f>
        <v>0</v>
      </c>
      <c r="N1814">
        <f>O1817+O1841</f>
        <v>0</v>
      </c>
      <c r="O1814">
        <f>P1817+P1841</f>
        <v>0</v>
      </c>
      <c r="P1814">
        <f>Q1817+Q1841</f>
        <v>0</v>
      </c>
      <c r="Q1814">
        <f>R1817+R1841</f>
        <v>0</v>
      </c>
    </row>
    <row r="1815" spans="2:17" outlineLevel="2">
      <c r="B1815" s="4" t="s">
        <v>10</v>
      </c>
      <c r="D1815">
        <f>E1818+E1842</f>
        <v>0</v>
      </c>
      <c r="E1815">
        <f>F1818+F1842</f>
        <v>0</v>
      </c>
      <c r="F1815">
        <f>G1818+G1842</f>
        <v>0</v>
      </c>
      <c r="G1815">
        <f>H1818+H1842</f>
        <v>0</v>
      </c>
      <c r="H1815">
        <f>I1818+I1842</f>
        <v>0</v>
      </c>
      <c r="I1815">
        <f>J1818+J1842</f>
        <v>0</v>
      </c>
      <c r="J1815">
        <f>K1818+K1842</f>
        <v>0</v>
      </c>
      <c r="K1815">
        <f>L1818+L1842</f>
        <v>0</v>
      </c>
      <c r="L1815">
        <f>M1818+M1842</f>
        <v>0</v>
      </c>
      <c r="M1815">
        <f>N1818+N1842</f>
        <v>0</v>
      </c>
      <c r="N1815">
        <f>O1818+O1842</f>
        <v>0</v>
      </c>
      <c r="O1815">
        <f>P1818+P1842</f>
        <v>0</v>
      </c>
      <c r="P1815">
        <f>Q1818+Q1842</f>
        <v>0</v>
      </c>
      <c r="Q1815">
        <f>R1818+R1842</f>
        <v>0</v>
      </c>
    </row>
    <row r="1816" spans="2:17" s="5" customFormat="1" outlineLevel="1">
      <c r="C1816" s="5" t="s">
        <v>47</v>
      </c>
      <c r="D1816" s="1">
        <f>IFERROR(D1817/D1818, D1817)</f>
        <v>0</v>
      </c>
      <c r="E1816" s="1">
        <f>IFERROR(E1817/E1818, E1817)</f>
        <v>0</v>
      </c>
      <c r="F1816" s="1">
        <f>IFERROR(F1817/F1818, F1817)</f>
        <v>0</v>
      </c>
      <c r="G1816" s="1">
        <f>IFERROR(G1817/G1818, G1817)</f>
        <v>0</v>
      </c>
      <c r="H1816" s="1">
        <f>IFERROR(H1817/H1818, H1817)</f>
        <v>0</v>
      </c>
      <c r="I1816" s="1">
        <f>IFERROR(I1817/I1818, I1817)</f>
        <v>0</v>
      </c>
      <c r="J1816" s="1">
        <f>IFERROR(J1817/J1818, J1817)</f>
        <v>0</v>
      </c>
      <c r="K1816" s="1">
        <f>IFERROR(K1817/K1818, K1817)</f>
        <v>0</v>
      </c>
      <c r="L1816" s="1">
        <f>IFERROR(L1817/L1818, L1817)</f>
        <v>0</v>
      </c>
      <c r="M1816" s="1">
        <f>IFERROR(M1817/M1818, M1817)</f>
        <v>0</v>
      </c>
      <c r="N1816" s="1">
        <f>IFERROR(N1817/N1818, N1817)</f>
        <v>0</v>
      </c>
      <c r="O1816" s="1">
        <f>IFERROR(O1817/O1818, O1817)</f>
        <v>0</v>
      </c>
      <c r="P1816" s="1">
        <f>IFERROR(P1817/P1818, P1817)</f>
        <v>0</v>
      </c>
      <c r="Q1816" s="1">
        <f>IFERROR(Q1817/Q1818, Q1817)</f>
        <v>0</v>
      </c>
    </row>
    <row r="1817" spans="2:17" outlineLevel="2">
      <c r="C1817" t="s">
        <v>10</v>
      </c>
      <c r="D1817">
        <f>COUNTIF(D1819:D1839, "1")</f>
        <v>0</v>
      </c>
      <c r="E1817">
        <f>COUNTIF(E1819:E1839, "1")</f>
        <v>0</v>
      </c>
      <c r="F1817">
        <f>COUNTIF(F1819:F1839, "1")</f>
        <v>0</v>
      </c>
      <c r="G1817">
        <f>COUNTIF(G1819:G1839, "1")</f>
        <v>0</v>
      </c>
      <c r="H1817">
        <f>COUNTIF(H1819:H1839, "1")</f>
        <v>0</v>
      </c>
      <c r="I1817">
        <f>COUNTIF(I1819:I1839, "1")</f>
        <v>0</v>
      </c>
      <c r="J1817">
        <f>COUNTIF(J1819:J1839, "1")</f>
        <v>0</v>
      </c>
      <c r="K1817">
        <f>COUNTIF(K1819:K1839, "1")</f>
        <v>0</v>
      </c>
      <c r="L1817">
        <f>COUNTIF(L1819:L1839, "1")</f>
        <v>0</v>
      </c>
      <c r="M1817">
        <f>COUNTIF(M1819:M1839, "1")</f>
        <v>0</v>
      </c>
      <c r="N1817">
        <f>COUNTIF(N1819:N1839, "1")</f>
        <v>0</v>
      </c>
      <c r="O1817">
        <f>COUNTIF(O1819:O1839, "1")</f>
        <v>0</v>
      </c>
      <c r="P1817">
        <f>COUNTIF(P1819:P1839, "1")</f>
        <v>0</v>
      </c>
      <c r="Q1817">
        <f>COUNTIF(Q1819:Q1839, "1")</f>
        <v>0</v>
      </c>
    </row>
    <row r="1818" spans="2:17" outlineLevel="2">
      <c r="C1818" t="s">
        <v>12</v>
      </c>
      <c r="D1818">
        <f>COUNTIF(D1819:D1839, "0")</f>
        <v>0</v>
      </c>
      <c r="E1818">
        <f>COUNTIF(E1819:E1839, "0")</f>
        <v>0</v>
      </c>
      <c r="F1818">
        <f>COUNTIF(F1819:F1839, "0")</f>
        <v>0</v>
      </c>
      <c r="G1818">
        <f>COUNTIF(G1819:G1839, "0")</f>
        <v>0</v>
      </c>
      <c r="H1818">
        <f>COUNTIF(H1819:H1839, "0")</f>
        <v>0</v>
      </c>
      <c r="I1818">
        <f>COUNTIF(I1819:I1839, "0")</f>
        <v>0</v>
      </c>
      <c r="J1818">
        <f>COUNTIF(J1819:J1839, "0")</f>
        <v>0</v>
      </c>
      <c r="K1818">
        <f>COUNTIF(K1819:K1839, "0")</f>
        <v>0</v>
      </c>
      <c r="L1818">
        <f>COUNTIF(L1819:L1839, "0")</f>
        <v>0</v>
      </c>
      <c r="M1818">
        <f>COUNTIF(M1819:M1839, "0")</f>
        <v>0</v>
      </c>
      <c r="N1818">
        <f>COUNTIF(N1819:N1839, "0")</f>
        <v>0</v>
      </c>
      <c r="O1818">
        <f>COUNTIF(O1819:O1839, "0")</f>
        <v>0</v>
      </c>
      <c r="P1818">
        <f>COUNTIF(P1819:P1839, "0")</f>
        <v>0</v>
      </c>
      <c r="Q1818">
        <f>COUNTIF(Q1819:Q1839, "0")</f>
        <v>0</v>
      </c>
    </row>
    <row r="1819" spans="2:17" outlineLevel="2">
      <c r="B1819" t="s">
        <v>48</v>
      </c>
      <c r="C1819" t="s">
        <v>17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</row>
    <row r="1820" spans="2:17" outlineLevel="2">
      <c r="B1820" t="s">
        <v>48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2:17" outlineLevel="2">
      <c r="B1821" t="s">
        <v>48</v>
      </c>
      <c r="C1821" t="s">
        <v>19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</row>
    <row r="1822" spans="2:17" outlineLevel="2">
      <c r="B1822" t="s">
        <v>48</v>
      </c>
      <c r="C1822" t="s">
        <v>20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2:17" outlineLevel="2">
      <c r="B1823" t="s">
        <v>48</v>
      </c>
      <c r="C1823" t="s">
        <v>21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2:17" outlineLevel="2">
      <c r="B1824" t="s">
        <v>48</v>
      </c>
      <c r="C1824" t="s">
        <v>24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2:17" outlineLevel="2">
      <c r="B1825" t="s">
        <v>48</v>
      </c>
      <c r="C1825" t="s">
        <v>25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2:17" outlineLevel="2">
      <c r="B1826" t="s">
        <v>48</v>
      </c>
      <c r="C1826" t="s">
        <v>26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</row>
    <row r="1827" spans="2:17" outlineLevel="2">
      <c r="B1827" t="s">
        <v>48</v>
      </c>
      <c r="C1827" t="s">
        <v>46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2:17" outlineLevel="2">
      <c r="B1828" t="s">
        <v>48</v>
      </c>
      <c r="C1828" t="s">
        <v>27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2:17" outlineLevel="2">
      <c r="B1829" t="s">
        <v>48</v>
      </c>
      <c r="C1829" t="s">
        <v>42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</row>
    <row r="1830" spans="2:17" outlineLevel="2">
      <c r="B1830" t="s">
        <v>48</v>
      </c>
      <c r="C1830" t="s">
        <v>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2:17" outlineLevel="2">
      <c r="B1831" t="s">
        <v>48</v>
      </c>
      <c r="C1831" t="s">
        <v>29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2:17" outlineLevel="2">
      <c r="B1832" t="s">
        <v>48</v>
      </c>
      <c r="C1832" t="s">
        <v>31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2:17" outlineLevel="2">
      <c r="B1833" t="s">
        <v>48</v>
      </c>
      <c r="C1833" t="s">
        <v>32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2:17" outlineLevel="2">
      <c r="B1834" t="s">
        <v>48</v>
      </c>
      <c r="C1834" t="s">
        <v>33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2:17" outlineLevel="2">
      <c r="B1835" t="s">
        <v>48</v>
      </c>
      <c r="C1835" t="s">
        <v>34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2:17" outlineLevel="2">
      <c r="B1836" t="s">
        <v>48</v>
      </c>
      <c r="C1836" t="s">
        <v>36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</row>
    <row r="1837" spans="2:17" outlineLevel="2">
      <c r="B1837" t="s">
        <v>48</v>
      </c>
      <c r="C1837" t="s">
        <v>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</row>
    <row r="1838" spans="2:17" outlineLevel="2">
      <c r="B1838" t="s">
        <v>48</v>
      </c>
      <c r="C1838" t="s">
        <v>38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2:17" outlineLevel="2">
      <c r="B1839" t="s">
        <v>48</v>
      </c>
      <c r="C1839" t="s">
        <v>39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2:17" s="5" customFormat="1" outlineLevel="1">
      <c r="C1840" s="5" t="s">
        <v>43</v>
      </c>
      <c r="D1840" s="1">
        <f>IFERROR(D1841/D1842, D1841)</f>
        <v>0</v>
      </c>
      <c r="E1840" s="1">
        <f>IFERROR(E1841/E1842, E1841)</f>
        <v>0</v>
      </c>
      <c r="F1840" s="1">
        <f>IFERROR(F1841/F1842, F1841)</f>
        <v>0</v>
      </c>
      <c r="G1840" s="1">
        <f>IFERROR(G1841/G1842, G1841)</f>
        <v>0</v>
      </c>
      <c r="H1840" s="1">
        <f>IFERROR(H1841/H1842, H1841)</f>
        <v>0</v>
      </c>
      <c r="I1840" s="1">
        <f>IFERROR(I1841/I1842, I1841)</f>
        <v>0</v>
      </c>
      <c r="J1840" s="1">
        <f>IFERROR(J1841/J1842, J1841)</f>
        <v>0</v>
      </c>
      <c r="K1840" s="1">
        <f>IFERROR(K1841/K1842, K1841)</f>
        <v>0</v>
      </c>
      <c r="L1840" s="1">
        <f>IFERROR(L1841/L1842, L1841)</f>
        <v>0</v>
      </c>
      <c r="M1840" s="1">
        <f>IFERROR(M1841/M1842, M1841)</f>
        <v>0</v>
      </c>
      <c r="N1840" s="1">
        <f>IFERROR(N1841/N1842, N1841)</f>
        <v>0</v>
      </c>
      <c r="O1840" s="1">
        <f>IFERROR(O1841/O1842, O1841)</f>
        <v>0</v>
      </c>
      <c r="P1840" s="1">
        <f>IFERROR(P1841/P1842, P1841)</f>
        <v>0</v>
      </c>
      <c r="Q1840" s="1">
        <f>IFERROR(Q1841/Q1842, Q1841)</f>
        <v>0</v>
      </c>
    </row>
    <row r="1841" spans="2:17" outlineLevel="2">
      <c r="C1841" t="s">
        <v>10</v>
      </c>
      <c r="D1841">
        <f>COUNTIF(D1843:D1845, "1")</f>
        <v>0</v>
      </c>
      <c r="E1841">
        <f>COUNTIF(E1843:E1845, "1")</f>
        <v>0</v>
      </c>
      <c r="F1841">
        <f>COUNTIF(F1843:F1845, "1")</f>
        <v>0</v>
      </c>
      <c r="G1841">
        <f>COUNTIF(G1843:G1845, "1")</f>
        <v>0</v>
      </c>
      <c r="H1841">
        <f>COUNTIF(H1843:H1845, "1")</f>
        <v>0</v>
      </c>
      <c r="I1841">
        <f>COUNTIF(I1843:I1845, "1")</f>
        <v>0</v>
      </c>
      <c r="J1841">
        <f>COUNTIF(J1843:J1845, "1")</f>
        <v>0</v>
      </c>
      <c r="K1841">
        <f>COUNTIF(K1843:K1845, "1")</f>
        <v>0</v>
      </c>
      <c r="L1841">
        <f>COUNTIF(L1843:L1845, "1")</f>
        <v>0</v>
      </c>
      <c r="M1841">
        <f>COUNTIF(M1843:M1845, "1")</f>
        <v>0</v>
      </c>
      <c r="N1841">
        <f>COUNTIF(N1843:N1845, "1")</f>
        <v>0</v>
      </c>
      <c r="O1841">
        <f>COUNTIF(O1843:O1845, "1")</f>
        <v>0</v>
      </c>
      <c r="P1841">
        <f>COUNTIF(P1843:P1845, "1")</f>
        <v>0</v>
      </c>
      <c r="Q1841">
        <f>COUNTIF(Q1843:Q1845, "1")</f>
        <v>0</v>
      </c>
    </row>
    <row r="1842" spans="2:17" outlineLevel="2">
      <c r="C1842" t="s">
        <v>12</v>
      </c>
      <c r="D1842">
        <f>COUNTIF(D1843:D1845, "0")</f>
        <v>0</v>
      </c>
      <c r="E1842">
        <f>COUNTIF(E1843:E1845, "0")</f>
        <v>0</v>
      </c>
      <c r="F1842">
        <f>COUNTIF(F1843:F1845, "0")</f>
        <v>0</v>
      </c>
      <c r="G1842">
        <f>COUNTIF(G1843:G1845, "0")</f>
        <v>0</v>
      </c>
      <c r="H1842">
        <f>COUNTIF(H1843:H1845, "0")</f>
        <v>0</v>
      </c>
      <c r="I1842">
        <f>COUNTIF(I1843:I1845, "0")</f>
        <v>0</v>
      </c>
      <c r="J1842">
        <f>COUNTIF(J1843:J1845, "0")</f>
        <v>0</v>
      </c>
      <c r="K1842">
        <f>COUNTIF(K1843:K1845, "0")</f>
        <v>0</v>
      </c>
      <c r="L1842">
        <f>COUNTIF(L1843:L1845, "0")</f>
        <v>0</v>
      </c>
      <c r="M1842">
        <f>COUNTIF(M1843:M1845, "0")</f>
        <v>0</v>
      </c>
      <c r="N1842">
        <f>COUNTIF(N1843:N1845, "0")</f>
        <v>0</v>
      </c>
      <c r="O1842">
        <f>COUNTIF(O1843:O1845, "0")</f>
        <v>0</v>
      </c>
      <c r="P1842">
        <f>COUNTIF(P1843:P1845, "0")</f>
        <v>0</v>
      </c>
      <c r="Q1842">
        <f>COUNTIF(Q1843:Q1845, "0")</f>
        <v>0</v>
      </c>
    </row>
    <row r="1843" spans="2:17" outlineLevel="2">
      <c r="B1843" t="s">
        <v>44</v>
      </c>
      <c r="C1843" t="s">
        <v>27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2:17" outlineLevel="2">
      <c r="B1844" t="s">
        <v>44</v>
      </c>
      <c r="C1844" t="s">
        <v>33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2:17" outlineLevel="2">
      <c r="B1845" t="s">
        <v>44</v>
      </c>
      <c r="C1845" t="s">
        <v>34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2:17" s="3" customFormat="1">
      <c r="B1846" s="3" t="s">
        <v>170</v>
      </c>
      <c r="C1846" s="3" t="s">
        <v>8</v>
      </c>
      <c r="D1846" s="3">
        <f>IFERROR(AVERAGE(D1849,D1877,D1895), 0)</f>
        <v>0</v>
      </c>
      <c r="E1846" s="3">
        <f>IFERROR(AVERAGE(E1849,E1877,E1895), 0)</f>
        <v>0</v>
      </c>
      <c r="F1846" s="3">
        <f>IFERROR(AVERAGE(F1849,F1877,F1895), 0)</f>
        <v>0</v>
      </c>
      <c r="G1846" s="3">
        <f>IFERROR(AVERAGE(G1849,G1877,G1895), 0)</f>
        <v>0</v>
      </c>
      <c r="H1846" s="3">
        <f>IFERROR(AVERAGE(H1849,H1877,H1895), 0)</f>
        <v>0</v>
      </c>
      <c r="I1846" s="3">
        <f>IFERROR(AVERAGE(I1849,I1877,I1895), 0)</f>
        <v>0</v>
      </c>
      <c r="J1846" s="3">
        <f>IFERROR(AVERAGE(J1849,J1877,J1895), 0)</f>
        <v>0</v>
      </c>
      <c r="K1846" s="3">
        <f>IFERROR(AVERAGE(K1849,K1877,K1895), 0)</f>
        <v>0</v>
      </c>
      <c r="L1846" s="3">
        <f>IFERROR(AVERAGE(L1849,L1877,L1895), 0)</f>
        <v>0</v>
      </c>
      <c r="M1846" s="3">
        <f>IFERROR(AVERAGE(M1849,M1877,M1895), 0)</f>
        <v>0</v>
      </c>
      <c r="N1846" s="3">
        <f>IFERROR(AVERAGE(N1849,N1877,N1895), 0)</f>
        <v>0</v>
      </c>
      <c r="O1846" s="3">
        <f>IFERROR(AVERAGE(O1849,O1877,O1895), 0)</f>
        <v>0</v>
      </c>
      <c r="P1846" s="3">
        <f>IFERROR(AVERAGE(P1849,P1877,P1895), 0)</f>
        <v>0</v>
      </c>
      <c r="Q1846" s="3">
        <f>IFERROR(AVERAGE(Q1849,Q1877,Q1895), 0)</f>
        <v>0</v>
      </c>
    </row>
    <row r="1847" spans="2:17" outlineLevel="2">
      <c r="B1847" s="4" t="s">
        <v>9</v>
      </c>
      <c r="D1847">
        <f>E1850+E1878+E1896</f>
        <v>0</v>
      </c>
      <c r="E1847">
        <f>F1850+F1878+F1896</f>
        <v>0</v>
      </c>
      <c r="F1847">
        <f>G1850+G1878+G1896</f>
        <v>0</v>
      </c>
      <c r="G1847">
        <f>H1850+H1878+H1896</f>
        <v>0</v>
      </c>
      <c r="H1847">
        <f>I1850+I1878+I1896</f>
        <v>0</v>
      </c>
      <c r="I1847">
        <f>J1850+J1878+J1896</f>
        <v>0</v>
      </c>
      <c r="J1847">
        <f>K1850+K1878+K1896</f>
        <v>0</v>
      </c>
      <c r="K1847">
        <f>L1850+L1878+L1896</f>
        <v>0</v>
      </c>
      <c r="L1847">
        <f>M1850+M1878+M1896</f>
        <v>0</v>
      </c>
      <c r="M1847">
        <f>N1850+N1878+N1896</f>
        <v>0</v>
      </c>
      <c r="N1847">
        <f>O1850+O1878+O1896</f>
        <v>0</v>
      </c>
      <c r="O1847">
        <f>P1850+P1878+P1896</f>
        <v>0</v>
      </c>
      <c r="P1847">
        <f>Q1850+Q1878+Q1896</f>
        <v>0</v>
      </c>
      <c r="Q1847">
        <f>R1850+R1878+R1896</f>
        <v>0</v>
      </c>
    </row>
    <row r="1848" spans="2:17" outlineLevel="2">
      <c r="B1848" s="4" t="s">
        <v>10</v>
      </c>
      <c r="D1848">
        <f>E1851+E1879+E1897</f>
        <v>0</v>
      </c>
      <c r="E1848">
        <f>F1851+F1879+F1897</f>
        <v>0</v>
      </c>
      <c r="F1848">
        <f>G1851+G1879+G1897</f>
        <v>0</v>
      </c>
      <c r="G1848">
        <f>H1851+H1879+H1897</f>
        <v>0</v>
      </c>
      <c r="H1848">
        <f>I1851+I1879+I1897</f>
        <v>0</v>
      </c>
      <c r="I1848">
        <f>J1851+J1879+J1897</f>
        <v>0</v>
      </c>
      <c r="J1848">
        <f>K1851+K1879+K1897</f>
        <v>0</v>
      </c>
      <c r="K1848">
        <f>L1851+L1879+L1897</f>
        <v>0</v>
      </c>
      <c r="L1848">
        <f>M1851+M1879+M1897</f>
        <v>0</v>
      </c>
      <c r="M1848">
        <f>N1851+N1879+N1897</f>
        <v>0</v>
      </c>
      <c r="N1848">
        <f>O1851+O1879+O1897</f>
        <v>0</v>
      </c>
      <c r="O1848">
        <f>P1851+P1879+P1897</f>
        <v>0</v>
      </c>
      <c r="P1848">
        <f>Q1851+Q1879+Q1897</f>
        <v>0</v>
      </c>
      <c r="Q1848">
        <f>R1851+R1879+R1897</f>
        <v>0</v>
      </c>
    </row>
    <row r="1849" spans="2:17" s="5" customFormat="1" outlineLevel="1">
      <c r="C1849" s="5" t="s">
        <v>40</v>
      </c>
      <c r="D1849" s="1">
        <f>IFERROR(D1850/D1851, D1850)</f>
        <v>0</v>
      </c>
      <c r="E1849" s="1">
        <f>IFERROR(E1850/E1851, E1850)</f>
        <v>0</v>
      </c>
      <c r="F1849" s="1">
        <f>IFERROR(F1850/F1851, F1850)</f>
        <v>0</v>
      </c>
      <c r="G1849" s="1">
        <f>IFERROR(G1850/G1851, G1850)</f>
        <v>0</v>
      </c>
      <c r="H1849" s="1">
        <f>IFERROR(H1850/H1851, H1850)</f>
        <v>0</v>
      </c>
      <c r="I1849" s="1">
        <f>IFERROR(I1850/I1851, I1850)</f>
        <v>0</v>
      </c>
      <c r="J1849" s="1">
        <f>IFERROR(J1850/J1851, J1850)</f>
        <v>0</v>
      </c>
      <c r="K1849" s="1">
        <f>IFERROR(K1850/K1851, K1850)</f>
        <v>0</v>
      </c>
      <c r="L1849" s="1">
        <f>IFERROR(L1850/L1851, L1850)</f>
        <v>0</v>
      </c>
      <c r="M1849" s="1">
        <f>IFERROR(M1850/M1851, M1850)</f>
        <v>0</v>
      </c>
      <c r="N1849" s="1">
        <f>IFERROR(N1850/N1851, N1850)</f>
        <v>0</v>
      </c>
      <c r="O1849" s="1">
        <f>IFERROR(O1850/O1851, O1850)</f>
        <v>0</v>
      </c>
      <c r="P1849" s="1">
        <f>IFERROR(P1850/P1851, P1850)</f>
        <v>0</v>
      </c>
      <c r="Q1849" s="1">
        <f>IFERROR(Q1850/Q1851, Q1850)</f>
        <v>0</v>
      </c>
    </row>
    <row r="1850" spans="2:17" outlineLevel="2">
      <c r="C1850" t="s">
        <v>10</v>
      </c>
      <c r="D1850">
        <f>COUNTIF(D1852:D1876, "1")</f>
        <v>0</v>
      </c>
      <c r="E1850">
        <f>COUNTIF(E1852:E1876, "1")</f>
        <v>0</v>
      </c>
      <c r="F1850">
        <f>COUNTIF(F1852:F1876, "1")</f>
        <v>0</v>
      </c>
      <c r="G1850">
        <f>COUNTIF(G1852:G1876, "1")</f>
        <v>0</v>
      </c>
      <c r="H1850">
        <f>COUNTIF(H1852:H1876, "1")</f>
        <v>0</v>
      </c>
      <c r="I1850">
        <f>COUNTIF(I1852:I1876, "1")</f>
        <v>0</v>
      </c>
      <c r="J1850">
        <f>COUNTIF(J1852:J1876, "1")</f>
        <v>0</v>
      </c>
      <c r="K1850">
        <f>COUNTIF(K1852:K1876, "1")</f>
        <v>0</v>
      </c>
      <c r="L1850">
        <f>COUNTIF(L1852:L1876, "1")</f>
        <v>0</v>
      </c>
      <c r="M1850">
        <f>COUNTIF(M1852:M1876, "1")</f>
        <v>0</v>
      </c>
      <c r="N1850">
        <f>COUNTIF(N1852:N1876, "1")</f>
        <v>0</v>
      </c>
      <c r="O1850">
        <f>COUNTIF(O1852:O1876, "1")</f>
        <v>0</v>
      </c>
      <c r="P1850">
        <f>COUNTIF(P1852:P1876, "1")</f>
        <v>0</v>
      </c>
      <c r="Q1850">
        <f>COUNTIF(Q1852:Q1876, "1")</f>
        <v>0</v>
      </c>
    </row>
    <row r="1851" spans="2:17" outlineLevel="2">
      <c r="C1851" t="s">
        <v>12</v>
      </c>
      <c r="D1851">
        <f>COUNTIF(D1852:D1876, "0")</f>
        <v>0</v>
      </c>
      <c r="E1851">
        <f>COUNTIF(E1852:E1876, "0")</f>
        <v>0</v>
      </c>
      <c r="F1851">
        <f>COUNTIF(F1852:F1876, "0")</f>
        <v>0</v>
      </c>
      <c r="G1851">
        <f>COUNTIF(G1852:G1876, "0")</f>
        <v>0</v>
      </c>
      <c r="H1851">
        <f>COUNTIF(H1852:H1876, "0")</f>
        <v>0</v>
      </c>
      <c r="I1851">
        <f>COUNTIF(I1852:I1876, "0")</f>
        <v>0</v>
      </c>
      <c r="J1851">
        <f>COUNTIF(J1852:J1876, "0")</f>
        <v>0</v>
      </c>
      <c r="K1851">
        <f>COUNTIF(K1852:K1876, "0")</f>
        <v>0</v>
      </c>
      <c r="L1851">
        <f>COUNTIF(L1852:L1876, "0")</f>
        <v>0</v>
      </c>
      <c r="M1851">
        <f>COUNTIF(M1852:M1876, "0")</f>
        <v>0</v>
      </c>
      <c r="N1851">
        <f>COUNTIF(N1852:N1876, "0")</f>
        <v>0</v>
      </c>
      <c r="O1851">
        <f>COUNTIF(O1852:O1876, "0")</f>
        <v>0</v>
      </c>
      <c r="P1851">
        <f>COUNTIF(P1852:P1876, "0")</f>
        <v>0</v>
      </c>
      <c r="Q1851">
        <f>COUNTIF(Q1852:Q1876, "0")</f>
        <v>0</v>
      </c>
    </row>
    <row r="1852" spans="2:17" outlineLevel="2">
      <c r="B1852" t="s">
        <v>41</v>
      </c>
      <c r="C1852" t="s">
        <v>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</row>
    <row r="1853" spans="2:17" outlineLevel="2">
      <c r="B1853" t="s">
        <v>41</v>
      </c>
      <c r="C1853" t="s">
        <v>18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2:17" outlineLevel="2">
      <c r="B1854" t="s">
        <v>41</v>
      </c>
      <c r="C1854" t="s">
        <v>19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2:17" outlineLevel="2">
      <c r="B1855" t="s">
        <v>41</v>
      </c>
      <c r="C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2:17" outlineLevel="2">
      <c r="B1856" t="s">
        <v>41</v>
      </c>
      <c r="C1856" t="s">
        <v>21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2:17" outlineLevel="2">
      <c r="B1857" t="s">
        <v>41</v>
      </c>
      <c r="C1857" t="s">
        <v>22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2:17" outlineLevel="2">
      <c r="B1858" t="s">
        <v>41</v>
      </c>
      <c r="C1858" t="s">
        <v>23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2:17" outlineLevel="2">
      <c r="B1859" t="s">
        <v>41</v>
      </c>
      <c r="C1859" t="s">
        <v>45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</row>
    <row r="1860" spans="2:17" outlineLevel="2">
      <c r="B1860" t="s">
        <v>41</v>
      </c>
      <c r="C1860" t="s">
        <v>24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2:17" outlineLevel="2">
      <c r="B1861" t="s">
        <v>41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2:17" outlineLevel="2">
      <c r="B1862" t="s">
        <v>41</v>
      </c>
      <c r="C1862" t="s">
        <v>46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2:17" outlineLevel="2">
      <c r="B1863" t="s">
        <v>41</v>
      </c>
      <c r="C1863" t="s">
        <v>27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2:17" outlineLevel="2">
      <c r="B1864" t="s">
        <v>41</v>
      </c>
      <c r="C1864" t="s">
        <v>42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2:17" outlineLevel="2">
      <c r="B1865" t="s">
        <v>41</v>
      </c>
      <c r="C1865" t="s">
        <v>28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2:17" outlineLevel="2">
      <c r="B1866" t="s">
        <v>41</v>
      </c>
      <c r="C1866" t="s">
        <v>29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</row>
    <row r="1867" spans="2:17" outlineLevel="2">
      <c r="B1867" t="s">
        <v>41</v>
      </c>
      <c r="C1867" t="s">
        <v>31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2:17" outlineLevel="2">
      <c r="B1868" t="s">
        <v>41</v>
      </c>
      <c r="C1868" t="s">
        <v>32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2:17" outlineLevel="2">
      <c r="B1869" t="s">
        <v>41</v>
      </c>
      <c r="C1869" t="s">
        <v>33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2:17" outlineLevel="2">
      <c r="B1870" t="s">
        <v>41</v>
      </c>
      <c r="C1870" t="s">
        <v>34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2:17" outlineLevel="2">
      <c r="B1871" t="s">
        <v>41</v>
      </c>
      <c r="C1871" t="s">
        <v>35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2:17" outlineLevel="2">
      <c r="B1872" t="s">
        <v>41</v>
      </c>
      <c r="C1872" t="s">
        <v>36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2:17" outlineLevel="2">
      <c r="B1873" t="s">
        <v>41</v>
      </c>
      <c r="C1873" t="s">
        <v>37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</row>
    <row r="1874" spans="2:17" outlineLevel="2">
      <c r="B1874" t="s">
        <v>41</v>
      </c>
      <c r="C1874" t="s">
        <v>38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2:17" outlineLevel="2">
      <c r="B1875" t="s">
        <v>41</v>
      </c>
      <c r="C1875" t="s">
        <v>39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2:17" outlineLevel="2">
      <c r="B1876" t="s">
        <v>41</v>
      </c>
      <c r="C1876" t="s">
        <v>66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</row>
    <row r="1877" spans="2:17" s="5" customFormat="1" outlineLevel="1">
      <c r="C1877" s="5" t="s">
        <v>47</v>
      </c>
      <c r="D1877" s="1">
        <f>IFERROR(D1878/D1879, D1878)</f>
        <v>0</v>
      </c>
      <c r="E1877" s="1">
        <f>IFERROR(E1878/E1879, E1878)</f>
        <v>0</v>
      </c>
      <c r="F1877" s="1">
        <f>IFERROR(F1878/F1879, F1878)</f>
        <v>0</v>
      </c>
      <c r="G1877" s="1">
        <f>IFERROR(G1878/G1879, G1878)</f>
        <v>0</v>
      </c>
      <c r="H1877" s="1">
        <f>IFERROR(H1878/H1879, H1878)</f>
        <v>0</v>
      </c>
      <c r="I1877" s="1">
        <f>IFERROR(I1878/I1879, I1878)</f>
        <v>0</v>
      </c>
      <c r="J1877" s="1">
        <f>IFERROR(J1878/J1879, J1878)</f>
        <v>0</v>
      </c>
      <c r="K1877" s="1">
        <f>IFERROR(K1878/K1879, K1878)</f>
        <v>0</v>
      </c>
      <c r="L1877" s="1">
        <f>IFERROR(L1878/L1879, L1878)</f>
        <v>0</v>
      </c>
      <c r="M1877" s="1">
        <f>IFERROR(M1878/M1879, M1878)</f>
        <v>0</v>
      </c>
      <c r="N1877" s="1">
        <f>IFERROR(N1878/N1879, N1878)</f>
        <v>0</v>
      </c>
      <c r="O1877" s="1">
        <f>IFERROR(O1878/O1879, O1878)</f>
        <v>0</v>
      </c>
      <c r="P1877" s="1">
        <f>IFERROR(P1878/P1879, P1878)</f>
        <v>0</v>
      </c>
      <c r="Q1877" s="1">
        <f>IFERROR(Q1878/Q1879, Q1878)</f>
        <v>0</v>
      </c>
    </row>
    <row r="1878" spans="2:17" outlineLevel="2">
      <c r="C1878" t="s">
        <v>10</v>
      </c>
      <c r="D1878">
        <f>COUNTIF(D1880:D1894, "1")</f>
        <v>0</v>
      </c>
      <c r="E1878">
        <f>COUNTIF(E1880:E1894, "1")</f>
        <v>0</v>
      </c>
      <c r="F1878">
        <f>COUNTIF(F1880:F1894, "1")</f>
        <v>0</v>
      </c>
      <c r="G1878">
        <f>COUNTIF(G1880:G1894, "1")</f>
        <v>0</v>
      </c>
      <c r="H1878">
        <f>COUNTIF(H1880:H1894, "1")</f>
        <v>0</v>
      </c>
      <c r="I1878">
        <f>COUNTIF(I1880:I1894, "1")</f>
        <v>0</v>
      </c>
      <c r="J1878">
        <f>COUNTIF(J1880:J1894, "1")</f>
        <v>0</v>
      </c>
      <c r="K1878">
        <f>COUNTIF(K1880:K1894, "1")</f>
        <v>0</v>
      </c>
      <c r="L1878">
        <f>COUNTIF(L1880:L1894, "1")</f>
        <v>0</v>
      </c>
      <c r="M1878">
        <f>COUNTIF(M1880:M1894, "1")</f>
        <v>0</v>
      </c>
      <c r="N1878">
        <f>COUNTIF(N1880:N1894, "1")</f>
        <v>0</v>
      </c>
      <c r="O1878">
        <f>COUNTIF(O1880:O1894, "1")</f>
        <v>0</v>
      </c>
      <c r="P1878">
        <f>COUNTIF(P1880:P1894, "1")</f>
        <v>0</v>
      </c>
      <c r="Q1878">
        <f>COUNTIF(Q1880:Q1894, "1")</f>
        <v>0</v>
      </c>
    </row>
    <row r="1879" spans="2:17" outlineLevel="2">
      <c r="C1879" t="s">
        <v>12</v>
      </c>
      <c r="D1879">
        <f>COUNTIF(D1880:D1894, "0")</f>
        <v>0</v>
      </c>
      <c r="E1879">
        <f>COUNTIF(E1880:E1894, "0")</f>
        <v>0</v>
      </c>
      <c r="F1879">
        <f>COUNTIF(F1880:F1894, "0")</f>
        <v>0</v>
      </c>
      <c r="G1879">
        <f>COUNTIF(G1880:G1894, "0")</f>
        <v>0</v>
      </c>
      <c r="H1879">
        <f>COUNTIF(H1880:H1894, "0")</f>
        <v>0</v>
      </c>
      <c r="I1879">
        <f>COUNTIF(I1880:I1894, "0")</f>
        <v>0</v>
      </c>
      <c r="J1879">
        <f>COUNTIF(J1880:J1894, "0")</f>
        <v>0</v>
      </c>
      <c r="K1879">
        <f>COUNTIF(K1880:K1894, "0")</f>
        <v>0</v>
      </c>
      <c r="L1879">
        <f>COUNTIF(L1880:L1894, "0")</f>
        <v>0</v>
      </c>
      <c r="M1879">
        <f>COUNTIF(M1880:M1894, "0")</f>
        <v>0</v>
      </c>
      <c r="N1879">
        <f>COUNTIF(N1880:N1894, "0")</f>
        <v>0</v>
      </c>
      <c r="O1879">
        <f>COUNTIF(O1880:O1894, "0")</f>
        <v>0</v>
      </c>
      <c r="P1879">
        <f>COUNTIF(P1880:P1894, "0")</f>
        <v>0</v>
      </c>
      <c r="Q1879">
        <f>COUNTIF(Q1880:Q1894, "0")</f>
        <v>0</v>
      </c>
    </row>
    <row r="1880" spans="2:17" outlineLevel="2">
      <c r="B1880" t="s">
        <v>48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2:17" outlineLevel="2">
      <c r="B1881" t="s">
        <v>48</v>
      </c>
      <c r="C1881" t="s">
        <v>18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2:17" outlineLevel="2">
      <c r="B1882" t="s">
        <v>48</v>
      </c>
      <c r="C1882" t="s">
        <v>19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2:17" outlineLevel="2">
      <c r="B1883" t="s">
        <v>48</v>
      </c>
      <c r="C1883" t="s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2:17" outlineLevel="2">
      <c r="B1884" t="s">
        <v>48</v>
      </c>
      <c r="C1884" t="s">
        <v>22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2:17" outlineLevel="2">
      <c r="B1885" t="s">
        <v>48</v>
      </c>
      <c r="C1885" t="s">
        <v>23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</row>
    <row r="1886" spans="2:17" outlineLevel="2">
      <c r="B1886" t="s">
        <v>48</v>
      </c>
      <c r="C1886" t="s">
        <v>42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2:17" outlineLevel="2">
      <c r="B1887" t="s">
        <v>48</v>
      </c>
      <c r="C1887" t="s">
        <v>28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2:17" outlineLevel="2">
      <c r="B1888" t="s">
        <v>48</v>
      </c>
      <c r="C1888" t="s">
        <v>29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2:17" outlineLevel="2">
      <c r="B1889" t="s">
        <v>48</v>
      </c>
      <c r="C1889" t="s">
        <v>30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2:17" outlineLevel="2">
      <c r="B1890" t="s">
        <v>48</v>
      </c>
      <c r="C1890" t="s">
        <v>31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2:17" outlineLevel="2">
      <c r="B1891" t="s">
        <v>48</v>
      </c>
      <c r="C1891" t="s">
        <v>35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2:17" outlineLevel="2">
      <c r="B1892" t="s">
        <v>48</v>
      </c>
      <c r="C1892" t="s">
        <v>36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2:17" outlineLevel="2">
      <c r="B1893" t="s">
        <v>48</v>
      </c>
      <c r="C1893" t="s">
        <v>37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</row>
    <row r="1894" spans="2:17" outlineLevel="2">
      <c r="B1894" t="s">
        <v>48</v>
      </c>
      <c r="C1894" t="s">
        <v>38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2:17" s="5" customFormat="1" outlineLevel="1">
      <c r="C1895" s="5" t="s">
        <v>43</v>
      </c>
      <c r="D1895" s="1">
        <f>IFERROR(D1896/D1897, D1896)</f>
        <v>0</v>
      </c>
      <c r="E1895" s="1">
        <f>IFERROR(E1896/E1897, E1896)</f>
        <v>0</v>
      </c>
      <c r="F1895" s="1">
        <f>IFERROR(F1896/F1897, F1896)</f>
        <v>0</v>
      </c>
      <c r="G1895" s="1">
        <f>IFERROR(G1896/G1897, G1896)</f>
        <v>0</v>
      </c>
      <c r="H1895" s="1">
        <f>IFERROR(H1896/H1897, H1896)</f>
        <v>0</v>
      </c>
      <c r="I1895" s="1">
        <f>IFERROR(I1896/I1897, I1896)</f>
        <v>0</v>
      </c>
      <c r="J1895" s="1">
        <f>IFERROR(J1896/J1897, J1896)</f>
        <v>0</v>
      </c>
      <c r="K1895" s="1">
        <f>IFERROR(K1896/K1897, K1896)</f>
        <v>0</v>
      </c>
      <c r="L1895" s="1">
        <f>IFERROR(L1896/L1897, L1896)</f>
        <v>0</v>
      </c>
      <c r="M1895" s="1">
        <f>IFERROR(M1896/M1897, M1896)</f>
        <v>0</v>
      </c>
      <c r="N1895" s="1">
        <f>IFERROR(N1896/N1897, N1896)</f>
        <v>0</v>
      </c>
      <c r="O1895" s="1">
        <f>IFERROR(O1896/O1897, O1896)</f>
        <v>0</v>
      </c>
      <c r="P1895" s="1">
        <f>IFERROR(P1896/P1897, P1896)</f>
        <v>0</v>
      </c>
      <c r="Q1895" s="1">
        <f>IFERROR(Q1896/Q1897, Q1896)</f>
        <v>0</v>
      </c>
    </row>
    <row r="1896" spans="2:17" outlineLevel="2">
      <c r="C1896" t="s">
        <v>10</v>
      </c>
      <c r="D1896">
        <f>COUNTIF(D1898:D1914, "1")</f>
        <v>0</v>
      </c>
      <c r="E1896">
        <f>COUNTIF(E1898:E1914, "1")</f>
        <v>0</v>
      </c>
      <c r="F1896">
        <f>COUNTIF(F1898:F1914, "1")</f>
        <v>0</v>
      </c>
      <c r="G1896">
        <f>COUNTIF(G1898:G1914, "1")</f>
        <v>0</v>
      </c>
      <c r="H1896">
        <f>COUNTIF(H1898:H1914, "1")</f>
        <v>0</v>
      </c>
      <c r="I1896">
        <f>COUNTIF(I1898:I1914, "1")</f>
        <v>0</v>
      </c>
      <c r="J1896">
        <f>COUNTIF(J1898:J1914, "1")</f>
        <v>0</v>
      </c>
      <c r="K1896">
        <f>COUNTIF(K1898:K1914, "1")</f>
        <v>0</v>
      </c>
      <c r="L1896">
        <f>COUNTIF(L1898:L1914, "1")</f>
        <v>0</v>
      </c>
      <c r="M1896">
        <f>COUNTIF(M1898:M1914, "1")</f>
        <v>0</v>
      </c>
      <c r="N1896">
        <f>COUNTIF(N1898:N1914, "1")</f>
        <v>0</v>
      </c>
      <c r="O1896">
        <f>COUNTIF(O1898:O1914, "1")</f>
        <v>0</v>
      </c>
      <c r="P1896">
        <f>COUNTIF(P1898:P1914, "1")</f>
        <v>0</v>
      </c>
      <c r="Q1896">
        <f>COUNTIF(Q1898:Q1914, "1")</f>
        <v>0</v>
      </c>
    </row>
    <row r="1897" spans="2:17" outlineLevel="2">
      <c r="C1897" t="s">
        <v>12</v>
      </c>
      <c r="D1897">
        <f>COUNTIF(D1898:D1914, "0")</f>
        <v>0</v>
      </c>
      <c r="E1897">
        <f>COUNTIF(E1898:E1914, "0")</f>
        <v>0</v>
      </c>
      <c r="F1897">
        <f>COUNTIF(F1898:F1914, "0")</f>
        <v>0</v>
      </c>
      <c r="G1897">
        <f>COUNTIF(G1898:G1914, "0")</f>
        <v>0</v>
      </c>
      <c r="H1897">
        <f>COUNTIF(H1898:H1914, "0")</f>
        <v>0</v>
      </c>
      <c r="I1897">
        <f>COUNTIF(I1898:I1914, "0")</f>
        <v>0</v>
      </c>
      <c r="J1897">
        <f>COUNTIF(J1898:J1914, "0")</f>
        <v>0</v>
      </c>
      <c r="K1897">
        <f>COUNTIF(K1898:K1914, "0")</f>
        <v>0</v>
      </c>
      <c r="L1897">
        <f>COUNTIF(L1898:L1914, "0")</f>
        <v>0</v>
      </c>
      <c r="M1897">
        <f>COUNTIF(M1898:M1914, "0")</f>
        <v>0</v>
      </c>
      <c r="N1897">
        <f>COUNTIF(N1898:N1914, "0")</f>
        <v>0</v>
      </c>
      <c r="O1897">
        <f>COUNTIF(O1898:O1914, "0")</f>
        <v>0</v>
      </c>
      <c r="P1897">
        <f>COUNTIF(P1898:P1914, "0")</f>
        <v>0</v>
      </c>
      <c r="Q1897">
        <f>COUNTIF(Q1898:Q1914, "0")</f>
        <v>0</v>
      </c>
    </row>
    <row r="1898" spans="2:17" outlineLevel="2">
      <c r="B1898" t="s">
        <v>44</v>
      </c>
      <c r="C1898" t="s">
        <v>17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</row>
    <row r="1899" spans="2:17" outlineLevel="2">
      <c r="B1899" t="s">
        <v>44</v>
      </c>
      <c r="C1899" t="s">
        <v>19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</row>
    <row r="1900" spans="2:17" outlineLevel="2">
      <c r="B1900" t="s">
        <v>44</v>
      </c>
      <c r="C1900" t="s">
        <v>20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</row>
    <row r="1901" spans="2:17" outlineLevel="2">
      <c r="B1901" t="s">
        <v>44</v>
      </c>
      <c r="C1901" t="s">
        <v>22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</row>
    <row r="1902" spans="2:17" outlineLevel="2">
      <c r="B1902" t="s">
        <v>44</v>
      </c>
      <c r="C1902" t="s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2:17" outlineLevel="2">
      <c r="B1903" t="s">
        <v>44</v>
      </c>
      <c r="C1903" t="s">
        <v>25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</row>
    <row r="1904" spans="2:17" outlineLevel="2">
      <c r="B1904" t="s">
        <v>44</v>
      </c>
      <c r="C1904" t="s">
        <v>26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2:17" outlineLevel="2">
      <c r="B1905" t="s">
        <v>44</v>
      </c>
      <c r="C1905" t="s">
        <v>27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2:17" outlineLevel="2">
      <c r="B1906" t="s">
        <v>44</v>
      </c>
      <c r="C1906" t="s">
        <v>28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2:17" outlineLevel="2">
      <c r="B1907" t="s">
        <v>44</v>
      </c>
      <c r="C1907" t="s">
        <v>29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</row>
    <row r="1908" spans="2:17" outlineLevel="2">
      <c r="B1908" t="s">
        <v>44</v>
      </c>
      <c r="C1908" t="s">
        <v>30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</row>
    <row r="1909" spans="2:17" outlineLevel="2">
      <c r="B1909" t="s">
        <v>44</v>
      </c>
      <c r="C1909" t="s">
        <v>33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</row>
    <row r="1910" spans="2:17" outlineLevel="2">
      <c r="B1910" t="s">
        <v>44</v>
      </c>
      <c r="C1910" t="s">
        <v>34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2:17" outlineLevel="2">
      <c r="B1911" t="s">
        <v>44</v>
      </c>
      <c r="C1911" t="s">
        <v>35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2:17" outlineLevel="2">
      <c r="B1912" t="s">
        <v>44</v>
      </c>
      <c r="C1912" t="s">
        <v>38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2:17" outlineLevel="2">
      <c r="B1913" t="s">
        <v>44</v>
      </c>
      <c r="C1913" t="s">
        <v>39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2:17" outlineLevel="2">
      <c r="B1914" t="s">
        <v>44</v>
      </c>
      <c r="C1914" t="s">
        <v>65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2:17" s="3" customFormat="1">
      <c r="B1915" s="3" t="s">
        <v>171</v>
      </c>
      <c r="C1915" s="3" t="s">
        <v>8</v>
      </c>
      <c r="D1915" s="3">
        <f>IFERROR(AVERAGE(D1918,D1937), 0)</f>
        <v>0</v>
      </c>
      <c r="E1915" s="3">
        <f>IFERROR(AVERAGE(E1918,E1937), 0)</f>
        <v>0</v>
      </c>
      <c r="F1915" s="3">
        <f>IFERROR(AVERAGE(F1918,F1937), 0)</f>
        <v>0</v>
      </c>
      <c r="G1915" s="3">
        <f>IFERROR(AVERAGE(G1918,G1937), 0)</f>
        <v>0</v>
      </c>
      <c r="H1915" s="3">
        <f>IFERROR(AVERAGE(H1918,H1937), 0)</f>
        <v>0</v>
      </c>
      <c r="I1915" s="3">
        <f>IFERROR(AVERAGE(I1918,I1937), 0)</f>
        <v>0</v>
      </c>
      <c r="J1915" s="3">
        <f>IFERROR(AVERAGE(J1918,J1937), 0)</f>
        <v>0</v>
      </c>
      <c r="K1915" s="3">
        <f>IFERROR(AVERAGE(K1918,K1937), 0)</f>
        <v>0</v>
      </c>
      <c r="L1915" s="3">
        <f>IFERROR(AVERAGE(L1918,L1937), 0)</f>
        <v>0</v>
      </c>
      <c r="M1915" s="3">
        <f>IFERROR(AVERAGE(M1918,M1937), 0)</f>
        <v>0</v>
      </c>
      <c r="N1915" s="3">
        <f>IFERROR(AVERAGE(N1918,N1937), 0)</f>
        <v>0</v>
      </c>
      <c r="O1915" s="3">
        <f>IFERROR(AVERAGE(O1918,O1937), 0)</f>
        <v>0</v>
      </c>
      <c r="P1915" s="3">
        <f>IFERROR(AVERAGE(P1918,P1937), 0)</f>
        <v>0</v>
      </c>
      <c r="Q1915" s="3">
        <f>IFERROR(AVERAGE(Q1918,Q1937), 0)</f>
        <v>0</v>
      </c>
    </row>
    <row r="1916" spans="2:17" outlineLevel="2">
      <c r="B1916" s="4" t="s">
        <v>9</v>
      </c>
      <c r="D1916">
        <f>E1919+E1938</f>
        <v>0</v>
      </c>
      <c r="E1916">
        <f>F1919+F1938</f>
        <v>0</v>
      </c>
      <c r="F1916">
        <f>G1919+G1938</f>
        <v>0</v>
      </c>
      <c r="G1916">
        <f>H1919+H1938</f>
        <v>0</v>
      </c>
      <c r="H1916">
        <f>I1919+I1938</f>
        <v>0</v>
      </c>
      <c r="I1916">
        <f>J1919+J1938</f>
        <v>0</v>
      </c>
      <c r="J1916">
        <f>K1919+K1938</f>
        <v>0</v>
      </c>
      <c r="K1916">
        <f>L1919+L1938</f>
        <v>0</v>
      </c>
      <c r="L1916">
        <f>M1919+M1938</f>
        <v>0</v>
      </c>
      <c r="M1916">
        <f>N1919+N1938</f>
        <v>0</v>
      </c>
      <c r="N1916">
        <f>O1919+O1938</f>
        <v>0</v>
      </c>
      <c r="O1916">
        <f>P1919+P1938</f>
        <v>0</v>
      </c>
      <c r="P1916">
        <f>Q1919+Q1938</f>
        <v>0</v>
      </c>
      <c r="Q1916">
        <f>R1919+R1938</f>
        <v>0</v>
      </c>
    </row>
    <row r="1917" spans="2:17" outlineLevel="2">
      <c r="B1917" s="4" t="s">
        <v>10</v>
      </c>
      <c r="D1917">
        <f>E1920+E1939</f>
        <v>0</v>
      </c>
      <c r="E1917">
        <f>F1920+F1939</f>
        <v>0</v>
      </c>
      <c r="F1917">
        <f>G1920+G1939</f>
        <v>0</v>
      </c>
      <c r="G1917">
        <f>H1920+H1939</f>
        <v>0</v>
      </c>
      <c r="H1917">
        <f>I1920+I1939</f>
        <v>0</v>
      </c>
      <c r="I1917">
        <f>J1920+J1939</f>
        <v>0</v>
      </c>
      <c r="J1917">
        <f>K1920+K1939</f>
        <v>0</v>
      </c>
      <c r="K1917">
        <f>L1920+L1939</f>
        <v>0</v>
      </c>
      <c r="L1917">
        <f>M1920+M1939</f>
        <v>0</v>
      </c>
      <c r="M1917">
        <f>N1920+N1939</f>
        <v>0</v>
      </c>
      <c r="N1917">
        <f>O1920+O1939</f>
        <v>0</v>
      </c>
      <c r="O1917">
        <f>P1920+P1939</f>
        <v>0</v>
      </c>
      <c r="P1917">
        <f>Q1920+Q1939</f>
        <v>0</v>
      </c>
      <c r="Q1917">
        <f>R1920+R1939</f>
        <v>0</v>
      </c>
    </row>
    <row r="1918" spans="2:17" s="5" customFormat="1" outlineLevel="1">
      <c r="C1918" s="5" t="s">
        <v>43</v>
      </c>
      <c r="D1918" s="1">
        <f>IFERROR(D1919/D1920, D1919)</f>
        <v>0</v>
      </c>
      <c r="E1918" s="1">
        <f>IFERROR(E1919/E1920, E1919)</f>
        <v>0</v>
      </c>
      <c r="F1918" s="1">
        <f>IFERROR(F1919/F1920, F1919)</f>
        <v>0</v>
      </c>
      <c r="G1918" s="1">
        <f>IFERROR(G1919/G1920, G1919)</f>
        <v>0</v>
      </c>
      <c r="H1918" s="1">
        <f>IFERROR(H1919/H1920, H1919)</f>
        <v>0</v>
      </c>
      <c r="I1918" s="1">
        <f>IFERROR(I1919/I1920, I1919)</f>
        <v>0</v>
      </c>
      <c r="J1918" s="1">
        <f>IFERROR(J1919/J1920, J1919)</f>
        <v>0</v>
      </c>
      <c r="K1918" s="1">
        <f>IFERROR(K1919/K1920, K1919)</f>
        <v>0</v>
      </c>
      <c r="L1918" s="1">
        <f>IFERROR(L1919/L1920, L1919)</f>
        <v>0</v>
      </c>
      <c r="M1918" s="1">
        <f>IFERROR(M1919/M1920, M1919)</f>
        <v>0</v>
      </c>
      <c r="N1918" s="1">
        <f>IFERROR(N1919/N1920, N1919)</f>
        <v>0</v>
      </c>
      <c r="O1918" s="1">
        <f>IFERROR(O1919/O1920, O1919)</f>
        <v>0</v>
      </c>
      <c r="P1918" s="1">
        <f>IFERROR(P1919/P1920, P1919)</f>
        <v>0</v>
      </c>
      <c r="Q1918" s="1">
        <f>IFERROR(Q1919/Q1920, Q1919)</f>
        <v>0</v>
      </c>
    </row>
    <row r="1919" spans="2:17" outlineLevel="2">
      <c r="C1919" t="s">
        <v>10</v>
      </c>
      <c r="D1919">
        <f>COUNTIF(D1921:D1936, "1")</f>
        <v>0</v>
      </c>
      <c r="E1919">
        <f>COUNTIF(E1921:E1936, "1")</f>
        <v>0</v>
      </c>
      <c r="F1919">
        <f>COUNTIF(F1921:F1936, "1")</f>
        <v>0</v>
      </c>
      <c r="G1919">
        <f>COUNTIF(G1921:G1936, "1")</f>
        <v>0</v>
      </c>
      <c r="H1919">
        <f>COUNTIF(H1921:H1936, "1")</f>
        <v>0</v>
      </c>
      <c r="I1919">
        <f>COUNTIF(I1921:I1936, "1")</f>
        <v>0</v>
      </c>
      <c r="J1919">
        <f>COUNTIF(J1921:J1936, "1")</f>
        <v>0</v>
      </c>
      <c r="K1919">
        <f>COUNTIF(K1921:K1936, "1")</f>
        <v>0</v>
      </c>
      <c r="L1919">
        <f>COUNTIF(L1921:L1936, "1")</f>
        <v>0</v>
      </c>
      <c r="M1919">
        <f>COUNTIF(M1921:M1936, "1")</f>
        <v>0</v>
      </c>
      <c r="N1919">
        <f>COUNTIF(N1921:N1936, "1")</f>
        <v>0</v>
      </c>
      <c r="O1919">
        <f>COUNTIF(O1921:O1936, "1")</f>
        <v>0</v>
      </c>
      <c r="P1919">
        <f>COUNTIF(P1921:P1936, "1")</f>
        <v>0</v>
      </c>
      <c r="Q1919">
        <f>COUNTIF(Q1921:Q1936, "1")</f>
        <v>0</v>
      </c>
    </row>
    <row r="1920" spans="2:17" outlineLevel="2">
      <c r="C1920" t="s">
        <v>12</v>
      </c>
      <c r="D1920">
        <f>COUNTIF(D1921:D1936, "0")</f>
        <v>0</v>
      </c>
      <c r="E1920">
        <f>COUNTIF(E1921:E1936, "0")</f>
        <v>0</v>
      </c>
      <c r="F1920">
        <f>COUNTIF(F1921:F1936, "0")</f>
        <v>0</v>
      </c>
      <c r="G1920">
        <f>COUNTIF(G1921:G1936, "0")</f>
        <v>0</v>
      </c>
      <c r="H1920">
        <f>COUNTIF(H1921:H1936, "0")</f>
        <v>0</v>
      </c>
      <c r="I1920">
        <f>COUNTIF(I1921:I1936, "0")</f>
        <v>0</v>
      </c>
      <c r="J1920">
        <f>COUNTIF(J1921:J1936, "0")</f>
        <v>0</v>
      </c>
      <c r="K1920">
        <f>COUNTIF(K1921:K1936, "0")</f>
        <v>0</v>
      </c>
      <c r="L1920">
        <f>COUNTIF(L1921:L1936, "0")</f>
        <v>0</v>
      </c>
      <c r="M1920">
        <f>COUNTIF(M1921:M1936, "0")</f>
        <v>0</v>
      </c>
      <c r="N1920">
        <f>COUNTIF(N1921:N1936, "0")</f>
        <v>0</v>
      </c>
      <c r="O1920">
        <f>COUNTIF(O1921:O1936, "0")</f>
        <v>0</v>
      </c>
      <c r="P1920">
        <f>COUNTIF(P1921:P1936, "0")</f>
        <v>0</v>
      </c>
      <c r="Q1920">
        <f>COUNTIF(Q1921:Q1936, "0")</f>
        <v>0</v>
      </c>
    </row>
    <row r="1921" spans="2:17" outlineLevel="2">
      <c r="B1921" t="s">
        <v>44</v>
      </c>
      <c r="C1921" t="s">
        <v>18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2:17" outlineLevel="2">
      <c r="B1922" t="s">
        <v>44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2:17" outlineLevel="2">
      <c r="B1923" t="s">
        <v>44</v>
      </c>
      <c r="C1923" t="s">
        <v>20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2:17" outlineLevel="2">
      <c r="B1924" t="s">
        <v>44</v>
      </c>
      <c r="C1924" t="s">
        <v>21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2:17" outlineLevel="2">
      <c r="B1925" t="s">
        <v>44</v>
      </c>
      <c r="C1925" t="s">
        <v>22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2:17" outlineLevel="2">
      <c r="B1926" t="s">
        <v>44</v>
      </c>
      <c r="C1926" t="s">
        <v>23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2:17" outlineLevel="2">
      <c r="B1927" t="s">
        <v>44</v>
      </c>
      <c r="C1927" t="s">
        <v>45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2:17" outlineLevel="2">
      <c r="B1928" t="s">
        <v>44</v>
      </c>
      <c r="C1928" t="s">
        <v>24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2:17" outlineLevel="2">
      <c r="B1929" t="s">
        <v>44</v>
      </c>
      <c r="C1929" t="s">
        <v>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</row>
    <row r="1930" spans="2:17" outlineLevel="2">
      <c r="B1930" t="s">
        <v>44</v>
      </c>
      <c r="C1930" t="s">
        <v>26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2:17" outlineLevel="2">
      <c r="B1931" t="s">
        <v>44</v>
      </c>
      <c r="C1931" t="s">
        <v>46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2:17" outlineLevel="2">
      <c r="B1932" t="s">
        <v>44</v>
      </c>
      <c r="C1932" t="s">
        <v>27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2:17" outlineLevel="2">
      <c r="B1933" t="s">
        <v>44</v>
      </c>
      <c r="C1933" t="s">
        <v>42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2:17" outlineLevel="2">
      <c r="B1934" t="s">
        <v>44</v>
      </c>
      <c r="C1934" t="s">
        <v>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</row>
    <row r="1935" spans="2:17" outlineLevel="2">
      <c r="B1935" t="s">
        <v>44</v>
      </c>
      <c r="C1935" t="s">
        <v>29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2:17" outlineLevel="2">
      <c r="B1936" t="s">
        <v>44</v>
      </c>
      <c r="C1936" t="s">
        <v>30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2:17" s="5" customFormat="1" outlineLevel="1">
      <c r="C1937" s="5" t="s">
        <v>40</v>
      </c>
      <c r="D1937" s="1">
        <f>IFERROR(D1938/D1939, D1938)</f>
        <v>0</v>
      </c>
      <c r="E1937" s="1">
        <f>IFERROR(E1938/E1939, E1938)</f>
        <v>0</v>
      </c>
      <c r="F1937" s="1">
        <f>IFERROR(F1938/F1939, F1938)</f>
        <v>0</v>
      </c>
      <c r="G1937" s="1">
        <f>IFERROR(G1938/G1939, G1938)</f>
        <v>0</v>
      </c>
      <c r="H1937" s="1">
        <f>IFERROR(H1938/H1939, H1938)</f>
        <v>0</v>
      </c>
      <c r="I1937" s="1">
        <f>IFERROR(I1938/I1939, I1938)</f>
        <v>0</v>
      </c>
      <c r="J1937" s="1">
        <f>IFERROR(J1938/J1939, J1938)</f>
        <v>0</v>
      </c>
      <c r="K1937" s="1">
        <f>IFERROR(K1938/K1939, K1938)</f>
        <v>0</v>
      </c>
      <c r="L1937" s="1">
        <f>IFERROR(L1938/L1939, L1938)</f>
        <v>0</v>
      </c>
      <c r="M1937" s="1">
        <f>IFERROR(M1938/M1939, M1938)</f>
        <v>0</v>
      </c>
      <c r="N1937" s="1">
        <f>IFERROR(N1938/N1939, N1938)</f>
        <v>0</v>
      </c>
      <c r="O1937" s="1">
        <f>IFERROR(O1938/O1939, O1938)</f>
        <v>0</v>
      </c>
      <c r="P1937" s="1">
        <f>IFERROR(P1938/P1939, P1938)</f>
        <v>0</v>
      </c>
      <c r="Q1937" s="1">
        <f>IFERROR(Q1938/Q1939, Q1938)</f>
        <v>0</v>
      </c>
    </row>
    <row r="1938" spans="2:17" outlineLevel="2">
      <c r="C1938" t="s">
        <v>10</v>
      </c>
      <c r="D1938">
        <f>COUNTIF(D1940:D1958, "1")</f>
        <v>0</v>
      </c>
      <c r="E1938">
        <f>COUNTIF(E1940:E1958, "1")</f>
        <v>0</v>
      </c>
      <c r="F1938">
        <f>COUNTIF(F1940:F1958, "1")</f>
        <v>0</v>
      </c>
      <c r="G1938">
        <f>COUNTIF(G1940:G1958, "1")</f>
        <v>0</v>
      </c>
      <c r="H1938">
        <f>COUNTIF(H1940:H1958, "1")</f>
        <v>0</v>
      </c>
      <c r="I1938">
        <f>COUNTIF(I1940:I1958, "1")</f>
        <v>0</v>
      </c>
      <c r="J1938">
        <f>COUNTIF(J1940:J1958, "1")</f>
        <v>0</v>
      </c>
      <c r="K1938">
        <f>COUNTIF(K1940:K1958, "1")</f>
        <v>0</v>
      </c>
      <c r="L1938">
        <f>COUNTIF(L1940:L1958, "1")</f>
        <v>0</v>
      </c>
      <c r="M1938">
        <f>COUNTIF(M1940:M1958, "1")</f>
        <v>0</v>
      </c>
      <c r="N1938">
        <f>COUNTIF(N1940:N1958, "1")</f>
        <v>0</v>
      </c>
      <c r="O1938">
        <f>COUNTIF(O1940:O1958, "1")</f>
        <v>0</v>
      </c>
      <c r="P1938">
        <f>COUNTIF(P1940:P1958, "1")</f>
        <v>0</v>
      </c>
      <c r="Q1938">
        <f>COUNTIF(Q1940:Q1958, "1")</f>
        <v>0</v>
      </c>
    </row>
    <row r="1939" spans="2:17" outlineLevel="2">
      <c r="C1939" t="s">
        <v>12</v>
      </c>
      <c r="D1939">
        <f>COUNTIF(D1940:D1958, "0")</f>
        <v>0</v>
      </c>
      <c r="E1939">
        <f>COUNTIF(E1940:E1958, "0")</f>
        <v>0</v>
      </c>
      <c r="F1939">
        <f>COUNTIF(F1940:F1958, "0")</f>
        <v>0</v>
      </c>
      <c r="G1939">
        <f>COUNTIF(G1940:G1958, "0")</f>
        <v>0</v>
      </c>
      <c r="H1939">
        <f>COUNTIF(H1940:H1958, "0")</f>
        <v>0</v>
      </c>
      <c r="I1939">
        <f>COUNTIF(I1940:I1958, "0")</f>
        <v>0</v>
      </c>
      <c r="J1939">
        <f>COUNTIF(J1940:J1958, "0")</f>
        <v>0</v>
      </c>
      <c r="K1939">
        <f>COUNTIF(K1940:K1958, "0")</f>
        <v>0</v>
      </c>
      <c r="L1939">
        <f>COUNTIF(L1940:L1958, "0")</f>
        <v>0</v>
      </c>
      <c r="M1939">
        <f>COUNTIF(M1940:M1958, "0")</f>
        <v>0</v>
      </c>
      <c r="N1939">
        <f>COUNTIF(N1940:N1958, "0")</f>
        <v>0</v>
      </c>
      <c r="O1939">
        <f>COUNTIF(O1940:O1958, "0")</f>
        <v>0</v>
      </c>
      <c r="P1939">
        <f>COUNTIF(P1940:P1958, "0")</f>
        <v>0</v>
      </c>
      <c r="Q1939">
        <f>COUNTIF(Q1940:Q1958, "0")</f>
        <v>0</v>
      </c>
    </row>
    <row r="1940" spans="2:17" outlineLevel="2">
      <c r="B1940" t="s">
        <v>41</v>
      </c>
      <c r="C1940" t="s">
        <v>17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2:17" outlineLevel="2">
      <c r="B1941" t="s">
        <v>41</v>
      </c>
      <c r="C1941" t="s">
        <v>17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2:17" outlineLevel="2">
      <c r="B1942" t="s">
        <v>41</v>
      </c>
      <c r="C1942" t="s">
        <v>18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2:17" outlineLevel="2">
      <c r="B1943" t="s">
        <v>41</v>
      </c>
      <c r="C1943" t="s">
        <v>19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2:17" outlineLevel="2">
      <c r="B1944" t="s">
        <v>41</v>
      </c>
      <c r="C1944" t="s">
        <v>19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2:17" outlineLevel="2">
      <c r="B1945" t="s">
        <v>41</v>
      </c>
      <c r="C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2:17" outlineLevel="2">
      <c r="B1946" t="s">
        <v>41</v>
      </c>
      <c r="C1946" t="s">
        <v>21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2:17" outlineLevel="2">
      <c r="B1947" t="s">
        <v>41</v>
      </c>
      <c r="C1947" t="s">
        <v>22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2:17" outlineLevel="2">
      <c r="B1948" t="s">
        <v>41</v>
      </c>
      <c r="C1948" t="s">
        <v>23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2:17" outlineLevel="2">
      <c r="B1949" t="s">
        <v>41</v>
      </c>
      <c r="C1949" t="s">
        <v>45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2:17" outlineLevel="2">
      <c r="B1950" t="s">
        <v>41</v>
      </c>
      <c r="C1950" t="s">
        <v>24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2:17" outlineLevel="2">
      <c r="B1951" t="s">
        <v>41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2:17" outlineLevel="2">
      <c r="B1952" t="s">
        <v>41</v>
      </c>
      <c r="C1952" t="s">
        <v>46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2:17" outlineLevel="2">
      <c r="B1953" t="s">
        <v>41</v>
      </c>
      <c r="C1953" t="s">
        <v>27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2:17" outlineLevel="2">
      <c r="B1954" t="s">
        <v>41</v>
      </c>
      <c r="C1954" t="s">
        <v>29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</row>
    <row r="1955" spans="2:17" outlineLevel="2">
      <c r="B1955" t="s">
        <v>41</v>
      </c>
      <c r="C1955" t="s">
        <v>30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2:17" outlineLevel="2">
      <c r="B1956" t="s">
        <v>41</v>
      </c>
      <c r="C1956" t="s">
        <v>31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2:17" outlineLevel="2">
      <c r="B1957" t="s">
        <v>41</v>
      </c>
      <c r="C1957" t="s">
        <v>32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2:17" outlineLevel="2">
      <c r="B1958" t="s">
        <v>41</v>
      </c>
      <c r="C1958" t="s">
        <v>128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</row>
    <row r="1959" spans="2:17" s="3" customFormat="1">
      <c r="B1959" s="3" t="s">
        <v>172</v>
      </c>
      <c r="C1959" s="3" t="s">
        <v>8</v>
      </c>
      <c r="D1959" s="3">
        <f>IFERROR(AVERAGE(D1962), 0)</f>
        <v>0</v>
      </c>
      <c r="E1959" s="3">
        <f>IFERROR(AVERAGE(E1962), 0)</f>
        <v>0</v>
      </c>
      <c r="F1959" s="3">
        <f>IFERROR(AVERAGE(F1962), 0)</f>
        <v>0</v>
      </c>
      <c r="G1959" s="3">
        <f>IFERROR(AVERAGE(G1962), 0)</f>
        <v>0</v>
      </c>
      <c r="H1959" s="3">
        <f>IFERROR(AVERAGE(H1962), 0)</f>
        <v>0</v>
      </c>
      <c r="I1959" s="3">
        <f>IFERROR(AVERAGE(I1962), 0)</f>
        <v>0</v>
      </c>
      <c r="J1959" s="3">
        <f>IFERROR(AVERAGE(J1962), 0)</f>
        <v>0</v>
      </c>
      <c r="K1959" s="3">
        <f>IFERROR(AVERAGE(K1962), 0)</f>
        <v>0</v>
      </c>
      <c r="L1959" s="3">
        <f>IFERROR(AVERAGE(L1962), 0)</f>
        <v>0</v>
      </c>
      <c r="M1959" s="3">
        <f>IFERROR(AVERAGE(M1962), 0)</f>
        <v>0</v>
      </c>
      <c r="N1959" s="3">
        <f>IFERROR(AVERAGE(N1962), 0)</f>
        <v>0</v>
      </c>
      <c r="O1959" s="3">
        <f>IFERROR(AVERAGE(O1962), 0)</f>
        <v>0</v>
      </c>
      <c r="P1959" s="3">
        <f>IFERROR(AVERAGE(P1962), 0)</f>
        <v>0</v>
      </c>
      <c r="Q1959" s="3">
        <f>IFERROR(AVERAGE(Q1962), 0)</f>
        <v>0</v>
      </c>
    </row>
    <row r="1960" spans="2:17" outlineLevel="2">
      <c r="B1960" s="4" t="s">
        <v>9</v>
      </c>
      <c r="D1960">
        <f>E1963</f>
        <v>0</v>
      </c>
      <c r="E1960">
        <f>F1963</f>
        <v>0</v>
      </c>
      <c r="F1960">
        <f>G1963</f>
        <v>0</v>
      </c>
      <c r="G1960">
        <f>H1963</f>
        <v>0</v>
      </c>
      <c r="H1960">
        <f>I1963</f>
        <v>0</v>
      </c>
      <c r="I1960">
        <f>J1963</f>
        <v>0</v>
      </c>
      <c r="J1960">
        <f>K1963</f>
        <v>0</v>
      </c>
      <c r="K1960">
        <f>L1963</f>
        <v>0</v>
      </c>
      <c r="L1960">
        <f>M1963</f>
        <v>0</v>
      </c>
      <c r="M1960">
        <f>N1963</f>
        <v>0</v>
      </c>
      <c r="N1960">
        <f>O1963</f>
        <v>0</v>
      </c>
      <c r="O1960">
        <f>P1963</f>
        <v>0</v>
      </c>
      <c r="P1960">
        <f>Q1963</f>
        <v>0</v>
      </c>
      <c r="Q1960">
        <f>R1963</f>
        <v>0</v>
      </c>
    </row>
    <row r="1961" spans="2:17" outlineLevel="2">
      <c r="B1961" s="4" t="s">
        <v>10</v>
      </c>
      <c r="D1961">
        <f>E1964</f>
        <v>0</v>
      </c>
      <c r="E1961">
        <f>F1964</f>
        <v>0</v>
      </c>
      <c r="F1961">
        <f>G1964</f>
        <v>0</v>
      </c>
      <c r="G1961">
        <f>H1964</f>
        <v>0</v>
      </c>
      <c r="H1961">
        <f>I1964</f>
        <v>0</v>
      </c>
      <c r="I1961">
        <f>J1964</f>
        <v>0</v>
      </c>
      <c r="J1961">
        <f>K1964</f>
        <v>0</v>
      </c>
      <c r="K1961">
        <f>L1964</f>
        <v>0</v>
      </c>
      <c r="L1961">
        <f>M1964</f>
        <v>0</v>
      </c>
      <c r="M1961">
        <f>N1964</f>
        <v>0</v>
      </c>
      <c r="N1961">
        <f>O1964</f>
        <v>0</v>
      </c>
      <c r="O1961">
        <f>P1964</f>
        <v>0</v>
      </c>
      <c r="P1961">
        <f>Q1964</f>
        <v>0</v>
      </c>
      <c r="Q1961">
        <f>R1964</f>
        <v>0</v>
      </c>
    </row>
    <row r="1962" spans="2:17" s="5" customFormat="1" outlineLevel="1">
      <c r="C1962" s="5" t="s">
        <v>40</v>
      </c>
      <c r="D1962" s="1">
        <f>IFERROR(D1963/D1964, D1963)</f>
        <v>0</v>
      </c>
      <c r="E1962" s="1">
        <f>IFERROR(E1963/E1964, E1963)</f>
        <v>0</v>
      </c>
      <c r="F1962" s="1">
        <f>IFERROR(F1963/F1964, F1963)</f>
        <v>0</v>
      </c>
      <c r="G1962" s="1">
        <f>IFERROR(G1963/G1964, G1963)</f>
        <v>0</v>
      </c>
      <c r="H1962" s="1">
        <f>IFERROR(H1963/H1964, H1963)</f>
        <v>0</v>
      </c>
      <c r="I1962" s="1">
        <f>IFERROR(I1963/I1964, I1963)</f>
        <v>0</v>
      </c>
      <c r="J1962" s="1">
        <f>IFERROR(J1963/J1964, J1963)</f>
        <v>0</v>
      </c>
      <c r="K1962" s="1">
        <f>IFERROR(K1963/K1964, K1963)</f>
        <v>0</v>
      </c>
      <c r="L1962" s="1">
        <f>IFERROR(L1963/L1964, L1963)</f>
        <v>0</v>
      </c>
      <c r="M1962" s="1">
        <f>IFERROR(M1963/M1964, M1963)</f>
        <v>0</v>
      </c>
      <c r="N1962" s="1">
        <f>IFERROR(N1963/N1964, N1963)</f>
        <v>0</v>
      </c>
      <c r="O1962" s="1">
        <f>IFERROR(O1963/O1964, O1963)</f>
        <v>0</v>
      </c>
      <c r="P1962" s="1">
        <f>IFERROR(P1963/P1964, P1963)</f>
        <v>0</v>
      </c>
      <c r="Q1962" s="1">
        <f>IFERROR(Q1963/Q1964, Q1963)</f>
        <v>0</v>
      </c>
    </row>
    <row r="1963" spans="2:17" outlineLevel="2">
      <c r="C1963" t="s">
        <v>10</v>
      </c>
      <c r="D1963">
        <f>COUNTIF(D1965:D1977, "1")</f>
        <v>0</v>
      </c>
      <c r="E1963">
        <f>COUNTIF(E1965:E1977, "1")</f>
        <v>0</v>
      </c>
      <c r="F1963">
        <f>COUNTIF(F1965:F1977, "1")</f>
        <v>0</v>
      </c>
      <c r="G1963">
        <f>COUNTIF(G1965:G1977, "1")</f>
        <v>0</v>
      </c>
      <c r="H1963">
        <f>COUNTIF(H1965:H1977, "1")</f>
        <v>0</v>
      </c>
      <c r="I1963">
        <f>COUNTIF(I1965:I1977, "1")</f>
        <v>0</v>
      </c>
      <c r="J1963">
        <f>COUNTIF(J1965:J1977, "1")</f>
        <v>0</v>
      </c>
      <c r="K1963">
        <f>COUNTIF(K1965:K1977, "1")</f>
        <v>0</v>
      </c>
      <c r="L1963">
        <f>COUNTIF(L1965:L1977, "1")</f>
        <v>0</v>
      </c>
      <c r="M1963">
        <f>COUNTIF(M1965:M1977, "1")</f>
        <v>0</v>
      </c>
      <c r="N1963">
        <f>COUNTIF(N1965:N1977, "1")</f>
        <v>0</v>
      </c>
      <c r="O1963">
        <f>COUNTIF(O1965:O1977, "1")</f>
        <v>0</v>
      </c>
      <c r="P1963">
        <f>COUNTIF(P1965:P1977, "1")</f>
        <v>0</v>
      </c>
      <c r="Q1963">
        <f>COUNTIF(Q1965:Q1977, "1")</f>
        <v>0</v>
      </c>
    </row>
    <row r="1964" spans="2:17" outlineLevel="2">
      <c r="C1964" t="s">
        <v>12</v>
      </c>
      <c r="D1964">
        <f>COUNTIF(D1965:D1977, "0")</f>
        <v>0</v>
      </c>
      <c r="E1964">
        <f>COUNTIF(E1965:E1977, "0")</f>
        <v>0</v>
      </c>
      <c r="F1964">
        <f>COUNTIF(F1965:F1977, "0")</f>
        <v>0</v>
      </c>
      <c r="G1964">
        <f>COUNTIF(G1965:G1977, "0")</f>
        <v>0</v>
      </c>
      <c r="H1964">
        <f>COUNTIF(H1965:H1977, "0")</f>
        <v>0</v>
      </c>
      <c r="I1964">
        <f>COUNTIF(I1965:I1977, "0")</f>
        <v>0</v>
      </c>
      <c r="J1964">
        <f>COUNTIF(J1965:J1977, "0")</f>
        <v>0</v>
      </c>
      <c r="K1964">
        <f>COUNTIF(K1965:K1977, "0")</f>
        <v>0</v>
      </c>
      <c r="L1964">
        <f>COUNTIF(L1965:L1977, "0")</f>
        <v>0</v>
      </c>
      <c r="M1964">
        <f>COUNTIF(M1965:M1977, "0")</f>
        <v>0</v>
      </c>
      <c r="N1964">
        <f>COUNTIF(N1965:N1977, "0")</f>
        <v>0</v>
      </c>
      <c r="O1964">
        <f>COUNTIF(O1965:O1977, "0")</f>
        <v>0</v>
      </c>
      <c r="P1964">
        <f>COUNTIF(P1965:P1977, "0")</f>
        <v>0</v>
      </c>
      <c r="Q1964">
        <f>COUNTIF(Q1965:Q1977, "0")</f>
        <v>0</v>
      </c>
    </row>
    <row r="1965" spans="2:17" outlineLevel="2">
      <c r="B1965" t="s">
        <v>41</v>
      </c>
      <c r="C1965" t="s">
        <v>17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2:17" outlineLevel="2">
      <c r="B1966" t="s">
        <v>41</v>
      </c>
      <c r="C1966" t="s">
        <v>18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2:17" outlineLevel="2">
      <c r="B1967" t="s">
        <v>41</v>
      </c>
      <c r="C1967" t="s">
        <v>19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2:17" outlineLevel="2">
      <c r="B1968" t="s">
        <v>41</v>
      </c>
      <c r="C1968" t="s">
        <v>20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2:17" outlineLevel="2">
      <c r="B1969" t="s">
        <v>41</v>
      </c>
      <c r="C1969" t="s">
        <v>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2:17" outlineLevel="2">
      <c r="B1970" t="s">
        <v>41</v>
      </c>
      <c r="C1970" t="s">
        <v>23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2:17" outlineLevel="2">
      <c r="B1971" t="s">
        <v>41</v>
      </c>
      <c r="C1971" t="s">
        <v>45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2:17" outlineLevel="2">
      <c r="B1972" t="s">
        <v>41</v>
      </c>
      <c r="C1972" t="s">
        <v>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2:17" outlineLevel="2">
      <c r="B1973" t="s">
        <v>41</v>
      </c>
      <c r="C1973" t="s">
        <v>26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2:17" outlineLevel="2">
      <c r="B1974" t="s">
        <v>41</v>
      </c>
      <c r="C1974" t="s">
        <v>46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2:17" outlineLevel="2">
      <c r="B1975" t="s">
        <v>41</v>
      </c>
      <c r="C1975" t="s">
        <v>29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2:17" outlineLevel="2">
      <c r="B1976" t="s">
        <v>41</v>
      </c>
      <c r="C1976" t="s">
        <v>30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2:17" outlineLevel="2">
      <c r="B1977" t="s">
        <v>41</v>
      </c>
      <c r="C1977" t="s">
        <v>31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2:17" s="3" customFormat="1">
      <c r="B1978" s="3" t="s">
        <v>173</v>
      </c>
      <c r="C1978" s="3" t="s">
        <v>8</v>
      </c>
      <c r="D1978" s="3">
        <f>IFERROR(AVERAGE(D1981,D1985), 0)</f>
        <v>0</v>
      </c>
      <c r="E1978" s="3">
        <f>IFERROR(AVERAGE(E1981,E1985), 0)</f>
        <v>0</v>
      </c>
      <c r="F1978" s="3">
        <f>IFERROR(AVERAGE(F1981,F1985), 0)</f>
        <v>0</v>
      </c>
      <c r="G1978" s="3">
        <f>IFERROR(AVERAGE(G1981,G1985), 0)</f>
        <v>0</v>
      </c>
      <c r="H1978" s="3">
        <f>IFERROR(AVERAGE(H1981,H1985), 0)</f>
        <v>0</v>
      </c>
      <c r="I1978" s="3">
        <f>IFERROR(AVERAGE(I1981,I1985), 0)</f>
        <v>0</v>
      </c>
      <c r="J1978" s="3">
        <f>IFERROR(AVERAGE(J1981,J1985), 0)</f>
        <v>0</v>
      </c>
      <c r="K1978" s="3">
        <f>IFERROR(AVERAGE(K1981,K1985), 0)</f>
        <v>0</v>
      </c>
      <c r="L1978" s="3">
        <f>IFERROR(AVERAGE(L1981,L1985), 0)</f>
        <v>0</v>
      </c>
      <c r="M1978" s="3">
        <f>IFERROR(AVERAGE(M1981,M1985), 0)</f>
        <v>0</v>
      </c>
      <c r="N1978" s="3">
        <f>IFERROR(AVERAGE(N1981,N1985), 0)</f>
        <v>0</v>
      </c>
      <c r="O1978" s="3">
        <f>IFERROR(AVERAGE(O1981,O1985), 0)</f>
        <v>0</v>
      </c>
      <c r="P1978" s="3">
        <f>IFERROR(AVERAGE(P1981,P1985), 0)</f>
        <v>0</v>
      </c>
      <c r="Q1978" s="3">
        <f>IFERROR(AVERAGE(Q1981,Q1985), 0)</f>
        <v>0</v>
      </c>
    </row>
    <row r="1979" spans="2:17" outlineLevel="2">
      <c r="B1979" s="4" t="s">
        <v>9</v>
      </c>
      <c r="D1979">
        <f>E1982+E1986</f>
        <v>0</v>
      </c>
      <c r="E1979">
        <f>F1982+F1986</f>
        <v>0</v>
      </c>
      <c r="F1979">
        <f>G1982+G1986</f>
        <v>0</v>
      </c>
      <c r="G1979">
        <f>H1982+H1986</f>
        <v>0</v>
      </c>
      <c r="H1979">
        <f>I1982+I1986</f>
        <v>0</v>
      </c>
      <c r="I1979">
        <f>J1982+J1986</f>
        <v>0</v>
      </c>
      <c r="J1979">
        <f>K1982+K1986</f>
        <v>0</v>
      </c>
      <c r="K1979">
        <f>L1982+L1986</f>
        <v>0</v>
      </c>
      <c r="L1979">
        <f>M1982+M1986</f>
        <v>0</v>
      </c>
      <c r="M1979">
        <f>N1982+N1986</f>
        <v>0</v>
      </c>
      <c r="N1979">
        <f>O1982+O1986</f>
        <v>0</v>
      </c>
      <c r="O1979">
        <f>P1982+P1986</f>
        <v>0</v>
      </c>
      <c r="P1979">
        <f>Q1982+Q1986</f>
        <v>0</v>
      </c>
      <c r="Q1979">
        <f>R1982+R1986</f>
        <v>0</v>
      </c>
    </row>
    <row r="1980" spans="2:17" outlineLevel="2">
      <c r="B1980" s="4" t="s">
        <v>10</v>
      </c>
      <c r="D1980">
        <f>E1983+E1987</f>
        <v>0</v>
      </c>
      <c r="E1980">
        <f>F1983+F1987</f>
        <v>0</v>
      </c>
      <c r="F1980">
        <f>G1983+G1987</f>
        <v>0</v>
      </c>
      <c r="G1980">
        <f>H1983+H1987</f>
        <v>0</v>
      </c>
      <c r="H1980">
        <f>I1983+I1987</f>
        <v>0</v>
      </c>
      <c r="I1980">
        <f>J1983+J1987</f>
        <v>0</v>
      </c>
      <c r="J1980">
        <f>K1983+K1987</f>
        <v>0</v>
      </c>
      <c r="K1980">
        <f>L1983+L1987</f>
        <v>0</v>
      </c>
      <c r="L1980">
        <f>M1983+M1987</f>
        <v>0</v>
      </c>
      <c r="M1980">
        <f>N1983+N1987</f>
        <v>0</v>
      </c>
      <c r="N1980">
        <f>O1983+O1987</f>
        <v>0</v>
      </c>
      <c r="O1980">
        <f>P1983+P1987</f>
        <v>0</v>
      </c>
      <c r="P1980">
        <f>Q1983+Q1987</f>
        <v>0</v>
      </c>
      <c r="Q1980">
        <f>R1983+R1987</f>
        <v>0</v>
      </c>
    </row>
    <row r="1981" spans="2:17" s="5" customFormat="1" outlineLevel="1">
      <c r="C1981" s="5" t="s">
        <v>15</v>
      </c>
      <c r="D1981" s="1">
        <f>IFERROR(D1982/D1983, D1982)</f>
        <v>0</v>
      </c>
      <c r="E1981" s="1">
        <f>IFERROR(E1982/E1983, E1982)</f>
        <v>0</v>
      </c>
      <c r="F1981" s="1">
        <f>IFERROR(F1982/F1983, F1982)</f>
        <v>0</v>
      </c>
      <c r="G1981" s="1">
        <f>IFERROR(G1982/G1983, G1982)</f>
        <v>0</v>
      </c>
      <c r="H1981" s="1">
        <f>IFERROR(H1982/H1983, H1982)</f>
        <v>0</v>
      </c>
      <c r="I1981" s="1">
        <f>IFERROR(I1982/I1983, I1982)</f>
        <v>0</v>
      </c>
      <c r="J1981" s="1">
        <f>IFERROR(J1982/J1983, J1982)</f>
        <v>0</v>
      </c>
      <c r="K1981" s="1">
        <f>IFERROR(K1982/K1983, K1982)</f>
        <v>0</v>
      </c>
      <c r="L1981" s="1">
        <f>IFERROR(L1982/L1983, L1982)</f>
        <v>0</v>
      </c>
      <c r="M1981" s="1">
        <f>IFERROR(M1982/M1983, M1982)</f>
        <v>0</v>
      </c>
      <c r="N1981" s="1">
        <f>IFERROR(N1982/N1983, N1982)</f>
        <v>0</v>
      </c>
      <c r="O1981" s="1">
        <f>IFERROR(O1982/O1983, O1982)</f>
        <v>0</v>
      </c>
      <c r="P1981" s="1">
        <f>IFERROR(P1982/P1983, P1982)</f>
        <v>0</v>
      </c>
      <c r="Q1981" s="1">
        <f>IFERROR(Q1982/Q1983, Q1982)</f>
        <v>0</v>
      </c>
    </row>
    <row r="1982" spans="2:17" outlineLevel="2">
      <c r="C1982" t="s">
        <v>10</v>
      </c>
      <c r="D1982">
        <f>COUNTIF(D1984:D1984, "1")</f>
        <v>0</v>
      </c>
      <c r="E1982">
        <f>COUNTIF(E1984:E1984, "1")</f>
        <v>0</v>
      </c>
      <c r="F1982">
        <f>COUNTIF(F1984:F1984, "1")</f>
        <v>0</v>
      </c>
      <c r="G1982">
        <f>COUNTIF(G1984:G1984, "1")</f>
        <v>0</v>
      </c>
      <c r="H1982">
        <f>COUNTIF(H1984:H1984, "1")</f>
        <v>0</v>
      </c>
      <c r="I1982">
        <f>COUNTIF(I1984:I1984, "1")</f>
        <v>0</v>
      </c>
      <c r="J1982">
        <f>COUNTIF(J1984:J1984, "1")</f>
        <v>0</v>
      </c>
      <c r="K1982">
        <f>COUNTIF(K1984:K1984, "1")</f>
        <v>0</v>
      </c>
      <c r="L1982">
        <f>COUNTIF(L1984:L1984, "1")</f>
        <v>0</v>
      </c>
      <c r="M1982">
        <f>COUNTIF(M1984:M1984, "1")</f>
        <v>0</v>
      </c>
      <c r="N1982">
        <f>COUNTIF(N1984:N1984, "1")</f>
        <v>0</v>
      </c>
      <c r="O1982">
        <f>COUNTIF(O1984:O1984, "1")</f>
        <v>0</v>
      </c>
      <c r="P1982">
        <f>COUNTIF(P1984:P1984, "1")</f>
        <v>0</v>
      </c>
      <c r="Q1982">
        <f>COUNTIF(Q1984:Q1984, "1")</f>
        <v>0</v>
      </c>
    </row>
    <row r="1983" spans="2:17" outlineLevel="2">
      <c r="C1983" t="s">
        <v>12</v>
      </c>
      <c r="D1983">
        <f>COUNTIF(D1984:D1984, "0")</f>
        <v>0</v>
      </c>
      <c r="E1983">
        <f>COUNTIF(E1984:E1984, "0")</f>
        <v>0</v>
      </c>
      <c r="F1983">
        <f>COUNTIF(F1984:F1984, "0")</f>
        <v>0</v>
      </c>
      <c r="G1983">
        <f>COUNTIF(G1984:G1984, "0")</f>
        <v>0</v>
      </c>
      <c r="H1983">
        <f>COUNTIF(H1984:H1984, "0")</f>
        <v>0</v>
      </c>
      <c r="I1983">
        <f>COUNTIF(I1984:I1984, "0")</f>
        <v>0</v>
      </c>
      <c r="J1983">
        <f>COUNTIF(J1984:J1984, "0")</f>
        <v>0</v>
      </c>
      <c r="K1983">
        <f>COUNTIF(K1984:K1984, "0")</f>
        <v>0</v>
      </c>
      <c r="L1983">
        <f>COUNTIF(L1984:L1984, "0")</f>
        <v>0</v>
      </c>
      <c r="M1983">
        <f>COUNTIF(M1984:M1984, "0")</f>
        <v>0</v>
      </c>
      <c r="N1983">
        <f>COUNTIF(N1984:N1984, "0")</f>
        <v>0</v>
      </c>
      <c r="O1983">
        <f>COUNTIF(O1984:O1984, "0")</f>
        <v>0</v>
      </c>
      <c r="P1983">
        <f>COUNTIF(P1984:P1984, "0")</f>
        <v>0</v>
      </c>
      <c r="Q1983">
        <f>COUNTIF(Q1984:Q1984, "0")</f>
        <v>0</v>
      </c>
    </row>
    <row r="1984" spans="2:17" outlineLevel="2">
      <c r="B1984" t="s">
        <v>16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2:17" s="5" customFormat="1" outlineLevel="1">
      <c r="C1985" s="5" t="s">
        <v>43</v>
      </c>
      <c r="D1985" s="1">
        <f>IFERROR(D1986/D1987, D1986)</f>
        <v>0</v>
      </c>
      <c r="E1985" s="1">
        <f>IFERROR(E1986/E1987, E1986)</f>
        <v>0</v>
      </c>
      <c r="F1985" s="1">
        <f>IFERROR(F1986/F1987, F1986)</f>
        <v>0</v>
      </c>
      <c r="G1985" s="1">
        <f>IFERROR(G1986/G1987, G1986)</f>
        <v>0</v>
      </c>
      <c r="H1985" s="1">
        <f>IFERROR(H1986/H1987, H1986)</f>
        <v>0</v>
      </c>
      <c r="I1985" s="1">
        <f>IFERROR(I1986/I1987, I1986)</f>
        <v>0</v>
      </c>
      <c r="J1985" s="1">
        <f>IFERROR(J1986/J1987, J1986)</f>
        <v>0</v>
      </c>
      <c r="K1985" s="1">
        <f>IFERROR(K1986/K1987, K1986)</f>
        <v>0</v>
      </c>
      <c r="L1985" s="1">
        <f>IFERROR(L1986/L1987, L1986)</f>
        <v>0</v>
      </c>
      <c r="M1985" s="1">
        <f>IFERROR(M1986/M1987, M1986)</f>
        <v>0</v>
      </c>
      <c r="N1985" s="1">
        <f>IFERROR(N1986/N1987, N1986)</f>
        <v>0</v>
      </c>
      <c r="O1985" s="1">
        <f>IFERROR(O1986/O1987, O1986)</f>
        <v>0</v>
      </c>
      <c r="P1985" s="1">
        <f>IFERROR(P1986/P1987, P1986)</f>
        <v>0</v>
      </c>
      <c r="Q1985" s="1">
        <f>IFERROR(Q1986/Q1987, Q1986)</f>
        <v>0</v>
      </c>
    </row>
    <row r="1986" spans="2:17" outlineLevel="2">
      <c r="C1986" t="s">
        <v>10</v>
      </c>
      <c r="D1986">
        <f>COUNTIF(D1988:D1991, "1")</f>
        <v>0</v>
      </c>
      <c r="E1986">
        <f>COUNTIF(E1988:E1991, "1")</f>
        <v>0</v>
      </c>
      <c r="F1986">
        <f>COUNTIF(F1988:F1991, "1")</f>
        <v>0</v>
      </c>
      <c r="G1986">
        <f>COUNTIF(G1988:G1991, "1")</f>
        <v>0</v>
      </c>
      <c r="H1986">
        <f>COUNTIF(H1988:H1991, "1")</f>
        <v>0</v>
      </c>
      <c r="I1986">
        <f>COUNTIF(I1988:I1991, "1")</f>
        <v>0</v>
      </c>
      <c r="J1986">
        <f>COUNTIF(J1988:J1991, "1")</f>
        <v>0</v>
      </c>
      <c r="K1986">
        <f>COUNTIF(K1988:K1991, "1")</f>
        <v>0</v>
      </c>
      <c r="L1986">
        <f>COUNTIF(L1988:L1991, "1")</f>
        <v>0</v>
      </c>
      <c r="M1986">
        <f>COUNTIF(M1988:M1991, "1")</f>
        <v>0</v>
      </c>
      <c r="N1986">
        <f>COUNTIF(N1988:N1991, "1")</f>
        <v>0</v>
      </c>
      <c r="O1986">
        <f>COUNTIF(O1988:O1991, "1")</f>
        <v>0</v>
      </c>
      <c r="P1986">
        <f>COUNTIF(P1988:P1991, "1")</f>
        <v>0</v>
      </c>
      <c r="Q1986">
        <f>COUNTIF(Q1988:Q1991, "1")</f>
        <v>0</v>
      </c>
    </row>
    <row r="1987" spans="2:17" outlineLevel="2">
      <c r="C1987" t="s">
        <v>12</v>
      </c>
      <c r="D1987">
        <f>COUNTIF(D1988:D1991, "0")</f>
        <v>0</v>
      </c>
      <c r="E1987">
        <f>COUNTIF(E1988:E1991, "0")</f>
        <v>0</v>
      </c>
      <c r="F1987">
        <f>COUNTIF(F1988:F1991, "0")</f>
        <v>0</v>
      </c>
      <c r="G1987">
        <f>COUNTIF(G1988:G1991, "0")</f>
        <v>0</v>
      </c>
      <c r="H1987">
        <f>COUNTIF(H1988:H1991, "0")</f>
        <v>0</v>
      </c>
      <c r="I1987">
        <f>COUNTIF(I1988:I1991, "0")</f>
        <v>0</v>
      </c>
      <c r="J1987">
        <f>COUNTIF(J1988:J1991, "0")</f>
        <v>0</v>
      </c>
      <c r="K1987">
        <f>COUNTIF(K1988:K1991, "0")</f>
        <v>0</v>
      </c>
      <c r="L1987">
        <f>COUNTIF(L1988:L1991, "0")</f>
        <v>0</v>
      </c>
      <c r="M1987">
        <f>COUNTIF(M1988:M1991, "0")</f>
        <v>0</v>
      </c>
      <c r="N1987">
        <f>COUNTIF(N1988:N1991, "0")</f>
        <v>0</v>
      </c>
      <c r="O1987">
        <f>COUNTIF(O1988:O1991, "0")</f>
        <v>0</v>
      </c>
      <c r="P1987">
        <f>COUNTIF(P1988:P1991, "0")</f>
        <v>0</v>
      </c>
      <c r="Q1987">
        <f>COUNTIF(Q1988:Q1991, "0")</f>
        <v>0</v>
      </c>
    </row>
    <row r="1988" spans="2:17" outlineLevel="2">
      <c r="B1988" t="s">
        <v>44</v>
      </c>
      <c r="C1988" t="s">
        <v>29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2:17" outlineLevel="2">
      <c r="B1989" t="s">
        <v>44</v>
      </c>
      <c r="C1989" t="s">
        <v>29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2:17" outlineLevel="2">
      <c r="B1990" t="s">
        <v>44</v>
      </c>
      <c r="C1990" t="s">
        <v>29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2:17" outlineLevel="2">
      <c r="B1991" t="s">
        <v>44</v>
      </c>
      <c r="C1991" t="s">
        <v>29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2:17" s="3" customFormat="1">
      <c r="B1992" s="3" t="s">
        <v>174</v>
      </c>
      <c r="C1992" s="3" t="s">
        <v>8</v>
      </c>
      <c r="D1992" s="3">
        <f>IFERROR(AVERAGE(D1995), 0)</f>
        <v>0</v>
      </c>
      <c r="E1992" s="3">
        <f>IFERROR(AVERAGE(E1995), 0)</f>
        <v>0</v>
      </c>
      <c r="F1992" s="3">
        <f>IFERROR(AVERAGE(F1995), 0)</f>
        <v>0</v>
      </c>
      <c r="G1992" s="3">
        <f>IFERROR(AVERAGE(G1995), 0)</f>
        <v>0</v>
      </c>
      <c r="H1992" s="3">
        <f>IFERROR(AVERAGE(H1995), 0)</f>
        <v>0</v>
      </c>
      <c r="I1992" s="3">
        <f>IFERROR(AVERAGE(I1995), 0)</f>
        <v>0</v>
      </c>
      <c r="J1992" s="3">
        <f>IFERROR(AVERAGE(J1995), 0)</f>
        <v>0</v>
      </c>
      <c r="K1992" s="3">
        <f>IFERROR(AVERAGE(K1995), 0)</f>
        <v>0</v>
      </c>
      <c r="L1992" s="3">
        <f>IFERROR(AVERAGE(L1995), 0)</f>
        <v>0</v>
      </c>
      <c r="M1992" s="3">
        <f>IFERROR(AVERAGE(M1995), 0)</f>
        <v>0</v>
      </c>
      <c r="N1992" s="3">
        <f>IFERROR(AVERAGE(N1995), 0)</f>
        <v>0</v>
      </c>
      <c r="O1992" s="3">
        <f>IFERROR(AVERAGE(O1995), 0)</f>
        <v>0</v>
      </c>
      <c r="P1992" s="3">
        <f>IFERROR(AVERAGE(P1995), 0)</f>
        <v>0</v>
      </c>
      <c r="Q1992" s="3">
        <f>IFERROR(AVERAGE(Q1995), 0)</f>
        <v>0</v>
      </c>
    </row>
    <row r="1993" spans="2:17" outlineLevel="2">
      <c r="B1993" s="4" t="s">
        <v>9</v>
      </c>
      <c r="D1993">
        <f>E1996</f>
        <v>0</v>
      </c>
      <c r="E1993">
        <f>F1996</f>
        <v>0</v>
      </c>
      <c r="F1993">
        <f>G1996</f>
        <v>0</v>
      </c>
      <c r="G1993">
        <f>H1996</f>
        <v>0</v>
      </c>
      <c r="H1993">
        <f>I1996</f>
        <v>0</v>
      </c>
      <c r="I1993">
        <f>J1996</f>
        <v>0</v>
      </c>
      <c r="J1993">
        <f>K1996</f>
        <v>0</v>
      </c>
      <c r="K1993">
        <f>L1996</f>
        <v>0</v>
      </c>
      <c r="L1993">
        <f>M1996</f>
        <v>0</v>
      </c>
      <c r="M1993">
        <f>N1996</f>
        <v>0</v>
      </c>
      <c r="N1993">
        <f>O1996</f>
        <v>0</v>
      </c>
      <c r="O1993">
        <f>P1996</f>
        <v>0</v>
      </c>
      <c r="P1993">
        <f>Q1996</f>
        <v>0</v>
      </c>
      <c r="Q1993">
        <f>R1996</f>
        <v>0</v>
      </c>
    </row>
    <row r="1994" spans="2:17" outlineLevel="2">
      <c r="B1994" s="4" t="s">
        <v>10</v>
      </c>
      <c r="D1994">
        <f>E1997</f>
        <v>0</v>
      </c>
      <c r="E1994">
        <f>F1997</f>
        <v>0</v>
      </c>
      <c r="F1994">
        <f>G1997</f>
        <v>0</v>
      </c>
      <c r="G1994">
        <f>H1997</f>
        <v>0</v>
      </c>
      <c r="H1994">
        <f>I1997</f>
        <v>0</v>
      </c>
      <c r="I1994">
        <f>J1997</f>
        <v>0</v>
      </c>
      <c r="J1994">
        <f>K1997</f>
        <v>0</v>
      </c>
      <c r="K1994">
        <f>L1997</f>
        <v>0</v>
      </c>
      <c r="L1994">
        <f>M1997</f>
        <v>0</v>
      </c>
      <c r="M1994">
        <f>N1997</f>
        <v>0</v>
      </c>
      <c r="N1994">
        <f>O1997</f>
        <v>0</v>
      </c>
      <c r="O1994">
        <f>P1997</f>
        <v>0</v>
      </c>
      <c r="P1994">
        <f>Q1997</f>
        <v>0</v>
      </c>
      <c r="Q1994">
        <f>R1997</f>
        <v>0</v>
      </c>
    </row>
    <row r="1995" spans="2:17" s="5" customFormat="1" outlineLevel="1">
      <c r="C1995" s="5" t="s">
        <v>43</v>
      </c>
      <c r="D1995" s="1">
        <f>IFERROR(D1996/D1997, D1996)</f>
        <v>0</v>
      </c>
      <c r="E1995" s="1">
        <f>IFERROR(E1996/E1997, E1996)</f>
        <v>0</v>
      </c>
      <c r="F1995" s="1">
        <f>IFERROR(F1996/F1997, F1996)</f>
        <v>0</v>
      </c>
      <c r="G1995" s="1">
        <f>IFERROR(G1996/G1997, G1996)</f>
        <v>0</v>
      </c>
      <c r="H1995" s="1">
        <f>IFERROR(H1996/H1997, H1996)</f>
        <v>0</v>
      </c>
      <c r="I1995" s="1">
        <f>IFERROR(I1996/I1997, I1996)</f>
        <v>0</v>
      </c>
      <c r="J1995" s="1">
        <f>IFERROR(J1996/J1997, J1996)</f>
        <v>0</v>
      </c>
      <c r="K1995" s="1">
        <f>IFERROR(K1996/K1997, K1996)</f>
        <v>0</v>
      </c>
      <c r="L1995" s="1">
        <f>IFERROR(L1996/L1997, L1996)</f>
        <v>0</v>
      </c>
      <c r="M1995" s="1">
        <f>IFERROR(M1996/M1997, M1996)</f>
        <v>0</v>
      </c>
      <c r="N1995" s="1">
        <f>IFERROR(N1996/N1997, N1996)</f>
        <v>0</v>
      </c>
      <c r="O1995" s="1">
        <f>IFERROR(O1996/O1997, O1996)</f>
        <v>0</v>
      </c>
      <c r="P1995" s="1">
        <f>IFERROR(P1996/P1997, P1996)</f>
        <v>0</v>
      </c>
      <c r="Q1995" s="1">
        <f>IFERROR(Q1996/Q1997, Q1996)</f>
        <v>0</v>
      </c>
    </row>
    <row r="1996" spans="2:17" outlineLevel="2">
      <c r="C1996" t="s">
        <v>10</v>
      </c>
      <c r="D1996">
        <f>COUNTIF(D1998:D2003, "1")</f>
        <v>0</v>
      </c>
      <c r="E1996">
        <f>COUNTIF(E1998:E2003, "1")</f>
        <v>0</v>
      </c>
      <c r="F1996">
        <f>COUNTIF(F1998:F2003, "1")</f>
        <v>0</v>
      </c>
      <c r="G1996">
        <f>COUNTIF(G1998:G2003, "1")</f>
        <v>0</v>
      </c>
      <c r="H1996">
        <f>COUNTIF(H1998:H2003, "1")</f>
        <v>0</v>
      </c>
      <c r="I1996">
        <f>COUNTIF(I1998:I2003, "1")</f>
        <v>0</v>
      </c>
      <c r="J1996">
        <f>COUNTIF(J1998:J2003, "1")</f>
        <v>0</v>
      </c>
      <c r="K1996">
        <f>COUNTIF(K1998:K2003, "1")</f>
        <v>0</v>
      </c>
      <c r="L1996">
        <f>COUNTIF(L1998:L2003, "1")</f>
        <v>0</v>
      </c>
      <c r="M1996">
        <f>COUNTIF(M1998:M2003, "1")</f>
        <v>0</v>
      </c>
      <c r="N1996">
        <f>COUNTIF(N1998:N2003, "1")</f>
        <v>0</v>
      </c>
      <c r="O1996">
        <f>COUNTIF(O1998:O2003, "1")</f>
        <v>0</v>
      </c>
      <c r="P1996">
        <f>COUNTIF(P1998:P2003, "1")</f>
        <v>0</v>
      </c>
      <c r="Q1996">
        <f>COUNTIF(Q1998:Q2003, "1")</f>
        <v>0</v>
      </c>
    </row>
    <row r="1997" spans="2:17" outlineLevel="2">
      <c r="C1997" t="s">
        <v>12</v>
      </c>
      <c r="D1997">
        <f>COUNTIF(D1998:D2003, "0")</f>
        <v>0</v>
      </c>
      <c r="E1997">
        <f>COUNTIF(E1998:E2003, "0")</f>
        <v>0</v>
      </c>
      <c r="F1997">
        <f>COUNTIF(F1998:F2003, "0")</f>
        <v>0</v>
      </c>
      <c r="G1997">
        <f>COUNTIF(G1998:G2003, "0")</f>
        <v>0</v>
      </c>
      <c r="H1997">
        <f>COUNTIF(H1998:H2003, "0")</f>
        <v>0</v>
      </c>
      <c r="I1997">
        <f>COUNTIF(I1998:I2003, "0")</f>
        <v>0</v>
      </c>
      <c r="J1997">
        <f>COUNTIF(J1998:J2003, "0")</f>
        <v>0</v>
      </c>
      <c r="K1997">
        <f>COUNTIF(K1998:K2003, "0")</f>
        <v>0</v>
      </c>
      <c r="L1997">
        <f>COUNTIF(L1998:L2003, "0")</f>
        <v>0</v>
      </c>
      <c r="M1997">
        <f>COUNTIF(M1998:M2003, "0")</f>
        <v>0</v>
      </c>
      <c r="N1997">
        <f>COUNTIF(N1998:N2003, "0")</f>
        <v>0</v>
      </c>
      <c r="O1997">
        <f>COUNTIF(O1998:O2003, "0")</f>
        <v>0</v>
      </c>
      <c r="P1997">
        <f>COUNTIF(P1998:P2003, "0")</f>
        <v>0</v>
      </c>
      <c r="Q1997">
        <f>COUNTIF(Q1998:Q2003, "0")</f>
        <v>0</v>
      </c>
    </row>
    <row r="1998" spans="2:17" outlineLevel="2">
      <c r="B1998" t="s">
        <v>44</v>
      </c>
      <c r="C1998" t="s">
        <v>21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2:17" outlineLevel="2">
      <c r="B1999" t="s">
        <v>44</v>
      </c>
      <c r="C1999" t="s">
        <v>17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</row>
    <row r="2000" spans="2:17" outlineLevel="2">
      <c r="B2000" t="s">
        <v>44</v>
      </c>
      <c r="C2000" t="s">
        <v>23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2:17" outlineLevel="2">
      <c r="B2001" t="s">
        <v>44</v>
      </c>
      <c r="C2001" t="s">
        <v>18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</row>
    <row r="2002" spans="2:17" outlineLevel="2">
      <c r="B2002" t="s">
        <v>44</v>
      </c>
      <c r="C2002" t="s">
        <v>22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2:17" outlineLevel="2">
      <c r="B2003" t="s">
        <v>44</v>
      </c>
      <c r="C2003" t="s">
        <v>20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</row>
    <row r="2004" spans="2:17" s="3" customFormat="1">
      <c r="B2004" s="3" t="s">
        <v>175</v>
      </c>
      <c r="C2004" s="3" t="s">
        <v>8</v>
      </c>
      <c r="D2004" s="3">
        <f>IFERROR(AVERAGE(D2007), 0)</f>
        <v>0</v>
      </c>
      <c r="E2004" s="3">
        <f>IFERROR(AVERAGE(E2007), 0)</f>
        <v>0</v>
      </c>
      <c r="F2004" s="3">
        <f>IFERROR(AVERAGE(F2007), 0)</f>
        <v>0</v>
      </c>
      <c r="G2004" s="3">
        <f>IFERROR(AVERAGE(G2007), 0)</f>
        <v>0</v>
      </c>
      <c r="H2004" s="3">
        <f>IFERROR(AVERAGE(H2007), 0)</f>
        <v>0</v>
      </c>
      <c r="I2004" s="3">
        <f>IFERROR(AVERAGE(I2007), 0)</f>
        <v>0</v>
      </c>
      <c r="J2004" s="3">
        <f>IFERROR(AVERAGE(J2007), 0)</f>
        <v>0</v>
      </c>
      <c r="K2004" s="3">
        <f>IFERROR(AVERAGE(K2007), 0)</f>
        <v>0</v>
      </c>
      <c r="L2004" s="3">
        <f>IFERROR(AVERAGE(L2007), 0)</f>
        <v>0</v>
      </c>
      <c r="M2004" s="3">
        <f>IFERROR(AVERAGE(M2007), 0)</f>
        <v>0</v>
      </c>
      <c r="N2004" s="3">
        <f>IFERROR(AVERAGE(N2007), 0)</f>
        <v>0</v>
      </c>
      <c r="O2004" s="3">
        <f>IFERROR(AVERAGE(O2007), 0)</f>
        <v>0</v>
      </c>
      <c r="P2004" s="3">
        <f>IFERROR(AVERAGE(P2007), 0)</f>
        <v>0</v>
      </c>
      <c r="Q2004" s="3">
        <f>IFERROR(AVERAGE(Q2007), 0)</f>
        <v>0</v>
      </c>
    </row>
    <row r="2005" spans="2:17" outlineLevel="2">
      <c r="B2005" s="4" t="s">
        <v>9</v>
      </c>
      <c r="D2005">
        <f>E2008</f>
        <v>0</v>
      </c>
      <c r="E2005">
        <f>F2008</f>
        <v>0</v>
      </c>
      <c r="F2005">
        <f>G2008</f>
        <v>0</v>
      </c>
      <c r="G2005">
        <f>H2008</f>
        <v>0</v>
      </c>
      <c r="H2005">
        <f>I2008</f>
        <v>0</v>
      </c>
      <c r="I2005">
        <f>J2008</f>
        <v>0</v>
      </c>
      <c r="J2005">
        <f>K2008</f>
        <v>0</v>
      </c>
      <c r="K2005">
        <f>L2008</f>
        <v>0</v>
      </c>
      <c r="L2005">
        <f>M2008</f>
        <v>0</v>
      </c>
      <c r="M2005">
        <f>N2008</f>
        <v>0</v>
      </c>
      <c r="N2005">
        <f>O2008</f>
        <v>0</v>
      </c>
      <c r="O2005">
        <f>P2008</f>
        <v>0</v>
      </c>
      <c r="P2005">
        <f>Q2008</f>
        <v>0</v>
      </c>
      <c r="Q2005">
        <f>R2008</f>
        <v>0</v>
      </c>
    </row>
    <row r="2006" spans="2:17" outlineLevel="2">
      <c r="B2006" s="4" t="s">
        <v>10</v>
      </c>
      <c r="D2006">
        <f>E2009</f>
        <v>0</v>
      </c>
      <c r="E2006">
        <f>F2009</f>
        <v>0</v>
      </c>
      <c r="F2006">
        <f>G2009</f>
        <v>0</v>
      </c>
      <c r="G2006">
        <f>H2009</f>
        <v>0</v>
      </c>
      <c r="H2006">
        <f>I2009</f>
        <v>0</v>
      </c>
      <c r="I2006">
        <f>J2009</f>
        <v>0</v>
      </c>
      <c r="J2006">
        <f>K2009</f>
        <v>0</v>
      </c>
      <c r="K2006">
        <f>L2009</f>
        <v>0</v>
      </c>
      <c r="L2006">
        <f>M2009</f>
        <v>0</v>
      </c>
      <c r="M2006">
        <f>N2009</f>
        <v>0</v>
      </c>
      <c r="N2006">
        <f>O2009</f>
        <v>0</v>
      </c>
      <c r="O2006">
        <f>P2009</f>
        <v>0</v>
      </c>
      <c r="P2006">
        <f>Q2009</f>
        <v>0</v>
      </c>
      <c r="Q2006">
        <f>R2009</f>
        <v>0</v>
      </c>
    </row>
    <row r="2007" spans="2:17" s="5" customFormat="1" outlineLevel="1">
      <c r="C2007" s="5" t="s">
        <v>43</v>
      </c>
      <c r="D2007" s="1">
        <f>IFERROR(D2008/D2009, D2008)</f>
        <v>0</v>
      </c>
      <c r="E2007" s="1">
        <f>IFERROR(E2008/E2009, E2008)</f>
        <v>0</v>
      </c>
      <c r="F2007" s="1">
        <f>IFERROR(F2008/F2009, F2008)</f>
        <v>0</v>
      </c>
      <c r="G2007" s="1">
        <f>IFERROR(G2008/G2009, G2008)</f>
        <v>0</v>
      </c>
      <c r="H2007" s="1">
        <f>IFERROR(H2008/H2009, H2008)</f>
        <v>0</v>
      </c>
      <c r="I2007" s="1">
        <f>IFERROR(I2008/I2009, I2008)</f>
        <v>0</v>
      </c>
      <c r="J2007" s="1">
        <f>IFERROR(J2008/J2009, J2008)</f>
        <v>0</v>
      </c>
      <c r="K2007" s="1">
        <f>IFERROR(K2008/K2009, K2008)</f>
        <v>0</v>
      </c>
      <c r="L2007" s="1">
        <f>IFERROR(L2008/L2009, L2008)</f>
        <v>0</v>
      </c>
      <c r="M2007" s="1">
        <f>IFERROR(M2008/M2009, M2008)</f>
        <v>0</v>
      </c>
      <c r="N2007" s="1">
        <f>IFERROR(N2008/N2009, N2008)</f>
        <v>0</v>
      </c>
      <c r="O2007" s="1">
        <f>IFERROR(O2008/O2009, O2008)</f>
        <v>0</v>
      </c>
      <c r="P2007" s="1">
        <f>IFERROR(P2008/P2009, P2008)</f>
        <v>0</v>
      </c>
      <c r="Q2007" s="1">
        <f>IFERROR(Q2008/Q2009, Q2008)</f>
        <v>0</v>
      </c>
    </row>
    <row r="2008" spans="2:17" outlineLevel="2">
      <c r="C2008" t="s">
        <v>10</v>
      </c>
      <c r="D2008">
        <f>COUNTIF(D2010:D2010, "1")</f>
        <v>0</v>
      </c>
      <c r="E2008">
        <f>COUNTIF(E2010:E2010, "1")</f>
        <v>0</v>
      </c>
      <c r="F2008">
        <f>COUNTIF(F2010:F2010, "1")</f>
        <v>0</v>
      </c>
      <c r="G2008">
        <f>COUNTIF(G2010:G2010, "1")</f>
        <v>0</v>
      </c>
      <c r="H2008">
        <f>COUNTIF(H2010:H2010, "1")</f>
        <v>0</v>
      </c>
      <c r="I2008">
        <f>COUNTIF(I2010:I2010, "1")</f>
        <v>0</v>
      </c>
      <c r="J2008">
        <f>COUNTIF(J2010:J2010, "1")</f>
        <v>0</v>
      </c>
      <c r="K2008">
        <f>COUNTIF(K2010:K2010, "1")</f>
        <v>0</v>
      </c>
      <c r="L2008">
        <f>COUNTIF(L2010:L2010, "1")</f>
        <v>0</v>
      </c>
      <c r="M2008">
        <f>COUNTIF(M2010:M2010, "1")</f>
        <v>0</v>
      </c>
      <c r="N2008">
        <f>COUNTIF(N2010:N2010, "1")</f>
        <v>0</v>
      </c>
      <c r="O2008">
        <f>COUNTIF(O2010:O2010, "1")</f>
        <v>0</v>
      </c>
      <c r="P2008">
        <f>COUNTIF(P2010:P2010, "1")</f>
        <v>0</v>
      </c>
      <c r="Q2008">
        <f>COUNTIF(Q2010:Q2010, "1")</f>
        <v>0</v>
      </c>
    </row>
    <row r="2009" spans="2:17" outlineLevel="2">
      <c r="C2009" t="s">
        <v>12</v>
      </c>
      <c r="D2009">
        <f>COUNTIF(D2010:D2010, "0")</f>
        <v>0</v>
      </c>
      <c r="E2009">
        <f>COUNTIF(E2010:E2010, "0")</f>
        <v>0</v>
      </c>
      <c r="F2009">
        <f>COUNTIF(F2010:F2010, "0")</f>
        <v>0</v>
      </c>
      <c r="G2009">
        <f>COUNTIF(G2010:G2010, "0")</f>
        <v>0</v>
      </c>
      <c r="H2009">
        <f>COUNTIF(H2010:H2010, "0")</f>
        <v>0</v>
      </c>
      <c r="I2009">
        <f>COUNTIF(I2010:I2010, "0")</f>
        <v>0</v>
      </c>
      <c r="J2009">
        <f>COUNTIF(J2010:J2010, "0")</f>
        <v>0</v>
      </c>
      <c r="K2009">
        <f>COUNTIF(K2010:K2010, "0")</f>
        <v>0</v>
      </c>
      <c r="L2009">
        <f>COUNTIF(L2010:L2010, "0")</f>
        <v>0</v>
      </c>
      <c r="M2009">
        <f>COUNTIF(M2010:M2010, "0")</f>
        <v>0</v>
      </c>
      <c r="N2009">
        <f>COUNTIF(N2010:N2010, "0")</f>
        <v>0</v>
      </c>
      <c r="O2009">
        <f>COUNTIF(O2010:O2010, "0")</f>
        <v>0</v>
      </c>
      <c r="P2009">
        <f>COUNTIF(P2010:P2010, "0")</f>
        <v>0</v>
      </c>
      <c r="Q2009">
        <f>COUNTIF(Q2010:Q2010, "0")</f>
        <v>0</v>
      </c>
    </row>
    <row r="2010" spans="2:17" outlineLevel="2">
      <c r="B2010" t="s">
        <v>44</v>
      </c>
      <c r="C2010" t="s">
        <v>17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2:17" s="3" customFormat="1">
      <c r="B2011" s="3" t="s">
        <v>176</v>
      </c>
      <c r="C2011" s="3" t="s">
        <v>8</v>
      </c>
      <c r="D2011" s="3">
        <f>IFERROR(AVERAGE(D2014), 0)</f>
        <v>0</v>
      </c>
      <c r="E2011" s="3">
        <f>IFERROR(AVERAGE(E2014), 0)</f>
        <v>0</v>
      </c>
      <c r="F2011" s="3">
        <f>IFERROR(AVERAGE(F2014), 0)</f>
        <v>0</v>
      </c>
      <c r="G2011" s="3">
        <f>IFERROR(AVERAGE(G2014), 0)</f>
        <v>0</v>
      </c>
      <c r="H2011" s="3">
        <f>IFERROR(AVERAGE(H2014), 0)</f>
        <v>0</v>
      </c>
      <c r="I2011" s="3">
        <f>IFERROR(AVERAGE(I2014), 0)</f>
        <v>0</v>
      </c>
      <c r="J2011" s="3">
        <f>IFERROR(AVERAGE(J2014), 0)</f>
        <v>0</v>
      </c>
      <c r="K2011" s="3">
        <f>IFERROR(AVERAGE(K2014), 0)</f>
        <v>0</v>
      </c>
      <c r="L2011" s="3">
        <f>IFERROR(AVERAGE(L2014), 0)</f>
        <v>0</v>
      </c>
      <c r="M2011" s="3">
        <f>IFERROR(AVERAGE(M2014), 0)</f>
        <v>0</v>
      </c>
      <c r="N2011" s="3">
        <f>IFERROR(AVERAGE(N2014), 0)</f>
        <v>0</v>
      </c>
      <c r="O2011" s="3">
        <f>IFERROR(AVERAGE(O2014), 0)</f>
        <v>0</v>
      </c>
      <c r="P2011" s="3">
        <f>IFERROR(AVERAGE(P2014), 0)</f>
        <v>0</v>
      </c>
      <c r="Q2011" s="3">
        <f>IFERROR(AVERAGE(Q2014), 0)</f>
        <v>0</v>
      </c>
    </row>
    <row r="2012" spans="2:17" outlineLevel="2">
      <c r="B2012" s="4" t="s">
        <v>9</v>
      </c>
      <c r="D2012">
        <f>E2015</f>
        <v>0</v>
      </c>
      <c r="E2012">
        <f>F2015</f>
        <v>0</v>
      </c>
      <c r="F2012">
        <f>G2015</f>
        <v>0</v>
      </c>
      <c r="G2012">
        <f>H2015</f>
        <v>0</v>
      </c>
      <c r="H2012">
        <f>I2015</f>
        <v>0</v>
      </c>
      <c r="I2012">
        <f>J2015</f>
        <v>0</v>
      </c>
      <c r="J2012">
        <f>K2015</f>
        <v>0</v>
      </c>
      <c r="K2012">
        <f>L2015</f>
        <v>0</v>
      </c>
      <c r="L2012">
        <f>M2015</f>
        <v>0</v>
      </c>
      <c r="M2012">
        <f>N2015</f>
        <v>0</v>
      </c>
      <c r="N2012">
        <f>O2015</f>
        <v>0</v>
      </c>
      <c r="O2012">
        <f>P2015</f>
        <v>0</v>
      </c>
      <c r="P2012">
        <f>Q2015</f>
        <v>0</v>
      </c>
      <c r="Q2012">
        <f>R2015</f>
        <v>0</v>
      </c>
    </row>
    <row r="2013" spans="2:17" outlineLevel="2">
      <c r="B2013" s="4" t="s">
        <v>10</v>
      </c>
      <c r="D2013">
        <f>E2016</f>
        <v>0</v>
      </c>
      <c r="E2013">
        <f>F2016</f>
        <v>0</v>
      </c>
      <c r="F2013">
        <f>G2016</f>
        <v>0</v>
      </c>
      <c r="G2013">
        <f>H2016</f>
        <v>0</v>
      </c>
      <c r="H2013">
        <f>I2016</f>
        <v>0</v>
      </c>
      <c r="I2013">
        <f>J2016</f>
        <v>0</v>
      </c>
      <c r="J2013">
        <f>K2016</f>
        <v>0</v>
      </c>
      <c r="K2013">
        <f>L2016</f>
        <v>0</v>
      </c>
      <c r="L2013">
        <f>M2016</f>
        <v>0</v>
      </c>
      <c r="M2013">
        <f>N2016</f>
        <v>0</v>
      </c>
      <c r="N2013">
        <f>O2016</f>
        <v>0</v>
      </c>
      <c r="O2013">
        <f>P2016</f>
        <v>0</v>
      </c>
      <c r="P2013">
        <f>Q2016</f>
        <v>0</v>
      </c>
      <c r="Q2013">
        <f>R2016</f>
        <v>0</v>
      </c>
    </row>
    <row r="2014" spans="2:17" s="5" customFormat="1" outlineLevel="1">
      <c r="C2014" s="5" t="s">
        <v>47</v>
      </c>
      <c r="D2014" s="1">
        <f>IFERROR(D2015/D2016, D2015)</f>
        <v>0</v>
      </c>
      <c r="E2014" s="1">
        <f>IFERROR(E2015/E2016, E2015)</f>
        <v>0</v>
      </c>
      <c r="F2014" s="1">
        <f>IFERROR(F2015/F2016, F2015)</f>
        <v>0</v>
      </c>
      <c r="G2014" s="1">
        <f>IFERROR(G2015/G2016, G2015)</f>
        <v>0</v>
      </c>
      <c r="H2014" s="1">
        <f>IFERROR(H2015/H2016, H2015)</f>
        <v>0</v>
      </c>
      <c r="I2014" s="1">
        <f>IFERROR(I2015/I2016, I2015)</f>
        <v>0</v>
      </c>
      <c r="J2014" s="1">
        <f>IFERROR(J2015/J2016, J2015)</f>
        <v>0</v>
      </c>
      <c r="K2014" s="1">
        <f>IFERROR(K2015/K2016, K2015)</f>
        <v>0</v>
      </c>
      <c r="L2014" s="1">
        <f>IFERROR(L2015/L2016, L2015)</f>
        <v>0</v>
      </c>
      <c r="M2014" s="1">
        <f>IFERROR(M2015/M2016, M2015)</f>
        <v>0</v>
      </c>
      <c r="N2014" s="1">
        <f>IFERROR(N2015/N2016, N2015)</f>
        <v>0</v>
      </c>
      <c r="O2014" s="1">
        <f>IFERROR(O2015/O2016, O2015)</f>
        <v>0</v>
      </c>
      <c r="P2014" s="1">
        <f>IFERROR(P2015/P2016, P2015)</f>
        <v>0</v>
      </c>
      <c r="Q2014" s="1">
        <f>IFERROR(Q2015/Q2016, Q2015)</f>
        <v>0</v>
      </c>
    </row>
    <row r="2015" spans="2:17" outlineLevel="2">
      <c r="C2015" t="s">
        <v>10</v>
      </c>
      <c r="D2015">
        <f>COUNTIF(D2017:D2041, "1")</f>
        <v>0</v>
      </c>
      <c r="E2015">
        <f>COUNTIF(E2017:E2041, "1")</f>
        <v>0</v>
      </c>
      <c r="F2015">
        <f>COUNTIF(F2017:F2041, "1")</f>
        <v>0</v>
      </c>
      <c r="G2015">
        <f>COUNTIF(G2017:G2041, "1")</f>
        <v>0</v>
      </c>
      <c r="H2015">
        <f>COUNTIF(H2017:H2041, "1")</f>
        <v>0</v>
      </c>
      <c r="I2015">
        <f>COUNTIF(I2017:I2041, "1")</f>
        <v>0</v>
      </c>
      <c r="J2015">
        <f>COUNTIF(J2017:J2041, "1")</f>
        <v>0</v>
      </c>
      <c r="K2015">
        <f>COUNTIF(K2017:K2041, "1")</f>
        <v>0</v>
      </c>
      <c r="L2015">
        <f>COUNTIF(L2017:L2041, "1")</f>
        <v>0</v>
      </c>
      <c r="M2015">
        <f>COUNTIF(M2017:M2041, "1")</f>
        <v>0</v>
      </c>
      <c r="N2015">
        <f>COUNTIF(N2017:N2041, "1")</f>
        <v>0</v>
      </c>
      <c r="O2015">
        <f>COUNTIF(O2017:O2041, "1")</f>
        <v>0</v>
      </c>
      <c r="P2015">
        <f>COUNTIF(P2017:P2041, "1")</f>
        <v>0</v>
      </c>
      <c r="Q2015">
        <f>COUNTIF(Q2017:Q2041, "1")</f>
        <v>0</v>
      </c>
    </row>
    <row r="2016" spans="2:17" outlineLevel="2">
      <c r="C2016" t="s">
        <v>12</v>
      </c>
      <c r="D2016">
        <f>COUNTIF(D2017:D2041, "0")</f>
        <v>0</v>
      </c>
      <c r="E2016">
        <f>COUNTIF(E2017:E2041, "0")</f>
        <v>0</v>
      </c>
      <c r="F2016">
        <f>COUNTIF(F2017:F2041, "0")</f>
        <v>0</v>
      </c>
      <c r="G2016">
        <f>COUNTIF(G2017:G2041, "0")</f>
        <v>0</v>
      </c>
      <c r="H2016">
        <f>COUNTIF(H2017:H2041, "0")</f>
        <v>0</v>
      </c>
      <c r="I2016">
        <f>COUNTIF(I2017:I2041, "0")</f>
        <v>0</v>
      </c>
      <c r="J2016">
        <f>COUNTIF(J2017:J2041, "0")</f>
        <v>0</v>
      </c>
      <c r="K2016">
        <f>COUNTIF(K2017:K2041, "0")</f>
        <v>0</v>
      </c>
      <c r="L2016">
        <f>COUNTIF(L2017:L2041, "0")</f>
        <v>0</v>
      </c>
      <c r="M2016">
        <f>COUNTIF(M2017:M2041, "0")</f>
        <v>0</v>
      </c>
      <c r="N2016">
        <f>COUNTIF(N2017:N2041, "0")</f>
        <v>0</v>
      </c>
      <c r="O2016">
        <f>COUNTIF(O2017:O2041, "0")</f>
        <v>0</v>
      </c>
      <c r="P2016">
        <f>COUNTIF(P2017:P2041, "0")</f>
        <v>0</v>
      </c>
      <c r="Q2016">
        <f>COUNTIF(Q2017:Q2041, "0")</f>
        <v>0</v>
      </c>
    </row>
    <row r="2017" spans="2:17" outlineLevel="2">
      <c r="B2017" t="s">
        <v>48</v>
      </c>
      <c r="C2017" t="s">
        <v>17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2:17" outlineLevel="2">
      <c r="B2018" t="s">
        <v>48</v>
      </c>
      <c r="C2018" t="s">
        <v>18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2:17" outlineLevel="2">
      <c r="B2019" t="s">
        <v>48</v>
      </c>
      <c r="C2019" t="s">
        <v>18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2:17" outlineLevel="2">
      <c r="B2020" t="s">
        <v>48</v>
      </c>
      <c r="C2020" t="s">
        <v>19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</row>
    <row r="2021" spans="2:17" outlineLevel="2">
      <c r="B2021" t="s">
        <v>48</v>
      </c>
      <c r="C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2:17" outlineLevel="2">
      <c r="B2022" t="s">
        <v>48</v>
      </c>
      <c r="C2022" t="s">
        <v>21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2:17" outlineLevel="2">
      <c r="B2023" t="s">
        <v>48</v>
      </c>
      <c r="C2023" t="s">
        <v>22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2:17" outlineLevel="2">
      <c r="B2024" t="s">
        <v>48</v>
      </c>
      <c r="C2024" t="s">
        <v>23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2:17" outlineLevel="2">
      <c r="B2025" t="s">
        <v>48</v>
      </c>
      <c r="C2025" t="s">
        <v>24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2:17" outlineLevel="2">
      <c r="B2026" t="s">
        <v>48</v>
      </c>
      <c r="C2026" t="s">
        <v>25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</row>
    <row r="2027" spans="2:17" outlineLevel="2">
      <c r="B2027" t="s">
        <v>48</v>
      </c>
      <c r="C2027" t="s">
        <v>26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</row>
    <row r="2028" spans="2:17" outlineLevel="2">
      <c r="B2028" t="s">
        <v>48</v>
      </c>
      <c r="C2028" t="s">
        <v>46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2:17" outlineLevel="2">
      <c r="B2029" t="s">
        <v>48</v>
      </c>
      <c r="C2029" t="s">
        <v>46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2:17" outlineLevel="2">
      <c r="B2030" t="s">
        <v>48</v>
      </c>
      <c r="C2030" t="s">
        <v>27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2:17" outlineLevel="2">
      <c r="B2031" t="s">
        <v>48</v>
      </c>
      <c r="C2031" t="s">
        <v>28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2:17" outlineLevel="2">
      <c r="B2032" t="s">
        <v>48</v>
      </c>
      <c r="C2032" t="s">
        <v>30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2:17" outlineLevel="2">
      <c r="B2033" t="s">
        <v>48</v>
      </c>
      <c r="C2033" t="s">
        <v>31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2:17" outlineLevel="2">
      <c r="B2034" t="s">
        <v>48</v>
      </c>
      <c r="C2034" t="s">
        <v>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2:17" outlineLevel="2">
      <c r="B2035" t="s">
        <v>48</v>
      </c>
      <c r="C2035" t="s">
        <v>33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2:17" outlineLevel="2">
      <c r="B2036" t="s">
        <v>48</v>
      </c>
      <c r="C2036" t="s">
        <v>34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2:17" outlineLevel="2">
      <c r="B2037" t="s">
        <v>48</v>
      </c>
      <c r="C2037" t="s">
        <v>35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</row>
    <row r="2038" spans="2:17" outlineLevel="2">
      <c r="B2038" t="s">
        <v>48</v>
      </c>
      <c r="C2038" t="s">
        <v>36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2:17" outlineLevel="2">
      <c r="B2039" t="s">
        <v>48</v>
      </c>
      <c r="C2039" t="s">
        <v>37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2:17" outlineLevel="2">
      <c r="B2040" t="s">
        <v>48</v>
      </c>
      <c r="C2040" t="s">
        <v>38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2:17" outlineLevel="2">
      <c r="B2041" t="s">
        <v>48</v>
      </c>
      <c r="C2041" t="s">
        <v>39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2:17" s="3" customFormat="1">
      <c r="B2042" s="3" t="s">
        <v>177</v>
      </c>
      <c r="C2042" s="3" t="s">
        <v>8</v>
      </c>
      <c r="D2042" s="3">
        <f>IFERROR(AVERAGE(D2045), 0)</f>
        <v>0</v>
      </c>
      <c r="E2042" s="3">
        <f>IFERROR(AVERAGE(E2045), 0)</f>
        <v>0</v>
      </c>
      <c r="F2042" s="3">
        <f>IFERROR(AVERAGE(F2045), 0)</f>
        <v>0</v>
      </c>
      <c r="G2042" s="3">
        <f>IFERROR(AVERAGE(G2045), 0)</f>
        <v>0</v>
      </c>
      <c r="H2042" s="3">
        <f>IFERROR(AVERAGE(H2045), 0)</f>
        <v>0</v>
      </c>
      <c r="I2042" s="3">
        <f>IFERROR(AVERAGE(I2045), 0)</f>
        <v>0</v>
      </c>
      <c r="J2042" s="3">
        <f>IFERROR(AVERAGE(J2045), 0)</f>
        <v>0</v>
      </c>
      <c r="K2042" s="3">
        <f>IFERROR(AVERAGE(K2045), 0)</f>
        <v>0</v>
      </c>
      <c r="L2042" s="3">
        <f>IFERROR(AVERAGE(L2045), 0)</f>
        <v>0</v>
      </c>
      <c r="M2042" s="3">
        <f>IFERROR(AVERAGE(M2045), 0)</f>
        <v>0</v>
      </c>
      <c r="N2042" s="3">
        <f>IFERROR(AVERAGE(N2045), 0)</f>
        <v>0</v>
      </c>
      <c r="O2042" s="3">
        <f>IFERROR(AVERAGE(O2045), 0)</f>
        <v>0</v>
      </c>
      <c r="P2042" s="3">
        <f>IFERROR(AVERAGE(P2045), 0)</f>
        <v>0</v>
      </c>
      <c r="Q2042" s="3">
        <f>IFERROR(AVERAGE(Q2045), 0)</f>
        <v>0</v>
      </c>
    </row>
    <row r="2043" spans="2:17" outlineLevel="2">
      <c r="B2043" s="4" t="s">
        <v>9</v>
      </c>
      <c r="D2043">
        <f>E2046</f>
        <v>0</v>
      </c>
      <c r="E2043">
        <f>F2046</f>
        <v>0</v>
      </c>
      <c r="F2043">
        <f>G2046</f>
        <v>0</v>
      </c>
      <c r="G2043">
        <f>H2046</f>
        <v>0</v>
      </c>
      <c r="H2043">
        <f>I2046</f>
        <v>0</v>
      </c>
      <c r="I2043">
        <f>J2046</f>
        <v>0</v>
      </c>
      <c r="J2043">
        <f>K2046</f>
        <v>0</v>
      </c>
      <c r="K2043">
        <f>L2046</f>
        <v>0</v>
      </c>
      <c r="L2043">
        <f>M2046</f>
        <v>0</v>
      </c>
      <c r="M2043">
        <f>N2046</f>
        <v>0</v>
      </c>
      <c r="N2043">
        <f>O2046</f>
        <v>0</v>
      </c>
      <c r="O2043">
        <f>P2046</f>
        <v>0</v>
      </c>
      <c r="P2043">
        <f>Q2046</f>
        <v>0</v>
      </c>
      <c r="Q2043">
        <f>R2046</f>
        <v>0</v>
      </c>
    </row>
    <row r="2044" spans="2:17" outlineLevel="2">
      <c r="B2044" s="4" t="s">
        <v>10</v>
      </c>
      <c r="D2044">
        <f>E2047</f>
        <v>0</v>
      </c>
      <c r="E2044">
        <f>F2047</f>
        <v>0</v>
      </c>
      <c r="F2044">
        <f>G2047</f>
        <v>0</v>
      </c>
      <c r="G2044">
        <f>H2047</f>
        <v>0</v>
      </c>
      <c r="H2044">
        <f>I2047</f>
        <v>0</v>
      </c>
      <c r="I2044">
        <f>J2047</f>
        <v>0</v>
      </c>
      <c r="J2044">
        <f>K2047</f>
        <v>0</v>
      </c>
      <c r="K2044">
        <f>L2047</f>
        <v>0</v>
      </c>
      <c r="L2044">
        <f>M2047</f>
        <v>0</v>
      </c>
      <c r="M2044">
        <f>N2047</f>
        <v>0</v>
      </c>
      <c r="N2044">
        <f>O2047</f>
        <v>0</v>
      </c>
      <c r="O2044">
        <f>P2047</f>
        <v>0</v>
      </c>
      <c r="P2044">
        <f>Q2047</f>
        <v>0</v>
      </c>
      <c r="Q2044">
        <f>R2047</f>
        <v>0</v>
      </c>
    </row>
    <row r="2045" spans="2:17" s="5" customFormat="1" outlineLevel="1">
      <c r="C2045" s="5" t="s">
        <v>47</v>
      </c>
      <c r="D2045" s="1">
        <f>IFERROR(D2046/D2047, D2046)</f>
        <v>0</v>
      </c>
      <c r="E2045" s="1">
        <f>IFERROR(E2046/E2047, E2046)</f>
        <v>0</v>
      </c>
      <c r="F2045" s="1">
        <f>IFERROR(F2046/F2047, F2046)</f>
        <v>0</v>
      </c>
      <c r="G2045" s="1">
        <f>IFERROR(G2046/G2047, G2046)</f>
        <v>0</v>
      </c>
      <c r="H2045" s="1">
        <f>IFERROR(H2046/H2047, H2046)</f>
        <v>0</v>
      </c>
      <c r="I2045" s="1">
        <f>IFERROR(I2046/I2047, I2046)</f>
        <v>0</v>
      </c>
      <c r="J2045" s="1">
        <f>IFERROR(J2046/J2047, J2046)</f>
        <v>0</v>
      </c>
      <c r="K2045" s="1">
        <f>IFERROR(K2046/K2047, K2046)</f>
        <v>0</v>
      </c>
      <c r="L2045" s="1">
        <f>IFERROR(L2046/L2047, L2046)</f>
        <v>0</v>
      </c>
      <c r="M2045" s="1">
        <f>IFERROR(M2046/M2047, M2046)</f>
        <v>0</v>
      </c>
      <c r="N2045" s="1">
        <f>IFERROR(N2046/N2047, N2046)</f>
        <v>0</v>
      </c>
      <c r="O2045" s="1">
        <f>IFERROR(O2046/O2047, O2046)</f>
        <v>0</v>
      </c>
      <c r="P2045" s="1">
        <f>IFERROR(P2046/P2047, P2046)</f>
        <v>0</v>
      </c>
      <c r="Q2045" s="1">
        <f>IFERROR(Q2046/Q2047, Q2046)</f>
        <v>0</v>
      </c>
    </row>
    <row r="2046" spans="2:17" outlineLevel="2">
      <c r="C2046" t="s">
        <v>10</v>
      </c>
      <c r="D2046">
        <f>COUNTIF(D2048:D2048, "1")</f>
        <v>0</v>
      </c>
      <c r="E2046">
        <f>COUNTIF(E2048:E2048, "1")</f>
        <v>0</v>
      </c>
      <c r="F2046">
        <f>COUNTIF(F2048:F2048, "1")</f>
        <v>0</v>
      </c>
      <c r="G2046">
        <f>COUNTIF(G2048:G2048, "1")</f>
        <v>0</v>
      </c>
      <c r="H2046">
        <f>COUNTIF(H2048:H2048, "1")</f>
        <v>0</v>
      </c>
      <c r="I2046">
        <f>COUNTIF(I2048:I2048, "1")</f>
        <v>0</v>
      </c>
      <c r="J2046">
        <f>COUNTIF(J2048:J2048, "1")</f>
        <v>0</v>
      </c>
      <c r="K2046">
        <f>COUNTIF(K2048:K2048, "1")</f>
        <v>0</v>
      </c>
      <c r="L2046">
        <f>COUNTIF(L2048:L2048, "1")</f>
        <v>0</v>
      </c>
      <c r="M2046">
        <f>COUNTIF(M2048:M2048, "1")</f>
        <v>0</v>
      </c>
      <c r="N2046">
        <f>COUNTIF(N2048:N2048, "1")</f>
        <v>0</v>
      </c>
      <c r="O2046">
        <f>COUNTIF(O2048:O2048, "1")</f>
        <v>0</v>
      </c>
      <c r="P2046">
        <f>COUNTIF(P2048:P2048, "1")</f>
        <v>0</v>
      </c>
      <c r="Q2046">
        <f>COUNTIF(Q2048:Q2048, "1")</f>
        <v>0</v>
      </c>
    </row>
    <row r="2047" spans="2:17" outlineLevel="2">
      <c r="C2047" t="s">
        <v>12</v>
      </c>
      <c r="D2047">
        <f>COUNTIF(D2048:D2048, "0")</f>
        <v>0</v>
      </c>
      <c r="E2047">
        <f>COUNTIF(E2048:E2048, "0")</f>
        <v>0</v>
      </c>
      <c r="F2047">
        <f>COUNTIF(F2048:F2048, "0")</f>
        <v>0</v>
      </c>
      <c r="G2047">
        <f>COUNTIF(G2048:G2048, "0")</f>
        <v>0</v>
      </c>
      <c r="H2047">
        <f>COUNTIF(H2048:H2048, "0")</f>
        <v>0</v>
      </c>
      <c r="I2047">
        <f>COUNTIF(I2048:I2048, "0")</f>
        <v>0</v>
      </c>
      <c r="J2047">
        <f>COUNTIF(J2048:J2048, "0")</f>
        <v>0</v>
      </c>
      <c r="K2047">
        <f>COUNTIF(K2048:K2048, "0")</f>
        <v>0</v>
      </c>
      <c r="L2047">
        <f>COUNTIF(L2048:L2048, "0")</f>
        <v>0</v>
      </c>
      <c r="M2047">
        <f>COUNTIF(M2048:M2048, "0")</f>
        <v>0</v>
      </c>
      <c r="N2047">
        <f>COUNTIF(N2048:N2048, "0")</f>
        <v>0</v>
      </c>
      <c r="O2047">
        <f>COUNTIF(O2048:O2048, "0")</f>
        <v>0</v>
      </c>
      <c r="P2047">
        <f>COUNTIF(P2048:P2048, "0")</f>
        <v>0</v>
      </c>
      <c r="Q2047">
        <f>COUNTIF(Q2048:Q2048, "0")</f>
        <v>0</v>
      </c>
    </row>
    <row r="2048" spans="2:17" outlineLevel="2">
      <c r="B2048" t="s">
        <v>48</v>
      </c>
      <c r="C2048" t="s">
        <v>45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2:17" s="3" customFormat="1">
      <c r="B2049" s="3" t="s">
        <v>178</v>
      </c>
      <c r="C2049" s="3" t="s">
        <v>8</v>
      </c>
      <c r="D2049" s="3">
        <f>IFERROR(AVERAGE(D2052,D2078), 0)</f>
        <v>0</v>
      </c>
      <c r="E2049" s="3">
        <f>IFERROR(AVERAGE(E2052,E2078), 0)</f>
        <v>0</v>
      </c>
      <c r="F2049" s="3">
        <f>IFERROR(AVERAGE(F2052,F2078), 0)</f>
        <v>0</v>
      </c>
      <c r="G2049" s="3">
        <f>IFERROR(AVERAGE(G2052,G2078), 0)</f>
        <v>0</v>
      </c>
      <c r="H2049" s="3">
        <f>IFERROR(AVERAGE(H2052,H2078), 0)</f>
        <v>0</v>
      </c>
      <c r="I2049" s="3">
        <f>IFERROR(AVERAGE(I2052,I2078), 0)</f>
        <v>0</v>
      </c>
      <c r="J2049" s="3">
        <f>IFERROR(AVERAGE(J2052,J2078), 0)</f>
        <v>0</v>
      </c>
      <c r="K2049" s="3">
        <f>IFERROR(AVERAGE(K2052,K2078), 0)</f>
        <v>0</v>
      </c>
      <c r="L2049" s="3">
        <f>IFERROR(AVERAGE(L2052,L2078), 0)</f>
        <v>0</v>
      </c>
      <c r="M2049" s="3">
        <f>IFERROR(AVERAGE(M2052,M2078), 0)</f>
        <v>0</v>
      </c>
      <c r="N2049" s="3">
        <f>IFERROR(AVERAGE(N2052,N2078), 0)</f>
        <v>0</v>
      </c>
      <c r="O2049" s="3">
        <f>IFERROR(AVERAGE(O2052,O2078), 0)</f>
        <v>0</v>
      </c>
      <c r="P2049" s="3">
        <f>IFERROR(AVERAGE(P2052,P2078), 0)</f>
        <v>0</v>
      </c>
      <c r="Q2049" s="3">
        <f>IFERROR(AVERAGE(Q2052,Q2078), 0)</f>
        <v>0</v>
      </c>
    </row>
    <row r="2050" spans="2:17" outlineLevel="2">
      <c r="B2050" s="4" t="s">
        <v>9</v>
      </c>
      <c r="D2050">
        <f>E2053+E2079</f>
        <v>0</v>
      </c>
      <c r="E2050">
        <f>F2053+F2079</f>
        <v>0</v>
      </c>
      <c r="F2050">
        <f>G2053+G2079</f>
        <v>0</v>
      </c>
      <c r="G2050">
        <f>H2053+H2079</f>
        <v>0</v>
      </c>
      <c r="H2050">
        <f>I2053+I2079</f>
        <v>0</v>
      </c>
      <c r="I2050">
        <f>J2053+J2079</f>
        <v>0</v>
      </c>
      <c r="J2050">
        <f>K2053+K2079</f>
        <v>0</v>
      </c>
      <c r="K2050">
        <f>L2053+L2079</f>
        <v>0</v>
      </c>
      <c r="L2050">
        <f>M2053+M2079</f>
        <v>0</v>
      </c>
      <c r="M2050">
        <f>N2053+N2079</f>
        <v>0</v>
      </c>
      <c r="N2050">
        <f>O2053+O2079</f>
        <v>0</v>
      </c>
      <c r="O2050">
        <f>P2053+P2079</f>
        <v>0</v>
      </c>
      <c r="P2050">
        <f>Q2053+Q2079</f>
        <v>0</v>
      </c>
      <c r="Q2050">
        <f>R2053+R2079</f>
        <v>0</v>
      </c>
    </row>
    <row r="2051" spans="2:17" outlineLevel="2">
      <c r="B2051" s="4" t="s">
        <v>10</v>
      </c>
      <c r="D2051">
        <f>E2054+E2080</f>
        <v>0</v>
      </c>
      <c r="E2051">
        <f>F2054+F2080</f>
        <v>0</v>
      </c>
      <c r="F2051">
        <f>G2054+G2080</f>
        <v>0</v>
      </c>
      <c r="G2051">
        <f>H2054+H2080</f>
        <v>0</v>
      </c>
      <c r="H2051">
        <f>I2054+I2080</f>
        <v>0</v>
      </c>
      <c r="I2051">
        <f>J2054+J2080</f>
        <v>0</v>
      </c>
      <c r="J2051">
        <f>K2054+K2080</f>
        <v>0</v>
      </c>
      <c r="K2051">
        <f>L2054+L2080</f>
        <v>0</v>
      </c>
      <c r="L2051">
        <f>M2054+M2080</f>
        <v>0</v>
      </c>
      <c r="M2051">
        <f>N2054+N2080</f>
        <v>0</v>
      </c>
      <c r="N2051">
        <f>O2054+O2080</f>
        <v>0</v>
      </c>
      <c r="O2051">
        <f>P2054+P2080</f>
        <v>0</v>
      </c>
      <c r="P2051">
        <f>Q2054+Q2080</f>
        <v>0</v>
      </c>
      <c r="Q2051">
        <f>R2054+R2080</f>
        <v>0</v>
      </c>
    </row>
    <row r="2052" spans="2:17" s="5" customFormat="1" outlineLevel="1">
      <c r="C2052" s="5" t="s">
        <v>43</v>
      </c>
      <c r="D2052" s="1">
        <f>IFERROR(D2053/D2054, D2053)</f>
        <v>0</v>
      </c>
      <c r="E2052" s="1">
        <f>IFERROR(E2053/E2054, E2053)</f>
        <v>0</v>
      </c>
      <c r="F2052" s="1">
        <f>IFERROR(F2053/F2054, F2053)</f>
        <v>0</v>
      </c>
      <c r="G2052" s="1">
        <f>IFERROR(G2053/G2054, G2053)</f>
        <v>0</v>
      </c>
      <c r="H2052" s="1">
        <f>IFERROR(H2053/H2054, H2053)</f>
        <v>0</v>
      </c>
      <c r="I2052" s="1">
        <f>IFERROR(I2053/I2054, I2053)</f>
        <v>0</v>
      </c>
      <c r="J2052" s="1">
        <f>IFERROR(J2053/J2054, J2053)</f>
        <v>0</v>
      </c>
      <c r="K2052" s="1">
        <f>IFERROR(K2053/K2054, K2053)</f>
        <v>0</v>
      </c>
      <c r="L2052" s="1">
        <f>IFERROR(L2053/L2054, L2053)</f>
        <v>0</v>
      </c>
      <c r="M2052" s="1">
        <f>IFERROR(M2053/M2054, M2053)</f>
        <v>0</v>
      </c>
      <c r="N2052" s="1">
        <f>IFERROR(N2053/N2054, N2053)</f>
        <v>0</v>
      </c>
      <c r="O2052" s="1">
        <f>IFERROR(O2053/O2054, O2053)</f>
        <v>0</v>
      </c>
      <c r="P2052" s="1">
        <f>IFERROR(P2053/P2054, P2053)</f>
        <v>0</v>
      </c>
      <c r="Q2052" s="1">
        <f>IFERROR(Q2053/Q2054, Q2053)</f>
        <v>0</v>
      </c>
    </row>
    <row r="2053" spans="2:17" outlineLevel="2">
      <c r="C2053" t="s">
        <v>10</v>
      </c>
      <c r="D2053">
        <f>COUNTIF(D2055:D2077, "1")</f>
        <v>0</v>
      </c>
      <c r="E2053">
        <f>COUNTIF(E2055:E2077, "1")</f>
        <v>0</v>
      </c>
      <c r="F2053">
        <f>COUNTIF(F2055:F2077, "1")</f>
        <v>0</v>
      </c>
      <c r="G2053">
        <f>COUNTIF(G2055:G2077, "1")</f>
        <v>0</v>
      </c>
      <c r="H2053">
        <f>COUNTIF(H2055:H2077, "1")</f>
        <v>0</v>
      </c>
      <c r="I2053">
        <f>COUNTIF(I2055:I2077, "1")</f>
        <v>0</v>
      </c>
      <c r="J2053">
        <f>COUNTIF(J2055:J2077, "1")</f>
        <v>0</v>
      </c>
      <c r="K2053">
        <f>COUNTIF(K2055:K2077, "1")</f>
        <v>0</v>
      </c>
      <c r="L2053">
        <f>COUNTIF(L2055:L2077, "1")</f>
        <v>0</v>
      </c>
      <c r="M2053">
        <f>COUNTIF(M2055:M2077, "1")</f>
        <v>0</v>
      </c>
      <c r="N2053">
        <f>COUNTIF(N2055:N2077, "1")</f>
        <v>0</v>
      </c>
      <c r="O2053">
        <f>COUNTIF(O2055:O2077, "1")</f>
        <v>0</v>
      </c>
      <c r="P2053">
        <f>COUNTIF(P2055:P2077, "1")</f>
        <v>0</v>
      </c>
      <c r="Q2053">
        <f>COUNTIF(Q2055:Q2077, "1")</f>
        <v>0</v>
      </c>
    </row>
    <row r="2054" spans="2:17" outlineLevel="2">
      <c r="C2054" t="s">
        <v>12</v>
      </c>
      <c r="D2054">
        <f>COUNTIF(D2055:D2077, "0")</f>
        <v>0</v>
      </c>
      <c r="E2054">
        <f>COUNTIF(E2055:E2077, "0")</f>
        <v>0</v>
      </c>
      <c r="F2054">
        <f>COUNTIF(F2055:F2077, "0")</f>
        <v>0</v>
      </c>
      <c r="G2054">
        <f>COUNTIF(G2055:G2077, "0")</f>
        <v>0</v>
      </c>
      <c r="H2054">
        <f>COUNTIF(H2055:H2077, "0")</f>
        <v>0</v>
      </c>
      <c r="I2054">
        <f>COUNTIF(I2055:I2077, "0")</f>
        <v>0</v>
      </c>
      <c r="J2054">
        <f>COUNTIF(J2055:J2077, "0")</f>
        <v>0</v>
      </c>
      <c r="K2054">
        <f>COUNTIF(K2055:K2077, "0")</f>
        <v>0</v>
      </c>
      <c r="L2054">
        <f>COUNTIF(L2055:L2077, "0")</f>
        <v>0</v>
      </c>
      <c r="M2054">
        <f>COUNTIF(M2055:M2077, "0")</f>
        <v>0</v>
      </c>
      <c r="N2054">
        <f>COUNTIF(N2055:N2077, "0")</f>
        <v>0</v>
      </c>
      <c r="O2054">
        <f>COUNTIF(O2055:O2077, "0")</f>
        <v>0</v>
      </c>
      <c r="P2054">
        <f>COUNTIF(P2055:P2077, "0")</f>
        <v>0</v>
      </c>
      <c r="Q2054">
        <f>COUNTIF(Q2055:Q2077, "0")</f>
        <v>0</v>
      </c>
    </row>
    <row r="2055" spans="2:17" outlineLevel="2">
      <c r="B2055" t="s">
        <v>44</v>
      </c>
      <c r="C2055" t="s">
        <v>18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2:17" outlineLevel="2">
      <c r="B2056" t="s">
        <v>44</v>
      </c>
      <c r="C2056" t="s">
        <v>18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2:17" outlineLevel="2">
      <c r="B2057" t="s">
        <v>44</v>
      </c>
      <c r="C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0</v>
      </c>
      <c r="Q2057">
        <v>0</v>
      </c>
    </row>
    <row r="2058" spans="2:17" outlineLevel="2">
      <c r="B2058" t="s">
        <v>44</v>
      </c>
      <c r="C2058" t="s">
        <v>21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2:17" outlineLevel="2">
      <c r="B2059" t="s">
        <v>44</v>
      </c>
      <c r="C2059" t="s">
        <v>21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2:17" outlineLevel="2">
      <c r="B2060" t="s">
        <v>44</v>
      </c>
      <c r="C2060" t="s">
        <v>22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2:17" outlineLevel="2">
      <c r="B2061" t="s">
        <v>44</v>
      </c>
      <c r="C2061" t="s">
        <v>45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2:17" outlineLevel="2">
      <c r="B2062" t="s">
        <v>44</v>
      </c>
      <c r="C2062" t="s">
        <v>25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</row>
    <row r="2063" spans="2:17" outlineLevel="2">
      <c r="B2063" t="s">
        <v>44</v>
      </c>
      <c r="C2063" t="s">
        <v>26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</row>
    <row r="2064" spans="2:17" outlineLevel="2">
      <c r="B2064" t="s">
        <v>44</v>
      </c>
      <c r="C2064" t="s">
        <v>26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</row>
    <row r="2065" spans="2:17" outlineLevel="2">
      <c r="B2065" t="s">
        <v>44</v>
      </c>
      <c r="C2065" t="s">
        <v>46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2:17" outlineLevel="2">
      <c r="B2066" t="s">
        <v>44</v>
      </c>
      <c r="C2066" t="s">
        <v>27</v>
      </c>
      <c r="D2066">
        <v>1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2:17" outlineLevel="2">
      <c r="B2067" t="s">
        <v>44</v>
      </c>
      <c r="C2067" t="s">
        <v>42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0</v>
      </c>
    </row>
    <row r="2068" spans="2:17" outlineLevel="2">
      <c r="B2068" t="s">
        <v>44</v>
      </c>
      <c r="C2068" t="s">
        <v>28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2:17" outlineLevel="2">
      <c r="B2069" t="s">
        <v>44</v>
      </c>
      <c r="C2069" t="s">
        <v>29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</row>
    <row r="2070" spans="2:17" outlineLevel="2">
      <c r="B2070" t="s">
        <v>44</v>
      </c>
      <c r="C2070" t="s">
        <v>30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</row>
    <row r="2071" spans="2:17" outlineLevel="2">
      <c r="B2071" t="s">
        <v>44</v>
      </c>
      <c r="C2071" t="s">
        <v>31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2:17" outlineLevel="2">
      <c r="B2072" t="s">
        <v>44</v>
      </c>
      <c r="C2072" t="s">
        <v>32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2:17" outlineLevel="2">
      <c r="B2073" t="s">
        <v>44</v>
      </c>
      <c r="C2073" t="s">
        <v>34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2:17" outlineLevel="2">
      <c r="B2074" t="s">
        <v>44</v>
      </c>
      <c r="C2074" t="s">
        <v>35</v>
      </c>
      <c r="D2074">
        <v>1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0</v>
      </c>
    </row>
    <row r="2075" spans="2:17" outlineLevel="2">
      <c r="B2075" t="s">
        <v>44</v>
      </c>
      <c r="C2075" t="s">
        <v>36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</row>
    <row r="2076" spans="2:17" outlineLevel="2">
      <c r="B2076" t="s">
        <v>44</v>
      </c>
      <c r="C2076" t="s">
        <v>36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</row>
    <row r="2077" spans="2:17" outlineLevel="2">
      <c r="B2077" t="s">
        <v>44</v>
      </c>
      <c r="C2077" t="s">
        <v>37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0</v>
      </c>
    </row>
    <row r="2078" spans="2:17" s="5" customFormat="1" outlineLevel="1">
      <c r="C2078" s="5" t="s">
        <v>40</v>
      </c>
      <c r="D2078" s="1">
        <f>IFERROR(D2079/D2080, D2079)</f>
        <v>0</v>
      </c>
      <c r="E2078" s="1">
        <f>IFERROR(E2079/E2080, E2079)</f>
        <v>0</v>
      </c>
      <c r="F2078" s="1">
        <f>IFERROR(F2079/F2080, F2079)</f>
        <v>0</v>
      </c>
      <c r="G2078" s="1">
        <f>IFERROR(G2079/G2080, G2079)</f>
        <v>0</v>
      </c>
      <c r="H2078" s="1">
        <f>IFERROR(H2079/H2080, H2079)</f>
        <v>0</v>
      </c>
      <c r="I2078" s="1">
        <f>IFERROR(I2079/I2080, I2079)</f>
        <v>0</v>
      </c>
      <c r="J2078" s="1">
        <f>IFERROR(J2079/J2080, J2079)</f>
        <v>0</v>
      </c>
      <c r="K2078" s="1">
        <f>IFERROR(K2079/K2080, K2079)</f>
        <v>0</v>
      </c>
      <c r="L2078" s="1">
        <f>IFERROR(L2079/L2080, L2079)</f>
        <v>0</v>
      </c>
      <c r="M2078" s="1">
        <f>IFERROR(M2079/M2080, M2079)</f>
        <v>0</v>
      </c>
      <c r="N2078" s="1">
        <f>IFERROR(N2079/N2080, N2079)</f>
        <v>0</v>
      </c>
      <c r="O2078" s="1">
        <f>IFERROR(O2079/O2080, O2079)</f>
        <v>0</v>
      </c>
      <c r="P2078" s="1">
        <f>IFERROR(P2079/P2080, P2079)</f>
        <v>0</v>
      </c>
      <c r="Q2078" s="1">
        <f>IFERROR(Q2079/Q2080, Q2079)</f>
        <v>0</v>
      </c>
    </row>
    <row r="2079" spans="2:17" outlineLevel="2">
      <c r="C2079" t="s">
        <v>10</v>
      </c>
      <c r="D2079">
        <f>COUNTIF(D2081:D2082, "1")</f>
        <v>0</v>
      </c>
      <c r="E2079">
        <f>COUNTIF(E2081:E2082, "1")</f>
        <v>0</v>
      </c>
      <c r="F2079">
        <f>COUNTIF(F2081:F2082, "1")</f>
        <v>0</v>
      </c>
      <c r="G2079">
        <f>COUNTIF(G2081:G2082, "1")</f>
        <v>0</v>
      </c>
      <c r="H2079">
        <f>COUNTIF(H2081:H2082, "1")</f>
        <v>0</v>
      </c>
      <c r="I2079">
        <f>COUNTIF(I2081:I2082, "1")</f>
        <v>0</v>
      </c>
      <c r="J2079">
        <f>COUNTIF(J2081:J2082, "1")</f>
        <v>0</v>
      </c>
      <c r="K2079">
        <f>COUNTIF(K2081:K2082, "1")</f>
        <v>0</v>
      </c>
      <c r="L2079">
        <f>COUNTIF(L2081:L2082, "1")</f>
        <v>0</v>
      </c>
      <c r="M2079">
        <f>COUNTIF(M2081:M2082, "1")</f>
        <v>0</v>
      </c>
      <c r="N2079">
        <f>COUNTIF(N2081:N2082, "1")</f>
        <v>0</v>
      </c>
      <c r="O2079">
        <f>COUNTIF(O2081:O2082, "1")</f>
        <v>0</v>
      </c>
      <c r="P2079">
        <f>COUNTIF(P2081:P2082, "1")</f>
        <v>0</v>
      </c>
      <c r="Q2079">
        <f>COUNTIF(Q2081:Q2082, "1")</f>
        <v>0</v>
      </c>
    </row>
    <row r="2080" spans="2:17" outlineLevel="2">
      <c r="C2080" t="s">
        <v>12</v>
      </c>
      <c r="D2080">
        <f>COUNTIF(D2081:D2082, "0")</f>
        <v>0</v>
      </c>
      <c r="E2080">
        <f>COUNTIF(E2081:E2082, "0")</f>
        <v>0</v>
      </c>
      <c r="F2080">
        <f>COUNTIF(F2081:F2082, "0")</f>
        <v>0</v>
      </c>
      <c r="G2080">
        <f>COUNTIF(G2081:G2082, "0")</f>
        <v>0</v>
      </c>
      <c r="H2080">
        <f>COUNTIF(H2081:H2082, "0")</f>
        <v>0</v>
      </c>
      <c r="I2080">
        <f>COUNTIF(I2081:I2082, "0")</f>
        <v>0</v>
      </c>
      <c r="J2080">
        <f>COUNTIF(J2081:J2082, "0")</f>
        <v>0</v>
      </c>
      <c r="K2080">
        <f>COUNTIF(K2081:K2082, "0")</f>
        <v>0</v>
      </c>
      <c r="L2080">
        <f>COUNTIF(L2081:L2082, "0")</f>
        <v>0</v>
      </c>
      <c r="M2080">
        <f>COUNTIF(M2081:M2082, "0")</f>
        <v>0</v>
      </c>
      <c r="N2080">
        <f>COUNTIF(N2081:N2082, "0")</f>
        <v>0</v>
      </c>
      <c r="O2080">
        <f>COUNTIF(O2081:O2082, "0")</f>
        <v>0</v>
      </c>
      <c r="P2080">
        <f>COUNTIF(P2081:P2082, "0")</f>
        <v>0</v>
      </c>
      <c r="Q2080">
        <f>COUNTIF(Q2081:Q2082, "0")</f>
        <v>0</v>
      </c>
    </row>
    <row r="2081" spans="2:17" outlineLevel="2">
      <c r="B2081" t="s">
        <v>41</v>
      </c>
      <c r="C2081" t="s">
        <v>17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2:17" outlineLevel="2">
      <c r="B2082" t="s">
        <v>41</v>
      </c>
      <c r="C2082" t="s">
        <v>20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2:17" s="3" customFormat="1">
      <c r="B2083" s="3" t="s">
        <v>179</v>
      </c>
      <c r="C2083" s="3" t="s">
        <v>8</v>
      </c>
      <c r="D2083" s="3">
        <f>IFERROR(AVERAGE(D2086,D2105,D2123), 0)</f>
        <v>0</v>
      </c>
      <c r="E2083" s="3">
        <f>IFERROR(AVERAGE(E2086,E2105,E2123), 0)</f>
        <v>0</v>
      </c>
      <c r="F2083" s="3">
        <f>IFERROR(AVERAGE(F2086,F2105,F2123), 0)</f>
        <v>0</v>
      </c>
      <c r="G2083" s="3">
        <f>IFERROR(AVERAGE(G2086,G2105,G2123), 0)</f>
        <v>0</v>
      </c>
      <c r="H2083" s="3">
        <f>IFERROR(AVERAGE(H2086,H2105,H2123), 0)</f>
        <v>0</v>
      </c>
      <c r="I2083" s="3">
        <f>IFERROR(AVERAGE(I2086,I2105,I2123), 0)</f>
        <v>0</v>
      </c>
      <c r="J2083" s="3">
        <f>IFERROR(AVERAGE(J2086,J2105,J2123), 0)</f>
        <v>0</v>
      </c>
      <c r="K2083" s="3">
        <f>IFERROR(AVERAGE(K2086,K2105,K2123), 0)</f>
        <v>0</v>
      </c>
      <c r="L2083" s="3">
        <f>IFERROR(AVERAGE(L2086,L2105,L2123), 0)</f>
        <v>0</v>
      </c>
      <c r="M2083" s="3">
        <f>IFERROR(AVERAGE(M2086,M2105,M2123), 0)</f>
        <v>0</v>
      </c>
      <c r="N2083" s="3">
        <f>IFERROR(AVERAGE(N2086,N2105,N2123), 0)</f>
        <v>0</v>
      </c>
      <c r="O2083" s="3">
        <f>IFERROR(AVERAGE(O2086,O2105,O2123), 0)</f>
        <v>0</v>
      </c>
      <c r="P2083" s="3">
        <f>IFERROR(AVERAGE(P2086,P2105,P2123), 0)</f>
        <v>0</v>
      </c>
      <c r="Q2083" s="3">
        <f>IFERROR(AVERAGE(Q2086,Q2105,Q2123), 0)</f>
        <v>0</v>
      </c>
    </row>
    <row r="2084" spans="2:17" outlineLevel="2">
      <c r="B2084" s="4" t="s">
        <v>9</v>
      </c>
      <c r="D2084">
        <f>E2087+E2106+E2124</f>
        <v>0</v>
      </c>
      <c r="E2084">
        <f>F2087+F2106+F2124</f>
        <v>0</v>
      </c>
      <c r="F2084">
        <f>G2087+G2106+G2124</f>
        <v>0</v>
      </c>
      <c r="G2084">
        <f>H2087+H2106+H2124</f>
        <v>0</v>
      </c>
      <c r="H2084">
        <f>I2087+I2106+I2124</f>
        <v>0</v>
      </c>
      <c r="I2084">
        <f>J2087+J2106+J2124</f>
        <v>0</v>
      </c>
      <c r="J2084">
        <f>K2087+K2106+K2124</f>
        <v>0</v>
      </c>
      <c r="K2084">
        <f>L2087+L2106+L2124</f>
        <v>0</v>
      </c>
      <c r="L2084">
        <f>M2087+M2106+M2124</f>
        <v>0</v>
      </c>
      <c r="M2084">
        <f>N2087+N2106+N2124</f>
        <v>0</v>
      </c>
      <c r="N2084">
        <f>O2087+O2106+O2124</f>
        <v>0</v>
      </c>
      <c r="O2084">
        <f>P2087+P2106+P2124</f>
        <v>0</v>
      </c>
      <c r="P2084">
        <f>Q2087+Q2106+Q2124</f>
        <v>0</v>
      </c>
      <c r="Q2084">
        <f>R2087+R2106+R2124</f>
        <v>0</v>
      </c>
    </row>
    <row r="2085" spans="2:17" outlineLevel="2">
      <c r="B2085" s="4" t="s">
        <v>10</v>
      </c>
      <c r="D2085">
        <f>E2088+E2107+E2125</f>
        <v>0</v>
      </c>
      <c r="E2085">
        <f>F2088+F2107+F2125</f>
        <v>0</v>
      </c>
      <c r="F2085">
        <f>G2088+G2107+G2125</f>
        <v>0</v>
      </c>
      <c r="G2085">
        <f>H2088+H2107+H2125</f>
        <v>0</v>
      </c>
      <c r="H2085">
        <f>I2088+I2107+I2125</f>
        <v>0</v>
      </c>
      <c r="I2085">
        <f>J2088+J2107+J2125</f>
        <v>0</v>
      </c>
      <c r="J2085">
        <f>K2088+K2107+K2125</f>
        <v>0</v>
      </c>
      <c r="K2085">
        <f>L2088+L2107+L2125</f>
        <v>0</v>
      </c>
      <c r="L2085">
        <f>M2088+M2107+M2125</f>
        <v>0</v>
      </c>
      <c r="M2085">
        <f>N2088+N2107+N2125</f>
        <v>0</v>
      </c>
      <c r="N2085">
        <f>O2088+O2107+O2125</f>
        <v>0</v>
      </c>
      <c r="O2085">
        <f>P2088+P2107+P2125</f>
        <v>0</v>
      </c>
      <c r="P2085">
        <f>Q2088+Q2107+Q2125</f>
        <v>0</v>
      </c>
      <c r="Q2085">
        <f>R2088+R2107+R2125</f>
        <v>0</v>
      </c>
    </row>
    <row r="2086" spans="2:17" s="5" customFormat="1" outlineLevel="1">
      <c r="C2086" s="5" t="s">
        <v>43</v>
      </c>
      <c r="D2086" s="1">
        <f>IFERROR(D2087/D2088, D2087)</f>
        <v>0</v>
      </c>
      <c r="E2086" s="1">
        <f>IFERROR(E2087/E2088, E2087)</f>
        <v>0</v>
      </c>
      <c r="F2086" s="1">
        <f>IFERROR(F2087/F2088, F2087)</f>
        <v>0</v>
      </c>
      <c r="G2086" s="1">
        <f>IFERROR(G2087/G2088, G2087)</f>
        <v>0</v>
      </c>
      <c r="H2086" s="1">
        <f>IFERROR(H2087/H2088, H2087)</f>
        <v>0</v>
      </c>
      <c r="I2086" s="1">
        <f>IFERROR(I2087/I2088, I2087)</f>
        <v>0</v>
      </c>
      <c r="J2086" s="1">
        <f>IFERROR(J2087/J2088, J2087)</f>
        <v>0</v>
      </c>
      <c r="K2086" s="1">
        <f>IFERROR(K2087/K2088, K2087)</f>
        <v>0</v>
      </c>
      <c r="L2086" s="1">
        <f>IFERROR(L2087/L2088, L2087)</f>
        <v>0</v>
      </c>
      <c r="M2086" s="1">
        <f>IFERROR(M2087/M2088, M2087)</f>
        <v>0</v>
      </c>
      <c r="N2086" s="1">
        <f>IFERROR(N2087/N2088, N2087)</f>
        <v>0</v>
      </c>
      <c r="O2086" s="1">
        <f>IFERROR(O2087/O2088, O2087)</f>
        <v>0</v>
      </c>
      <c r="P2086" s="1">
        <f>IFERROR(P2087/P2088, P2087)</f>
        <v>0</v>
      </c>
      <c r="Q2086" s="1">
        <f>IFERROR(Q2087/Q2088, Q2087)</f>
        <v>0</v>
      </c>
    </row>
    <row r="2087" spans="2:17" outlineLevel="2">
      <c r="C2087" t="s">
        <v>10</v>
      </c>
      <c r="D2087">
        <f>COUNTIF(D2089:D2104, "1")</f>
        <v>0</v>
      </c>
      <c r="E2087">
        <f>COUNTIF(E2089:E2104, "1")</f>
        <v>0</v>
      </c>
      <c r="F2087">
        <f>COUNTIF(F2089:F2104, "1")</f>
        <v>0</v>
      </c>
      <c r="G2087">
        <f>COUNTIF(G2089:G2104, "1")</f>
        <v>0</v>
      </c>
      <c r="H2087">
        <f>COUNTIF(H2089:H2104, "1")</f>
        <v>0</v>
      </c>
      <c r="I2087">
        <f>COUNTIF(I2089:I2104, "1")</f>
        <v>0</v>
      </c>
      <c r="J2087">
        <f>COUNTIF(J2089:J2104, "1")</f>
        <v>0</v>
      </c>
      <c r="K2087">
        <f>COUNTIF(K2089:K2104, "1")</f>
        <v>0</v>
      </c>
      <c r="L2087">
        <f>COUNTIF(L2089:L2104, "1")</f>
        <v>0</v>
      </c>
      <c r="M2087">
        <f>COUNTIF(M2089:M2104, "1")</f>
        <v>0</v>
      </c>
      <c r="N2087">
        <f>COUNTIF(N2089:N2104, "1")</f>
        <v>0</v>
      </c>
      <c r="O2087">
        <f>COUNTIF(O2089:O2104, "1")</f>
        <v>0</v>
      </c>
      <c r="P2087">
        <f>COUNTIF(P2089:P2104, "1")</f>
        <v>0</v>
      </c>
      <c r="Q2087">
        <f>COUNTIF(Q2089:Q2104, "1")</f>
        <v>0</v>
      </c>
    </row>
    <row r="2088" spans="2:17" outlineLevel="2">
      <c r="C2088" t="s">
        <v>12</v>
      </c>
      <c r="D2088">
        <f>COUNTIF(D2089:D2104, "0")</f>
        <v>0</v>
      </c>
      <c r="E2088">
        <f>COUNTIF(E2089:E2104, "0")</f>
        <v>0</v>
      </c>
      <c r="F2088">
        <f>COUNTIF(F2089:F2104, "0")</f>
        <v>0</v>
      </c>
      <c r="G2088">
        <f>COUNTIF(G2089:G2104, "0")</f>
        <v>0</v>
      </c>
      <c r="H2088">
        <f>COUNTIF(H2089:H2104, "0")</f>
        <v>0</v>
      </c>
      <c r="I2088">
        <f>COUNTIF(I2089:I2104, "0")</f>
        <v>0</v>
      </c>
      <c r="J2088">
        <f>COUNTIF(J2089:J2104, "0")</f>
        <v>0</v>
      </c>
      <c r="K2088">
        <f>COUNTIF(K2089:K2104, "0")</f>
        <v>0</v>
      </c>
      <c r="L2088">
        <f>COUNTIF(L2089:L2104, "0")</f>
        <v>0</v>
      </c>
      <c r="M2088">
        <f>COUNTIF(M2089:M2104, "0")</f>
        <v>0</v>
      </c>
      <c r="N2088">
        <f>COUNTIF(N2089:N2104, "0")</f>
        <v>0</v>
      </c>
      <c r="O2088">
        <f>COUNTIF(O2089:O2104, "0")</f>
        <v>0</v>
      </c>
      <c r="P2088">
        <f>COUNTIF(P2089:P2104, "0")</f>
        <v>0</v>
      </c>
      <c r="Q2088">
        <f>COUNTIF(Q2089:Q2104, "0")</f>
        <v>0</v>
      </c>
    </row>
    <row r="2089" spans="2:17" outlineLevel="2">
      <c r="B2089" t="s">
        <v>44</v>
      </c>
      <c r="C2089" t="s">
        <v>17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</row>
    <row r="2090" spans="2:17" outlineLevel="2">
      <c r="B2090" t="s">
        <v>44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2:17" outlineLevel="2">
      <c r="B2091" t="s">
        <v>44</v>
      </c>
      <c r="C2091" t="s">
        <v>20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2:17" outlineLevel="2">
      <c r="B2092" t="s">
        <v>44</v>
      </c>
      <c r="C2092" t="s">
        <v>22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2:17" outlineLevel="2">
      <c r="B2093" t="s">
        <v>44</v>
      </c>
      <c r="C2093" t="s">
        <v>24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2:17" outlineLevel="2">
      <c r="B2094" t="s">
        <v>44</v>
      </c>
      <c r="C2094" t="s">
        <v>26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2:17" outlineLevel="2">
      <c r="B2095" t="s">
        <v>44</v>
      </c>
      <c r="C2095" t="s">
        <v>46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2:17" outlineLevel="2">
      <c r="B2096" t="s">
        <v>44</v>
      </c>
      <c r="C2096" t="s">
        <v>28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2:17" outlineLevel="2">
      <c r="B2097" t="s">
        <v>44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</row>
    <row r="2098" spans="2:17" outlineLevel="2">
      <c r="B2098" t="s">
        <v>44</v>
      </c>
      <c r="C2098" t="s">
        <v>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2:17" outlineLevel="2">
      <c r="B2099" t="s">
        <v>44</v>
      </c>
      <c r="C2099" t="s">
        <v>31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2:17" outlineLevel="2">
      <c r="B2100" t="s">
        <v>44</v>
      </c>
      <c r="C2100" t="s">
        <v>32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2:17" outlineLevel="2">
      <c r="B2101" t="s">
        <v>44</v>
      </c>
      <c r="C2101" t="s">
        <v>34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2:17" outlineLevel="2">
      <c r="B2102" t="s">
        <v>44</v>
      </c>
      <c r="C2102" t="s">
        <v>35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</row>
    <row r="2103" spans="2:17" outlineLevel="2">
      <c r="B2103" t="s">
        <v>44</v>
      </c>
      <c r="C2103" t="s">
        <v>38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2:17" outlineLevel="2">
      <c r="B2104" t="s">
        <v>44</v>
      </c>
      <c r="C2104" t="s">
        <v>39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2:17" s="5" customFormat="1" outlineLevel="1">
      <c r="C2105" s="5" t="s">
        <v>47</v>
      </c>
      <c r="D2105" s="1">
        <f>IFERROR(D2106/D2107, D2106)</f>
        <v>0</v>
      </c>
      <c r="E2105" s="1">
        <f>IFERROR(E2106/E2107, E2106)</f>
        <v>0</v>
      </c>
      <c r="F2105" s="1">
        <f>IFERROR(F2106/F2107, F2106)</f>
        <v>0</v>
      </c>
      <c r="G2105" s="1">
        <f>IFERROR(G2106/G2107, G2106)</f>
        <v>0</v>
      </c>
      <c r="H2105" s="1">
        <f>IFERROR(H2106/H2107, H2106)</f>
        <v>0</v>
      </c>
      <c r="I2105" s="1">
        <f>IFERROR(I2106/I2107, I2106)</f>
        <v>0</v>
      </c>
      <c r="J2105" s="1">
        <f>IFERROR(J2106/J2107, J2106)</f>
        <v>0</v>
      </c>
      <c r="K2105" s="1">
        <f>IFERROR(K2106/K2107, K2106)</f>
        <v>0</v>
      </c>
      <c r="L2105" s="1">
        <f>IFERROR(L2106/L2107, L2106)</f>
        <v>0</v>
      </c>
      <c r="M2105" s="1">
        <f>IFERROR(M2106/M2107, M2106)</f>
        <v>0</v>
      </c>
      <c r="N2105" s="1">
        <f>IFERROR(N2106/N2107, N2106)</f>
        <v>0</v>
      </c>
      <c r="O2105" s="1">
        <f>IFERROR(O2106/O2107, O2106)</f>
        <v>0</v>
      </c>
      <c r="P2105" s="1">
        <f>IFERROR(P2106/P2107, P2106)</f>
        <v>0</v>
      </c>
      <c r="Q2105" s="1">
        <f>IFERROR(Q2106/Q2107, Q2106)</f>
        <v>0</v>
      </c>
    </row>
    <row r="2106" spans="2:17" outlineLevel="2">
      <c r="C2106" t="s">
        <v>10</v>
      </c>
      <c r="D2106">
        <f>COUNTIF(D2108:D2122, "1")</f>
        <v>0</v>
      </c>
      <c r="E2106">
        <f>COUNTIF(E2108:E2122, "1")</f>
        <v>0</v>
      </c>
      <c r="F2106">
        <f>COUNTIF(F2108:F2122, "1")</f>
        <v>0</v>
      </c>
      <c r="G2106">
        <f>COUNTIF(G2108:G2122, "1")</f>
        <v>0</v>
      </c>
      <c r="H2106">
        <f>COUNTIF(H2108:H2122, "1")</f>
        <v>0</v>
      </c>
      <c r="I2106">
        <f>COUNTIF(I2108:I2122, "1")</f>
        <v>0</v>
      </c>
      <c r="J2106">
        <f>COUNTIF(J2108:J2122, "1")</f>
        <v>0</v>
      </c>
      <c r="K2106">
        <f>COUNTIF(K2108:K2122, "1")</f>
        <v>0</v>
      </c>
      <c r="L2106">
        <f>COUNTIF(L2108:L2122, "1")</f>
        <v>0</v>
      </c>
      <c r="M2106">
        <f>COUNTIF(M2108:M2122, "1")</f>
        <v>0</v>
      </c>
      <c r="N2106">
        <f>COUNTIF(N2108:N2122, "1")</f>
        <v>0</v>
      </c>
      <c r="O2106">
        <f>COUNTIF(O2108:O2122, "1")</f>
        <v>0</v>
      </c>
      <c r="P2106">
        <f>COUNTIF(P2108:P2122, "1")</f>
        <v>0</v>
      </c>
      <c r="Q2106">
        <f>COUNTIF(Q2108:Q2122, "1")</f>
        <v>0</v>
      </c>
    </row>
    <row r="2107" spans="2:17" outlineLevel="2">
      <c r="C2107" t="s">
        <v>12</v>
      </c>
      <c r="D2107">
        <f>COUNTIF(D2108:D2122, "0")</f>
        <v>0</v>
      </c>
      <c r="E2107">
        <f>COUNTIF(E2108:E2122, "0")</f>
        <v>0</v>
      </c>
      <c r="F2107">
        <f>COUNTIF(F2108:F2122, "0")</f>
        <v>0</v>
      </c>
      <c r="G2107">
        <f>COUNTIF(G2108:G2122, "0")</f>
        <v>0</v>
      </c>
      <c r="H2107">
        <f>COUNTIF(H2108:H2122, "0")</f>
        <v>0</v>
      </c>
      <c r="I2107">
        <f>COUNTIF(I2108:I2122, "0")</f>
        <v>0</v>
      </c>
      <c r="J2107">
        <f>COUNTIF(J2108:J2122, "0")</f>
        <v>0</v>
      </c>
      <c r="K2107">
        <f>COUNTIF(K2108:K2122, "0")</f>
        <v>0</v>
      </c>
      <c r="L2107">
        <f>COUNTIF(L2108:L2122, "0")</f>
        <v>0</v>
      </c>
      <c r="M2107">
        <f>COUNTIF(M2108:M2122, "0")</f>
        <v>0</v>
      </c>
      <c r="N2107">
        <f>COUNTIF(N2108:N2122, "0")</f>
        <v>0</v>
      </c>
      <c r="O2107">
        <f>COUNTIF(O2108:O2122, "0")</f>
        <v>0</v>
      </c>
      <c r="P2107">
        <f>COUNTIF(P2108:P2122, "0")</f>
        <v>0</v>
      </c>
      <c r="Q2107">
        <f>COUNTIF(Q2108:Q2122, "0")</f>
        <v>0</v>
      </c>
    </row>
    <row r="2108" spans="2:17" outlineLevel="2">
      <c r="B2108" t="s">
        <v>48</v>
      </c>
      <c r="C2108" t="s">
        <v>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2:17" outlineLevel="2">
      <c r="B2109" t="s">
        <v>48</v>
      </c>
      <c r="C2109" t="s">
        <v>19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2:17" outlineLevel="2">
      <c r="B2110" t="s">
        <v>48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2:17" outlineLevel="2">
      <c r="B2111" t="s">
        <v>48</v>
      </c>
      <c r="C2111" t="s">
        <v>21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2:17" outlineLevel="2">
      <c r="B2112" t="s">
        <v>48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2:17" outlineLevel="2">
      <c r="B2113" t="s">
        <v>48</v>
      </c>
      <c r="C2113" t="s">
        <v>45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2:17" outlineLevel="2">
      <c r="B2114" t="s">
        <v>48</v>
      </c>
      <c r="C2114" t="s">
        <v>24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2:17" outlineLevel="2">
      <c r="B2115" t="s">
        <v>48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2:17" outlineLevel="2">
      <c r="B2116" t="s">
        <v>48</v>
      </c>
      <c r="C2116" t="s">
        <v>46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2:17" outlineLevel="2">
      <c r="B2117" t="s">
        <v>48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2:17" outlineLevel="2">
      <c r="B2118" t="s">
        <v>48</v>
      </c>
      <c r="C2118" t="s">
        <v>42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2:17" outlineLevel="2">
      <c r="B2119" t="s">
        <v>48</v>
      </c>
      <c r="C2119" t="s">
        <v>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2:17" outlineLevel="2">
      <c r="B2120" t="s">
        <v>48</v>
      </c>
      <c r="C2120" t="s">
        <v>30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2:17" outlineLevel="2">
      <c r="B2121" t="s">
        <v>48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2:17" outlineLevel="2">
      <c r="B2122" t="s">
        <v>48</v>
      </c>
      <c r="C2122" t="s">
        <v>34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2:17" s="5" customFormat="1" outlineLevel="1">
      <c r="C2123" s="5" t="s">
        <v>40</v>
      </c>
      <c r="D2123" s="1">
        <f>IFERROR(D2124/D2125, D2124)</f>
        <v>0</v>
      </c>
      <c r="E2123" s="1">
        <f>IFERROR(E2124/E2125, E2124)</f>
        <v>0</v>
      </c>
      <c r="F2123" s="1">
        <f>IFERROR(F2124/F2125, F2124)</f>
        <v>0</v>
      </c>
      <c r="G2123" s="1">
        <f>IFERROR(G2124/G2125, G2124)</f>
        <v>0</v>
      </c>
      <c r="H2123" s="1">
        <f>IFERROR(H2124/H2125, H2124)</f>
        <v>0</v>
      </c>
      <c r="I2123" s="1">
        <f>IFERROR(I2124/I2125, I2124)</f>
        <v>0</v>
      </c>
      <c r="J2123" s="1">
        <f>IFERROR(J2124/J2125, J2124)</f>
        <v>0</v>
      </c>
      <c r="K2123" s="1">
        <f>IFERROR(K2124/K2125, K2124)</f>
        <v>0</v>
      </c>
      <c r="L2123" s="1">
        <f>IFERROR(L2124/L2125, L2124)</f>
        <v>0</v>
      </c>
      <c r="M2123" s="1">
        <f>IFERROR(M2124/M2125, M2124)</f>
        <v>0</v>
      </c>
      <c r="N2123" s="1">
        <f>IFERROR(N2124/N2125, N2124)</f>
        <v>0</v>
      </c>
      <c r="O2123" s="1">
        <f>IFERROR(O2124/O2125, O2124)</f>
        <v>0</v>
      </c>
      <c r="P2123" s="1">
        <f>IFERROR(P2124/P2125, P2124)</f>
        <v>0</v>
      </c>
      <c r="Q2123" s="1">
        <f>IFERROR(Q2124/Q2125, Q2124)</f>
        <v>0</v>
      </c>
    </row>
    <row r="2124" spans="2:17" outlineLevel="2">
      <c r="C2124" t="s">
        <v>10</v>
      </c>
      <c r="D2124">
        <f>COUNTIF(D2126:D2137, "1")</f>
        <v>0</v>
      </c>
      <c r="E2124">
        <f>COUNTIF(E2126:E2137, "1")</f>
        <v>0</v>
      </c>
      <c r="F2124">
        <f>COUNTIF(F2126:F2137, "1")</f>
        <v>0</v>
      </c>
      <c r="G2124">
        <f>COUNTIF(G2126:G2137, "1")</f>
        <v>0</v>
      </c>
      <c r="H2124">
        <f>COUNTIF(H2126:H2137, "1")</f>
        <v>0</v>
      </c>
      <c r="I2124">
        <f>COUNTIF(I2126:I2137, "1")</f>
        <v>0</v>
      </c>
      <c r="J2124">
        <f>COUNTIF(J2126:J2137, "1")</f>
        <v>0</v>
      </c>
      <c r="K2124">
        <f>COUNTIF(K2126:K2137, "1")</f>
        <v>0</v>
      </c>
      <c r="L2124">
        <f>COUNTIF(L2126:L2137, "1")</f>
        <v>0</v>
      </c>
      <c r="M2124">
        <f>COUNTIF(M2126:M2137, "1")</f>
        <v>0</v>
      </c>
      <c r="N2124">
        <f>COUNTIF(N2126:N2137, "1")</f>
        <v>0</v>
      </c>
      <c r="O2124">
        <f>COUNTIF(O2126:O2137, "1")</f>
        <v>0</v>
      </c>
      <c r="P2124">
        <f>COUNTIF(P2126:P2137, "1")</f>
        <v>0</v>
      </c>
      <c r="Q2124">
        <f>COUNTIF(Q2126:Q2137, "1")</f>
        <v>0</v>
      </c>
    </row>
    <row r="2125" spans="2:17" outlineLevel="2">
      <c r="C2125" t="s">
        <v>12</v>
      </c>
      <c r="D2125">
        <f>COUNTIF(D2126:D2137, "0")</f>
        <v>0</v>
      </c>
      <c r="E2125">
        <f>COUNTIF(E2126:E2137, "0")</f>
        <v>0</v>
      </c>
      <c r="F2125">
        <f>COUNTIF(F2126:F2137, "0")</f>
        <v>0</v>
      </c>
      <c r="G2125">
        <f>COUNTIF(G2126:G2137, "0")</f>
        <v>0</v>
      </c>
      <c r="H2125">
        <f>COUNTIF(H2126:H2137, "0")</f>
        <v>0</v>
      </c>
      <c r="I2125">
        <f>COUNTIF(I2126:I2137, "0")</f>
        <v>0</v>
      </c>
      <c r="J2125">
        <f>COUNTIF(J2126:J2137, "0")</f>
        <v>0</v>
      </c>
      <c r="K2125">
        <f>COUNTIF(K2126:K2137, "0")</f>
        <v>0</v>
      </c>
      <c r="L2125">
        <f>COUNTIF(L2126:L2137, "0")</f>
        <v>0</v>
      </c>
      <c r="M2125">
        <f>COUNTIF(M2126:M2137, "0")</f>
        <v>0</v>
      </c>
      <c r="N2125">
        <f>COUNTIF(N2126:N2137, "0")</f>
        <v>0</v>
      </c>
      <c r="O2125">
        <f>COUNTIF(O2126:O2137, "0")</f>
        <v>0</v>
      </c>
      <c r="P2125">
        <f>COUNTIF(P2126:P2137, "0")</f>
        <v>0</v>
      </c>
      <c r="Q2125">
        <f>COUNTIF(Q2126:Q2137, "0")</f>
        <v>0</v>
      </c>
    </row>
    <row r="2126" spans="2:17" outlineLevel="2">
      <c r="B2126" t="s">
        <v>41</v>
      </c>
      <c r="C2126" t="s">
        <v>17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2:17" outlineLevel="2">
      <c r="B2127" t="s">
        <v>41</v>
      </c>
      <c r="C2127" t="s">
        <v>18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</row>
    <row r="2128" spans="2:17" outlineLevel="2">
      <c r="B2128" t="s">
        <v>41</v>
      </c>
      <c r="C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</row>
    <row r="2129" spans="2:17" outlineLevel="2">
      <c r="B2129" t="s">
        <v>41</v>
      </c>
      <c r="C2129" t="s">
        <v>21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</row>
    <row r="2130" spans="2:17" outlineLevel="2">
      <c r="B2130" t="s">
        <v>41</v>
      </c>
      <c r="C2130" t="s">
        <v>24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</row>
    <row r="2131" spans="2:17" outlineLevel="2">
      <c r="B2131" t="s">
        <v>41</v>
      </c>
      <c r="C2131" t="s">
        <v>25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2:17" outlineLevel="2">
      <c r="B2132" t="s">
        <v>41</v>
      </c>
      <c r="C2132" t="s">
        <v>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2:17" outlineLevel="2">
      <c r="B2133" t="s">
        <v>41</v>
      </c>
      <c r="C2133" t="s">
        <v>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2:17" outlineLevel="2">
      <c r="B2134" t="s">
        <v>41</v>
      </c>
      <c r="C2134" t="s">
        <v>28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</row>
    <row r="2135" spans="2:17" outlineLevel="2">
      <c r="B2135" t="s">
        <v>41</v>
      </c>
      <c r="C2135" t="s">
        <v>30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2:17" outlineLevel="2">
      <c r="B2136" t="s">
        <v>41</v>
      </c>
      <c r="C2136" t="s">
        <v>33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</row>
    <row r="2137" spans="2:17" outlineLevel="2">
      <c r="B2137" t="s">
        <v>41</v>
      </c>
      <c r="C2137" t="s">
        <v>36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</row>
    <row r="2138" spans="2:17" s="3" customFormat="1">
      <c r="B2138" s="3" t="s">
        <v>180</v>
      </c>
      <c r="C2138" s="3" t="s">
        <v>8</v>
      </c>
      <c r="D2138" s="3">
        <f>IFERROR(AVERAGE(D2141,D2145), 0)</f>
        <v>0</v>
      </c>
      <c r="E2138" s="3">
        <f>IFERROR(AVERAGE(E2141,E2145), 0)</f>
        <v>0</v>
      </c>
      <c r="F2138" s="3">
        <f>IFERROR(AVERAGE(F2141,F2145), 0)</f>
        <v>0</v>
      </c>
      <c r="G2138" s="3">
        <f>IFERROR(AVERAGE(G2141,G2145), 0)</f>
        <v>0</v>
      </c>
      <c r="H2138" s="3">
        <f>IFERROR(AVERAGE(H2141,H2145), 0)</f>
        <v>0</v>
      </c>
      <c r="I2138" s="3">
        <f>IFERROR(AVERAGE(I2141,I2145), 0)</f>
        <v>0</v>
      </c>
      <c r="J2138" s="3">
        <f>IFERROR(AVERAGE(J2141,J2145), 0)</f>
        <v>0</v>
      </c>
      <c r="K2138" s="3">
        <f>IFERROR(AVERAGE(K2141,K2145), 0)</f>
        <v>0</v>
      </c>
      <c r="L2138" s="3">
        <f>IFERROR(AVERAGE(L2141,L2145), 0)</f>
        <v>0</v>
      </c>
      <c r="M2138" s="3">
        <f>IFERROR(AVERAGE(M2141,M2145), 0)</f>
        <v>0</v>
      </c>
      <c r="N2138" s="3">
        <f>IFERROR(AVERAGE(N2141,N2145), 0)</f>
        <v>0</v>
      </c>
      <c r="O2138" s="3">
        <f>IFERROR(AVERAGE(O2141,O2145), 0)</f>
        <v>0</v>
      </c>
      <c r="P2138" s="3">
        <f>IFERROR(AVERAGE(P2141,P2145), 0)</f>
        <v>0</v>
      </c>
      <c r="Q2138" s="3">
        <f>IFERROR(AVERAGE(Q2141,Q2145), 0)</f>
        <v>0</v>
      </c>
    </row>
    <row r="2139" spans="2:17" outlineLevel="2">
      <c r="B2139" s="4" t="s">
        <v>9</v>
      </c>
      <c r="D2139">
        <f>E2142+E2146</f>
        <v>0</v>
      </c>
      <c r="E2139">
        <f>F2142+F2146</f>
        <v>0</v>
      </c>
      <c r="F2139">
        <f>G2142+G2146</f>
        <v>0</v>
      </c>
      <c r="G2139">
        <f>H2142+H2146</f>
        <v>0</v>
      </c>
      <c r="H2139">
        <f>I2142+I2146</f>
        <v>0</v>
      </c>
      <c r="I2139">
        <f>J2142+J2146</f>
        <v>0</v>
      </c>
      <c r="J2139">
        <f>K2142+K2146</f>
        <v>0</v>
      </c>
      <c r="K2139">
        <f>L2142+L2146</f>
        <v>0</v>
      </c>
      <c r="L2139">
        <f>M2142+M2146</f>
        <v>0</v>
      </c>
      <c r="M2139">
        <f>N2142+N2146</f>
        <v>0</v>
      </c>
      <c r="N2139">
        <f>O2142+O2146</f>
        <v>0</v>
      </c>
      <c r="O2139">
        <f>P2142+P2146</f>
        <v>0</v>
      </c>
      <c r="P2139">
        <f>Q2142+Q2146</f>
        <v>0</v>
      </c>
      <c r="Q2139">
        <f>R2142+R2146</f>
        <v>0</v>
      </c>
    </row>
    <row r="2140" spans="2:17" outlineLevel="2">
      <c r="B2140" s="4" t="s">
        <v>10</v>
      </c>
      <c r="D2140">
        <f>E2143+E2147</f>
        <v>0</v>
      </c>
      <c r="E2140">
        <f>F2143+F2147</f>
        <v>0</v>
      </c>
      <c r="F2140">
        <f>G2143+G2147</f>
        <v>0</v>
      </c>
      <c r="G2140">
        <f>H2143+H2147</f>
        <v>0</v>
      </c>
      <c r="H2140">
        <f>I2143+I2147</f>
        <v>0</v>
      </c>
      <c r="I2140">
        <f>J2143+J2147</f>
        <v>0</v>
      </c>
      <c r="J2140">
        <f>K2143+K2147</f>
        <v>0</v>
      </c>
      <c r="K2140">
        <f>L2143+L2147</f>
        <v>0</v>
      </c>
      <c r="L2140">
        <f>M2143+M2147</f>
        <v>0</v>
      </c>
      <c r="M2140">
        <f>N2143+N2147</f>
        <v>0</v>
      </c>
      <c r="N2140">
        <f>O2143+O2147</f>
        <v>0</v>
      </c>
      <c r="O2140">
        <f>P2143+P2147</f>
        <v>0</v>
      </c>
      <c r="P2140">
        <f>Q2143+Q2147</f>
        <v>0</v>
      </c>
      <c r="Q2140">
        <f>R2143+R2147</f>
        <v>0</v>
      </c>
    </row>
    <row r="2141" spans="2:17" s="5" customFormat="1" outlineLevel="1">
      <c r="C2141" s="5" t="s">
        <v>181</v>
      </c>
      <c r="D2141" s="1">
        <f>IFERROR(D2142/D2143, D2142)</f>
        <v>0</v>
      </c>
      <c r="E2141" s="1">
        <f>IFERROR(E2142/E2143, E2142)</f>
        <v>0</v>
      </c>
      <c r="F2141" s="1">
        <f>IFERROR(F2142/F2143, F2142)</f>
        <v>0</v>
      </c>
      <c r="G2141" s="1">
        <f>IFERROR(G2142/G2143, G2142)</f>
        <v>0</v>
      </c>
      <c r="H2141" s="1">
        <f>IFERROR(H2142/H2143, H2142)</f>
        <v>0</v>
      </c>
      <c r="I2141" s="1">
        <f>IFERROR(I2142/I2143, I2142)</f>
        <v>0</v>
      </c>
      <c r="J2141" s="1">
        <f>IFERROR(J2142/J2143, J2142)</f>
        <v>0</v>
      </c>
      <c r="K2141" s="1">
        <f>IFERROR(K2142/K2143, K2142)</f>
        <v>0</v>
      </c>
      <c r="L2141" s="1">
        <f>IFERROR(L2142/L2143, L2142)</f>
        <v>0</v>
      </c>
      <c r="M2141" s="1">
        <f>IFERROR(M2142/M2143, M2142)</f>
        <v>0</v>
      </c>
      <c r="N2141" s="1">
        <f>IFERROR(N2142/N2143, N2142)</f>
        <v>0</v>
      </c>
      <c r="O2141" s="1">
        <f>IFERROR(O2142/O2143, O2142)</f>
        <v>0</v>
      </c>
      <c r="P2141" s="1">
        <f>IFERROR(P2142/P2143, P2142)</f>
        <v>0</v>
      </c>
      <c r="Q2141" s="1">
        <f>IFERROR(Q2142/Q2143, Q2142)</f>
        <v>0</v>
      </c>
    </row>
    <row r="2142" spans="2:17" outlineLevel="2">
      <c r="C2142" t="s">
        <v>10</v>
      </c>
      <c r="D2142">
        <f>COUNTIF(D2144:D2144, "1")</f>
        <v>0</v>
      </c>
      <c r="E2142">
        <f>COUNTIF(E2144:E2144, "1")</f>
        <v>0</v>
      </c>
      <c r="F2142">
        <f>COUNTIF(F2144:F2144, "1")</f>
        <v>0</v>
      </c>
      <c r="G2142">
        <f>COUNTIF(G2144:G2144, "1")</f>
        <v>0</v>
      </c>
      <c r="H2142">
        <f>COUNTIF(H2144:H2144, "1")</f>
        <v>0</v>
      </c>
      <c r="I2142">
        <f>COUNTIF(I2144:I2144, "1")</f>
        <v>0</v>
      </c>
      <c r="J2142">
        <f>COUNTIF(J2144:J2144, "1")</f>
        <v>0</v>
      </c>
      <c r="K2142">
        <f>COUNTIF(K2144:K2144, "1")</f>
        <v>0</v>
      </c>
      <c r="L2142">
        <f>COUNTIF(L2144:L2144, "1")</f>
        <v>0</v>
      </c>
      <c r="M2142">
        <f>COUNTIF(M2144:M2144, "1")</f>
        <v>0</v>
      </c>
      <c r="N2142">
        <f>COUNTIF(N2144:N2144, "1")</f>
        <v>0</v>
      </c>
      <c r="O2142">
        <f>COUNTIF(O2144:O2144, "1")</f>
        <v>0</v>
      </c>
      <c r="P2142">
        <f>COUNTIF(P2144:P2144, "1")</f>
        <v>0</v>
      </c>
      <c r="Q2142">
        <f>COUNTIF(Q2144:Q2144, "1")</f>
        <v>0</v>
      </c>
    </row>
    <row r="2143" spans="2:17" outlineLevel="2">
      <c r="C2143" t="s">
        <v>12</v>
      </c>
      <c r="D2143">
        <f>COUNTIF(D2144:D2144, "0")</f>
        <v>0</v>
      </c>
      <c r="E2143">
        <f>COUNTIF(E2144:E2144, "0")</f>
        <v>0</v>
      </c>
      <c r="F2143">
        <f>COUNTIF(F2144:F2144, "0")</f>
        <v>0</v>
      </c>
      <c r="G2143">
        <f>COUNTIF(G2144:G2144, "0")</f>
        <v>0</v>
      </c>
      <c r="H2143">
        <f>COUNTIF(H2144:H2144, "0")</f>
        <v>0</v>
      </c>
      <c r="I2143">
        <f>COUNTIF(I2144:I2144, "0")</f>
        <v>0</v>
      </c>
      <c r="J2143">
        <f>COUNTIF(J2144:J2144, "0")</f>
        <v>0</v>
      </c>
      <c r="K2143">
        <f>COUNTIF(K2144:K2144, "0")</f>
        <v>0</v>
      </c>
      <c r="L2143">
        <f>COUNTIF(L2144:L2144, "0")</f>
        <v>0</v>
      </c>
      <c r="M2143">
        <f>COUNTIF(M2144:M2144, "0")</f>
        <v>0</v>
      </c>
      <c r="N2143">
        <f>COUNTIF(N2144:N2144, "0")</f>
        <v>0</v>
      </c>
      <c r="O2143">
        <f>COUNTIF(O2144:O2144, "0")</f>
        <v>0</v>
      </c>
      <c r="P2143">
        <f>COUNTIF(P2144:P2144, "0")</f>
        <v>0</v>
      </c>
      <c r="Q2143">
        <f>COUNTIF(Q2144:Q2144, "0")</f>
        <v>0</v>
      </c>
    </row>
    <row r="2144" spans="2:17" outlineLevel="2">
      <c r="B2144" t="s">
        <v>182</v>
      </c>
      <c r="C2144" t="s">
        <v>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2:17" s="5" customFormat="1" outlineLevel="1">
      <c r="C2145" s="5" t="s">
        <v>43</v>
      </c>
      <c r="D2145" s="1">
        <f>IFERROR(D2146/D2147, D2146)</f>
        <v>0</v>
      </c>
      <c r="E2145" s="1">
        <f>IFERROR(E2146/E2147, E2146)</f>
        <v>0</v>
      </c>
      <c r="F2145" s="1">
        <f>IFERROR(F2146/F2147, F2146)</f>
        <v>0</v>
      </c>
      <c r="G2145" s="1">
        <f>IFERROR(G2146/G2147, G2146)</f>
        <v>0</v>
      </c>
      <c r="H2145" s="1">
        <f>IFERROR(H2146/H2147, H2146)</f>
        <v>0</v>
      </c>
      <c r="I2145" s="1">
        <f>IFERROR(I2146/I2147, I2146)</f>
        <v>0</v>
      </c>
      <c r="J2145" s="1">
        <f>IFERROR(J2146/J2147, J2146)</f>
        <v>0</v>
      </c>
      <c r="K2145" s="1">
        <f>IFERROR(K2146/K2147, K2146)</f>
        <v>0</v>
      </c>
      <c r="L2145" s="1">
        <f>IFERROR(L2146/L2147, L2146)</f>
        <v>0</v>
      </c>
      <c r="M2145" s="1">
        <f>IFERROR(M2146/M2147, M2146)</f>
        <v>0</v>
      </c>
      <c r="N2145" s="1">
        <f>IFERROR(N2146/N2147, N2146)</f>
        <v>0</v>
      </c>
      <c r="O2145" s="1">
        <f>IFERROR(O2146/O2147, O2146)</f>
        <v>0</v>
      </c>
      <c r="P2145" s="1">
        <f>IFERROR(P2146/P2147, P2146)</f>
        <v>0</v>
      </c>
      <c r="Q2145" s="1">
        <f>IFERROR(Q2146/Q2147, Q2146)</f>
        <v>0</v>
      </c>
    </row>
    <row r="2146" spans="2:17" outlineLevel="2">
      <c r="C2146" t="s">
        <v>10</v>
      </c>
      <c r="D2146">
        <f>COUNTIF(D2148:D2157, "1")</f>
        <v>0</v>
      </c>
      <c r="E2146">
        <f>COUNTIF(E2148:E2157, "1")</f>
        <v>0</v>
      </c>
      <c r="F2146">
        <f>COUNTIF(F2148:F2157, "1")</f>
        <v>0</v>
      </c>
      <c r="G2146">
        <f>COUNTIF(G2148:G2157, "1")</f>
        <v>0</v>
      </c>
      <c r="H2146">
        <f>COUNTIF(H2148:H2157, "1")</f>
        <v>0</v>
      </c>
      <c r="I2146">
        <f>COUNTIF(I2148:I2157, "1")</f>
        <v>0</v>
      </c>
      <c r="J2146">
        <f>COUNTIF(J2148:J2157, "1")</f>
        <v>0</v>
      </c>
      <c r="K2146">
        <f>COUNTIF(K2148:K2157, "1")</f>
        <v>0</v>
      </c>
      <c r="L2146">
        <f>COUNTIF(L2148:L2157, "1")</f>
        <v>0</v>
      </c>
      <c r="M2146">
        <f>COUNTIF(M2148:M2157, "1")</f>
        <v>0</v>
      </c>
      <c r="N2146">
        <f>COUNTIF(N2148:N2157, "1")</f>
        <v>0</v>
      </c>
      <c r="O2146">
        <f>COUNTIF(O2148:O2157, "1")</f>
        <v>0</v>
      </c>
      <c r="P2146">
        <f>COUNTIF(P2148:P2157, "1")</f>
        <v>0</v>
      </c>
      <c r="Q2146">
        <f>COUNTIF(Q2148:Q2157, "1")</f>
        <v>0</v>
      </c>
    </row>
    <row r="2147" spans="2:17" outlineLevel="2">
      <c r="C2147" t="s">
        <v>12</v>
      </c>
      <c r="D2147">
        <f>COUNTIF(D2148:D2157, "0")</f>
        <v>0</v>
      </c>
      <c r="E2147">
        <f>COUNTIF(E2148:E2157, "0")</f>
        <v>0</v>
      </c>
      <c r="F2147">
        <f>COUNTIF(F2148:F2157, "0")</f>
        <v>0</v>
      </c>
      <c r="G2147">
        <f>COUNTIF(G2148:G2157, "0")</f>
        <v>0</v>
      </c>
      <c r="H2147">
        <f>COUNTIF(H2148:H2157, "0")</f>
        <v>0</v>
      </c>
      <c r="I2147">
        <f>COUNTIF(I2148:I2157, "0")</f>
        <v>0</v>
      </c>
      <c r="J2147">
        <f>COUNTIF(J2148:J2157, "0")</f>
        <v>0</v>
      </c>
      <c r="K2147">
        <f>COUNTIF(K2148:K2157, "0")</f>
        <v>0</v>
      </c>
      <c r="L2147">
        <f>COUNTIF(L2148:L2157, "0")</f>
        <v>0</v>
      </c>
      <c r="M2147">
        <f>COUNTIF(M2148:M2157, "0")</f>
        <v>0</v>
      </c>
      <c r="N2147">
        <f>COUNTIF(N2148:N2157, "0")</f>
        <v>0</v>
      </c>
      <c r="O2147">
        <f>COUNTIF(O2148:O2157, "0")</f>
        <v>0</v>
      </c>
      <c r="P2147">
        <f>COUNTIF(P2148:P2157, "0")</f>
        <v>0</v>
      </c>
      <c r="Q2147">
        <f>COUNTIF(Q2148:Q2157, "0")</f>
        <v>0</v>
      </c>
    </row>
    <row r="2148" spans="2:17" outlineLevel="2">
      <c r="B2148" t="s">
        <v>44</v>
      </c>
      <c r="C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</row>
    <row r="2149" spans="2:17" outlineLevel="2">
      <c r="B2149" t="s">
        <v>44</v>
      </c>
      <c r="C2149" t="s">
        <v>24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2:17" outlineLevel="2">
      <c r="B2150" t="s">
        <v>44</v>
      </c>
      <c r="C2150" t="s">
        <v>19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2:17" outlineLevel="2">
      <c r="B2151" t="s">
        <v>44</v>
      </c>
      <c r="C2151" t="s">
        <v>26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2:17" outlineLevel="2">
      <c r="B2152" t="s">
        <v>44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</row>
    <row r="2153" spans="2:17" outlineLevel="2">
      <c r="B2153" t="s">
        <v>44</v>
      </c>
      <c r="C2153" t="s">
        <v>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2:17" outlineLevel="2">
      <c r="B2154" t="s">
        <v>44</v>
      </c>
      <c r="C2154" t="s">
        <v>21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</row>
    <row r="2155" spans="2:17" outlineLevel="2">
      <c r="B2155" t="s">
        <v>44</v>
      </c>
      <c r="C2155" t="s">
        <v>18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2:17" outlineLevel="2">
      <c r="B2156" t="s">
        <v>44</v>
      </c>
      <c r="C2156" t="s">
        <v>45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</row>
    <row r="2157" spans="2:17" outlineLevel="2">
      <c r="B2157" t="s">
        <v>44</v>
      </c>
      <c r="C2157" t="s">
        <v>45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</row>
    <row r="2158" spans="2:17" s="3" customFormat="1">
      <c r="B2158" s="3" t="s">
        <v>183</v>
      </c>
      <c r="C2158" s="3" t="s">
        <v>8</v>
      </c>
      <c r="D2158" s="3">
        <f>IFERROR(AVERAGE(D2161,D2174,D2193), 0)</f>
        <v>0</v>
      </c>
      <c r="E2158" s="3">
        <f>IFERROR(AVERAGE(E2161,E2174,E2193), 0)</f>
        <v>0</v>
      </c>
      <c r="F2158" s="3">
        <f>IFERROR(AVERAGE(F2161,F2174,F2193), 0)</f>
        <v>0</v>
      </c>
      <c r="G2158" s="3">
        <f>IFERROR(AVERAGE(G2161,G2174,G2193), 0)</f>
        <v>0</v>
      </c>
      <c r="H2158" s="3">
        <f>IFERROR(AVERAGE(H2161,H2174,H2193), 0)</f>
        <v>0</v>
      </c>
      <c r="I2158" s="3">
        <f>IFERROR(AVERAGE(I2161,I2174,I2193), 0)</f>
        <v>0</v>
      </c>
      <c r="J2158" s="3">
        <f>IFERROR(AVERAGE(J2161,J2174,J2193), 0)</f>
        <v>0</v>
      </c>
      <c r="K2158" s="3">
        <f>IFERROR(AVERAGE(K2161,K2174,K2193), 0)</f>
        <v>0</v>
      </c>
      <c r="L2158" s="3">
        <f>IFERROR(AVERAGE(L2161,L2174,L2193), 0)</f>
        <v>0</v>
      </c>
      <c r="M2158" s="3">
        <f>IFERROR(AVERAGE(M2161,M2174,M2193), 0)</f>
        <v>0</v>
      </c>
      <c r="N2158" s="3">
        <f>IFERROR(AVERAGE(N2161,N2174,N2193), 0)</f>
        <v>0</v>
      </c>
      <c r="O2158" s="3">
        <f>IFERROR(AVERAGE(O2161,O2174,O2193), 0)</f>
        <v>0</v>
      </c>
      <c r="P2158" s="3">
        <f>IFERROR(AVERAGE(P2161,P2174,P2193), 0)</f>
        <v>0</v>
      </c>
      <c r="Q2158" s="3">
        <f>IFERROR(AVERAGE(Q2161,Q2174,Q2193), 0)</f>
        <v>0</v>
      </c>
    </row>
    <row r="2159" spans="2:17" outlineLevel="2">
      <c r="B2159" s="4" t="s">
        <v>9</v>
      </c>
      <c r="D2159">
        <f>E2162+E2175+E2194</f>
        <v>0</v>
      </c>
      <c r="E2159">
        <f>F2162+F2175+F2194</f>
        <v>0</v>
      </c>
      <c r="F2159">
        <f>G2162+G2175+G2194</f>
        <v>0</v>
      </c>
      <c r="G2159">
        <f>H2162+H2175+H2194</f>
        <v>0</v>
      </c>
      <c r="H2159">
        <f>I2162+I2175+I2194</f>
        <v>0</v>
      </c>
      <c r="I2159">
        <f>J2162+J2175+J2194</f>
        <v>0</v>
      </c>
      <c r="J2159">
        <f>K2162+K2175+K2194</f>
        <v>0</v>
      </c>
      <c r="K2159">
        <f>L2162+L2175+L2194</f>
        <v>0</v>
      </c>
      <c r="L2159">
        <f>M2162+M2175+M2194</f>
        <v>0</v>
      </c>
      <c r="M2159">
        <f>N2162+N2175+N2194</f>
        <v>0</v>
      </c>
      <c r="N2159">
        <f>O2162+O2175+O2194</f>
        <v>0</v>
      </c>
      <c r="O2159">
        <f>P2162+P2175+P2194</f>
        <v>0</v>
      </c>
      <c r="P2159">
        <f>Q2162+Q2175+Q2194</f>
        <v>0</v>
      </c>
      <c r="Q2159">
        <f>R2162+R2175+R2194</f>
        <v>0</v>
      </c>
    </row>
    <row r="2160" spans="2:17" outlineLevel="2">
      <c r="B2160" s="4" t="s">
        <v>10</v>
      </c>
      <c r="D2160">
        <f>E2163+E2176+E2195</f>
        <v>0</v>
      </c>
      <c r="E2160">
        <f>F2163+F2176+F2195</f>
        <v>0</v>
      </c>
      <c r="F2160">
        <f>G2163+G2176+G2195</f>
        <v>0</v>
      </c>
      <c r="G2160">
        <f>H2163+H2176+H2195</f>
        <v>0</v>
      </c>
      <c r="H2160">
        <f>I2163+I2176+I2195</f>
        <v>0</v>
      </c>
      <c r="I2160">
        <f>J2163+J2176+J2195</f>
        <v>0</v>
      </c>
      <c r="J2160">
        <f>K2163+K2176+K2195</f>
        <v>0</v>
      </c>
      <c r="K2160">
        <f>L2163+L2176+L2195</f>
        <v>0</v>
      </c>
      <c r="L2160">
        <f>M2163+M2176+M2195</f>
        <v>0</v>
      </c>
      <c r="M2160">
        <f>N2163+N2176+N2195</f>
        <v>0</v>
      </c>
      <c r="N2160">
        <f>O2163+O2176+O2195</f>
        <v>0</v>
      </c>
      <c r="O2160">
        <f>P2163+P2176+P2195</f>
        <v>0</v>
      </c>
      <c r="P2160">
        <f>Q2163+Q2176+Q2195</f>
        <v>0</v>
      </c>
      <c r="Q2160">
        <f>R2163+R2176+R2195</f>
        <v>0</v>
      </c>
    </row>
    <row r="2161" spans="2:17" s="5" customFormat="1" outlineLevel="1">
      <c r="C2161" s="5" t="s">
        <v>15</v>
      </c>
      <c r="D2161" s="1">
        <f>IFERROR(D2162/D2163, D2162)</f>
        <v>0</v>
      </c>
      <c r="E2161" s="1">
        <f>IFERROR(E2162/E2163, E2162)</f>
        <v>0</v>
      </c>
      <c r="F2161" s="1">
        <f>IFERROR(F2162/F2163, F2162)</f>
        <v>0</v>
      </c>
      <c r="G2161" s="1">
        <f>IFERROR(G2162/G2163, G2162)</f>
        <v>0</v>
      </c>
      <c r="H2161" s="1">
        <f>IFERROR(H2162/H2163, H2162)</f>
        <v>0</v>
      </c>
      <c r="I2161" s="1">
        <f>IFERROR(I2162/I2163, I2162)</f>
        <v>0</v>
      </c>
      <c r="J2161" s="1">
        <f>IFERROR(J2162/J2163, J2162)</f>
        <v>0</v>
      </c>
      <c r="K2161" s="1">
        <f>IFERROR(K2162/K2163, K2162)</f>
        <v>0</v>
      </c>
      <c r="L2161" s="1">
        <f>IFERROR(L2162/L2163, L2162)</f>
        <v>0</v>
      </c>
      <c r="M2161" s="1">
        <f>IFERROR(M2162/M2163, M2162)</f>
        <v>0</v>
      </c>
      <c r="N2161" s="1">
        <f>IFERROR(N2162/N2163, N2162)</f>
        <v>0</v>
      </c>
      <c r="O2161" s="1">
        <f>IFERROR(O2162/O2163, O2162)</f>
        <v>0</v>
      </c>
      <c r="P2161" s="1">
        <f>IFERROR(P2162/P2163, P2162)</f>
        <v>0</v>
      </c>
      <c r="Q2161" s="1">
        <f>IFERROR(Q2162/Q2163, Q2162)</f>
        <v>0</v>
      </c>
    </row>
    <row r="2162" spans="2:17" outlineLevel="2">
      <c r="C2162" t="s">
        <v>10</v>
      </c>
      <c r="D2162">
        <f>COUNTIF(D2164:D2173, "1")</f>
        <v>0</v>
      </c>
      <c r="E2162">
        <f>COUNTIF(E2164:E2173, "1")</f>
        <v>0</v>
      </c>
      <c r="F2162">
        <f>COUNTIF(F2164:F2173, "1")</f>
        <v>0</v>
      </c>
      <c r="G2162">
        <f>COUNTIF(G2164:G2173, "1")</f>
        <v>0</v>
      </c>
      <c r="H2162">
        <f>COUNTIF(H2164:H2173, "1")</f>
        <v>0</v>
      </c>
      <c r="I2162">
        <f>COUNTIF(I2164:I2173, "1")</f>
        <v>0</v>
      </c>
      <c r="J2162">
        <f>COUNTIF(J2164:J2173, "1")</f>
        <v>0</v>
      </c>
      <c r="K2162">
        <f>COUNTIF(K2164:K2173, "1")</f>
        <v>0</v>
      </c>
      <c r="L2162">
        <f>COUNTIF(L2164:L2173, "1")</f>
        <v>0</v>
      </c>
      <c r="M2162">
        <f>COUNTIF(M2164:M2173, "1")</f>
        <v>0</v>
      </c>
      <c r="N2162">
        <f>COUNTIF(N2164:N2173, "1")</f>
        <v>0</v>
      </c>
      <c r="O2162">
        <f>COUNTIF(O2164:O2173, "1")</f>
        <v>0</v>
      </c>
      <c r="P2162">
        <f>COUNTIF(P2164:P2173, "1")</f>
        <v>0</v>
      </c>
      <c r="Q2162">
        <f>COUNTIF(Q2164:Q2173, "1")</f>
        <v>0</v>
      </c>
    </row>
    <row r="2163" spans="2:17" outlineLevel="2">
      <c r="C2163" t="s">
        <v>12</v>
      </c>
      <c r="D2163">
        <f>COUNTIF(D2164:D2173, "0")</f>
        <v>0</v>
      </c>
      <c r="E2163">
        <f>COUNTIF(E2164:E2173, "0")</f>
        <v>0</v>
      </c>
      <c r="F2163">
        <f>COUNTIF(F2164:F2173, "0")</f>
        <v>0</v>
      </c>
      <c r="G2163">
        <f>COUNTIF(G2164:G2173, "0")</f>
        <v>0</v>
      </c>
      <c r="H2163">
        <f>COUNTIF(H2164:H2173, "0")</f>
        <v>0</v>
      </c>
      <c r="I2163">
        <f>COUNTIF(I2164:I2173, "0")</f>
        <v>0</v>
      </c>
      <c r="J2163">
        <f>COUNTIF(J2164:J2173, "0")</f>
        <v>0</v>
      </c>
      <c r="K2163">
        <f>COUNTIF(K2164:K2173, "0")</f>
        <v>0</v>
      </c>
      <c r="L2163">
        <f>COUNTIF(L2164:L2173, "0")</f>
        <v>0</v>
      </c>
      <c r="M2163">
        <f>COUNTIF(M2164:M2173, "0")</f>
        <v>0</v>
      </c>
      <c r="N2163">
        <f>COUNTIF(N2164:N2173, "0")</f>
        <v>0</v>
      </c>
      <c r="O2163">
        <f>COUNTIF(O2164:O2173, "0")</f>
        <v>0</v>
      </c>
      <c r="P2163">
        <f>COUNTIF(P2164:P2173, "0")</f>
        <v>0</v>
      </c>
      <c r="Q2163">
        <f>COUNTIF(Q2164:Q2173, "0")</f>
        <v>0</v>
      </c>
    </row>
    <row r="2164" spans="2:17" outlineLevel="2">
      <c r="B2164" t="s">
        <v>16</v>
      </c>
      <c r="C2164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</row>
    <row r="2165" spans="2:17" outlineLevel="2">
      <c r="B2165" t="s">
        <v>16</v>
      </c>
      <c r="C2165" t="s">
        <v>18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2:17" outlineLevel="2">
      <c r="B2166" t="s">
        <v>16</v>
      </c>
      <c r="C2166" t="s">
        <v>19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 spans="2:17" outlineLevel="2">
      <c r="B2167" t="s">
        <v>16</v>
      </c>
      <c r="C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2:17" outlineLevel="2">
      <c r="B2168" t="s">
        <v>16</v>
      </c>
      <c r="C2168" t="s">
        <v>21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2:17" outlineLevel="2">
      <c r="B2169" t="s">
        <v>16</v>
      </c>
      <c r="C2169" t="s">
        <v>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2:17" outlineLevel="2">
      <c r="B2170" t="s">
        <v>16</v>
      </c>
      <c r="C2170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2:17" outlineLevel="2">
      <c r="B2171" t="s">
        <v>16</v>
      </c>
      <c r="C2171" t="s">
        <v>45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2:17" outlineLevel="2">
      <c r="B2172" t="s">
        <v>16</v>
      </c>
      <c r="C2172" t="s">
        <v>24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</row>
    <row r="2173" spans="2:17" outlineLevel="2">
      <c r="B2173" t="s">
        <v>16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2:17" s="5" customFormat="1" outlineLevel="1">
      <c r="C2174" s="5" t="s">
        <v>43</v>
      </c>
      <c r="D2174" s="1">
        <f>IFERROR(D2175/D2176, D2175)</f>
        <v>0</v>
      </c>
      <c r="E2174" s="1">
        <f>IFERROR(E2175/E2176, E2175)</f>
        <v>0</v>
      </c>
      <c r="F2174" s="1">
        <f>IFERROR(F2175/F2176, F2175)</f>
        <v>0</v>
      </c>
      <c r="G2174" s="1">
        <f>IFERROR(G2175/G2176, G2175)</f>
        <v>0</v>
      </c>
      <c r="H2174" s="1">
        <f>IFERROR(H2175/H2176, H2175)</f>
        <v>0</v>
      </c>
      <c r="I2174" s="1">
        <f>IFERROR(I2175/I2176, I2175)</f>
        <v>0</v>
      </c>
      <c r="J2174" s="1">
        <f>IFERROR(J2175/J2176, J2175)</f>
        <v>0</v>
      </c>
      <c r="K2174" s="1">
        <f>IFERROR(K2175/K2176, K2175)</f>
        <v>0</v>
      </c>
      <c r="L2174" s="1">
        <f>IFERROR(L2175/L2176, L2175)</f>
        <v>0</v>
      </c>
      <c r="M2174" s="1">
        <f>IFERROR(M2175/M2176, M2175)</f>
        <v>0</v>
      </c>
      <c r="N2174" s="1">
        <f>IFERROR(N2175/N2176, N2175)</f>
        <v>0</v>
      </c>
      <c r="O2174" s="1">
        <f>IFERROR(O2175/O2176, O2175)</f>
        <v>0</v>
      </c>
      <c r="P2174" s="1">
        <f>IFERROR(P2175/P2176, P2175)</f>
        <v>0</v>
      </c>
      <c r="Q2174" s="1">
        <f>IFERROR(Q2175/Q2176, Q2175)</f>
        <v>0</v>
      </c>
    </row>
    <row r="2175" spans="2:17" outlineLevel="2">
      <c r="C2175" t="s">
        <v>10</v>
      </c>
      <c r="D2175">
        <f>COUNTIF(D2177:D2192, "1")</f>
        <v>0</v>
      </c>
      <c r="E2175">
        <f>COUNTIF(E2177:E2192, "1")</f>
        <v>0</v>
      </c>
      <c r="F2175">
        <f>COUNTIF(F2177:F2192, "1")</f>
        <v>0</v>
      </c>
      <c r="G2175">
        <f>COUNTIF(G2177:G2192, "1")</f>
        <v>0</v>
      </c>
      <c r="H2175">
        <f>COUNTIF(H2177:H2192, "1")</f>
        <v>0</v>
      </c>
      <c r="I2175">
        <f>COUNTIF(I2177:I2192, "1")</f>
        <v>0</v>
      </c>
      <c r="J2175">
        <f>COUNTIF(J2177:J2192, "1")</f>
        <v>0</v>
      </c>
      <c r="K2175">
        <f>COUNTIF(K2177:K2192, "1")</f>
        <v>0</v>
      </c>
      <c r="L2175">
        <f>COUNTIF(L2177:L2192, "1")</f>
        <v>0</v>
      </c>
      <c r="M2175">
        <f>COUNTIF(M2177:M2192, "1")</f>
        <v>0</v>
      </c>
      <c r="N2175">
        <f>COUNTIF(N2177:N2192, "1")</f>
        <v>0</v>
      </c>
      <c r="O2175">
        <f>COUNTIF(O2177:O2192, "1")</f>
        <v>0</v>
      </c>
      <c r="P2175">
        <f>COUNTIF(P2177:P2192, "1")</f>
        <v>0</v>
      </c>
      <c r="Q2175">
        <f>COUNTIF(Q2177:Q2192, "1")</f>
        <v>0</v>
      </c>
    </row>
    <row r="2176" spans="2:17" outlineLevel="2">
      <c r="C2176" t="s">
        <v>12</v>
      </c>
      <c r="D2176">
        <f>COUNTIF(D2177:D2192, "0")</f>
        <v>0</v>
      </c>
      <c r="E2176">
        <f>COUNTIF(E2177:E2192, "0")</f>
        <v>0</v>
      </c>
      <c r="F2176">
        <f>COUNTIF(F2177:F2192, "0")</f>
        <v>0</v>
      </c>
      <c r="G2176">
        <f>COUNTIF(G2177:G2192, "0")</f>
        <v>0</v>
      </c>
      <c r="H2176">
        <f>COUNTIF(H2177:H2192, "0")</f>
        <v>0</v>
      </c>
      <c r="I2176">
        <f>COUNTIF(I2177:I2192, "0")</f>
        <v>0</v>
      </c>
      <c r="J2176">
        <f>COUNTIF(J2177:J2192, "0")</f>
        <v>0</v>
      </c>
      <c r="K2176">
        <f>COUNTIF(K2177:K2192, "0")</f>
        <v>0</v>
      </c>
      <c r="L2176">
        <f>COUNTIF(L2177:L2192, "0")</f>
        <v>0</v>
      </c>
      <c r="M2176">
        <f>COUNTIF(M2177:M2192, "0")</f>
        <v>0</v>
      </c>
      <c r="N2176">
        <f>COUNTIF(N2177:N2192, "0")</f>
        <v>0</v>
      </c>
      <c r="O2176">
        <f>COUNTIF(O2177:O2192, "0")</f>
        <v>0</v>
      </c>
      <c r="P2176">
        <f>COUNTIF(P2177:P2192, "0")</f>
        <v>0</v>
      </c>
      <c r="Q2176">
        <f>COUNTIF(Q2177:Q2192, "0")</f>
        <v>0</v>
      </c>
    </row>
    <row r="2177" spans="2:17" outlineLevel="2">
      <c r="B2177" t="s">
        <v>44</v>
      </c>
      <c r="C2177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2:17" outlineLevel="2">
      <c r="B2178" t="s">
        <v>44</v>
      </c>
      <c r="C2178" t="s">
        <v>18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2:17" outlineLevel="2">
      <c r="B2179" t="s">
        <v>44</v>
      </c>
      <c r="C2179" t="s">
        <v>19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</row>
    <row r="2180" spans="2:17" outlineLevel="2">
      <c r="B2180" t="s">
        <v>44</v>
      </c>
      <c r="C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2:17" outlineLevel="2">
      <c r="B2181" t="s">
        <v>44</v>
      </c>
      <c r="C2181" t="s">
        <v>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2:17" outlineLevel="2">
      <c r="B2182" t="s">
        <v>44</v>
      </c>
      <c r="C2182" t="s">
        <v>22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2:17" outlineLevel="2">
      <c r="B2183" t="s">
        <v>44</v>
      </c>
      <c r="C2183" t="s">
        <v>23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2:17" outlineLevel="2">
      <c r="B2184" t="s">
        <v>44</v>
      </c>
      <c r="C2184" t="s">
        <v>45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2:17" outlineLevel="2">
      <c r="B2185" t="s">
        <v>44</v>
      </c>
      <c r="C2185" t="s">
        <v>24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2:17" outlineLevel="2">
      <c r="B2186" t="s">
        <v>44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</row>
    <row r="2187" spans="2:17" outlineLevel="2">
      <c r="B2187" t="s">
        <v>44</v>
      </c>
      <c r="C2187" t="s">
        <v>26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2:17" outlineLevel="2">
      <c r="B2188" t="s">
        <v>44</v>
      </c>
      <c r="C2188" t="s">
        <v>46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2:17" outlineLevel="2">
      <c r="B2189" t="s">
        <v>44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2:17" outlineLevel="2">
      <c r="B2190" t="s">
        <v>44</v>
      </c>
      <c r="C2190" t="s">
        <v>42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2:17" outlineLevel="2">
      <c r="B2191" t="s">
        <v>44</v>
      </c>
      <c r="C2191" t="s">
        <v>42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</row>
    <row r="2192" spans="2:17" outlineLevel="2">
      <c r="B2192" t="s">
        <v>44</v>
      </c>
      <c r="C2192" t="s">
        <v>29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2:17" s="5" customFormat="1" outlineLevel="1">
      <c r="C2193" s="5" t="s">
        <v>47</v>
      </c>
      <c r="D2193" s="1">
        <f>IFERROR(D2194/D2195, D2194)</f>
        <v>0</v>
      </c>
      <c r="E2193" s="1">
        <f>IFERROR(E2194/E2195, E2194)</f>
        <v>0</v>
      </c>
      <c r="F2193" s="1">
        <f>IFERROR(F2194/F2195, F2194)</f>
        <v>0</v>
      </c>
      <c r="G2193" s="1">
        <f>IFERROR(G2194/G2195, G2194)</f>
        <v>0</v>
      </c>
      <c r="H2193" s="1">
        <f>IFERROR(H2194/H2195, H2194)</f>
        <v>0</v>
      </c>
      <c r="I2193" s="1">
        <f>IFERROR(I2194/I2195, I2194)</f>
        <v>0</v>
      </c>
      <c r="J2193" s="1">
        <f>IFERROR(J2194/J2195, J2194)</f>
        <v>0</v>
      </c>
      <c r="K2193" s="1">
        <f>IFERROR(K2194/K2195, K2194)</f>
        <v>0</v>
      </c>
      <c r="L2193" s="1">
        <f>IFERROR(L2194/L2195, L2194)</f>
        <v>0</v>
      </c>
      <c r="M2193" s="1">
        <f>IFERROR(M2194/M2195, M2194)</f>
        <v>0</v>
      </c>
      <c r="N2193" s="1">
        <f>IFERROR(N2194/N2195, N2194)</f>
        <v>0</v>
      </c>
      <c r="O2193" s="1">
        <f>IFERROR(O2194/O2195, O2194)</f>
        <v>0</v>
      </c>
      <c r="P2193" s="1">
        <f>IFERROR(P2194/P2195, P2194)</f>
        <v>0</v>
      </c>
      <c r="Q2193" s="1">
        <f>IFERROR(Q2194/Q2195, Q2194)</f>
        <v>0</v>
      </c>
    </row>
    <row r="2194" spans="2:17" outlineLevel="2">
      <c r="C2194" t="s">
        <v>10</v>
      </c>
      <c r="D2194">
        <f>COUNTIF(D2196:D2203, "1")</f>
        <v>0</v>
      </c>
      <c r="E2194">
        <f>COUNTIF(E2196:E2203, "1")</f>
        <v>0</v>
      </c>
      <c r="F2194">
        <f>COUNTIF(F2196:F2203, "1")</f>
        <v>0</v>
      </c>
      <c r="G2194">
        <f>COUNTIF(G2196:G2203, "1")</f>
        <v>0</v>
      </c>
      <c r="H2194">
        <f>COUNTIF(H2196:H2203, "1")</f>
        <v>0</v>
      </c>
      <c r="I2194">
        <f>COUNTIF(I2196:I2203, "1")</f>
        <v>0</v>
      </c>
      <c r="J2194">
        <f>COUNTIF(J2196:J2203, "1")</f>
        <v>0</v>
      </c>
      <c r="K2194">
        <f>COUNTIF(K2196:K2203, "1")</f>
        <v>0</v>
      </c>
      <c r="L2194">
        <f>COUNTIF(L2196:L2203, "1")</f>
        <v>0</v>
      </c>
      <c r="M2194">
        <f>COUNTIF(M2196:M2203, "1")</f>
        <v>0</v>
      </c>
      <c r="N2194">
        <f>COUNTIF(N2196:N2203, "1")</f>
        <v>0</v>
      </c>
      <c r="O2194">
        <f>COUNTIF(O2196:O2203, "1")</f>
        <v>0</v>
      </c>
      <c r="P2194">
        <f>COUNTIF(P2196:P2203, "1")</f>
        <v>0</v>
      </c>
      <c r="Q2194">
        <f>COUNTIF(Q2196:Q2203, "1")</f>
        <v>0</v>
      </c>
    </row>
    <row r="2195" spans="2:17" outlineLevel="2">
      <c r="C2195" t="s">
        <v>12</v>
      </c>
      <c r="D2195">
        <f>COUNTIF(D2196:D2203, "0")</f>
        <v>0</v>
      </c>
      <c r="E2195">
        <f>COUNTIF(E2196:E2203, "0")</f>
        <v>0</v>
      </c>
      <c r="F2195">
        <f>COUNTIF(F2196:F2203, "0")</f>
        <v>0</v>
      </c>
      <c r="G2195">
        <f>COUNTIF(G2196:G2203, "0")</f>
        <v>0</v>
      </c>
      <c r="H2195">
        <f>COUNTIF(H2196:H2203, "0")</f>
        <v>0</v>
      </c>
      <c r="I2195">
        <f>COUNTIF(I2196:I2203, "0")</f>
        <v>0</v>
      </c>
      <c r="J2195">
        <f>COUNTIF(J2196:J2203, "0")</f>
        <v>0</v>
      </c>
      <c r="K2195">
        <f>COUNTIF(K2196:K2203, "0")</f>
        <v>0</v>
      </c>
      <c r="L2195">
        <f>COUNTIF(L2196:L2203, "0")</f>
        <v>0</v>
      </c>
      <c r="M2195">
        <f>COUNTIF(M2196:M2203, "0")</f>
        <v>0</v>
      </c>
      <c r="N2195">
        <f>COUNTIF(N2196:N2203, "0")</f>
        <v>0</v>
      </c>
      <c r="O2195">
        <f>COUNTIF(O2196:O2203, "0")</f>
        <v>0</v>
      </c>
      <c r="P2195">
        <f>COUNTIF(P2196:P2203, "0")</f>
        <v>0</v>
      </c>
      <c r="Q2195">
        <f>COUNTIF(Q2196:Q2203, "0")</f>
        <v>0</v>
      </c>
    </row>
    <row r="2196" spans="2:17" outlineLevel="2">
      <c r="B2196" t="s">
        <v>48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2:17" outlineLevel="2">
      <c r="B2197" t="s">
        <v>48</v>
      </c>
      <c r="C2197" t="s">
        <v>19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2:17" outlineLevel="2">
      <c r="B2198" t="s">
        <v>48</v>
      </c>
      <c r="C2198" t="s">
        <v>19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2:17" outlineLevel="2">
      <c r="B2199" t="s">
        <v>48</v>
      </c>
      <c r="C2199" t="s">
        <v>24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2:17" outlineLevel="2">
      <c r="B2200" t="s">
        <v>48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2:17" outlineLevel="2">
      <c r="B2201" t="s">
        <v>48</v>
      </c>
      <c r="C2201" t="s">
        <v>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2:17" outlineLevel="2">
      <c r="B2202" t="s">
        <v>48</v>
      </c>
      <c r="C2202" t="s">
        <v>46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</row>
    <row r="2203" spans="2:17" outlineLevel="2">
      <c r="B2203" t="s">
        <v>48</v>
      </c>
      <c r="C2203" t="s">
        <v>27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2:17" s="3" customFormat="1">
      <c r="B2204" s="3" t="s">
        <v>184</v>
      </c>
      <c r="C2204" s="3" t="s">
        <v>8</v>
      </c>
      <c r="D2204" s="3">
        <f>IFERROR(AVERAGE(D2207,D2220), 0)</f>
        <v>0</v>
      </c>
      <c r="E2204" s="3">
        <f>IFERROR(AVERAGE(E2207,E2220), 0)</f>
        <v>0</v>
      </c>
      <c r="F2204" s="3">
        <f>IFERROR(AVERAGE(F2207,F2220), 0)</f>
        <v>0</v>
      </c>
      <c r="G2204" s="3">
        <f>IFERROR(AVERAGE(G2207,G2220), 0)</f>
        <v>0</v>
      </c>
      <c r="H2204" s="3">
        <f>IFERROR(AVERAGE(H2207,H2220), 0)</f>
        <v>0</v>
      </c>
      <c r="I2204" s="3">
        <f>IFERROR(AVERAGE(I2207,I2220), 0)</f>
        <v>0</v>
      </c>
      <c r="J2204" s="3">
        <f>IFERROR(AVERAGE(J2207,J2220), 0)</f>
        <v>0</v>
      </c>
      <c r="K2204" s="3">
        <f>IFERROR(AVERAGE(K2207,K2220), 0)</f>
        <v>0</v>
      </c>
      <c r="L2204" s="3">
        <f>IFERROR(AVERAGE(L2207,L2220), 0)</f>
        <v>0</v>
      </c>
      <c r="M2204" s="3">
        <f>IFERROR(AVERAGE(M2207,M2220), 0)</f>
        <v>0</v>
      </c>
      <c r="N2204" s="3">
        <f>IFERROR(AVERAGE(N2207,N2220), 0)</f>
        <v>0</v>
      </c>
      <c r="O2204" s="3">
        <f>IFERROR(AVERAGE(O2207,O2220), 0)</f>
        <v>0</v>
      </c>
      <c r="P2204" s="3">
        <f>IFERROR(AVERAGE(P2207,P2220), 0)</f>
        <v>0</v>
      </c>
      <c r="Q2204" s="3">
        <f>IFERROR(AVERAGE(Q2207,Q2220), 0)</f>
        <v>0</v>
      </c>
    </row>
    <row r="2205" spans="2:17" outlineLevel="2">
      <c r="B2205" s="4" t="s">
        <v>9</v>
      </c>
      <c r="D2205">
        <f>E2208+E2221</f>
        <v>0</v>
      </c>
      <c r="E2205">
        <f>F2208+F2221</f>
        <v>0</v>
      </c>
      <c r="F2205">
        <f>G2208+G2221</f>
        <v>0</v>
      </c>
      <c r="G2205">
        <f>H2208+H2221</f>
        <v>0</v>
      </c>
      <c r="H2205">
        <f>I2208+I2221</f>
        <v>0</v>
      </c>
      <c r="I2205">
        <f>J2208+J2221</f>
        <v>0</v>
      </c>
      <c r="J2205">
        <f>K2208+K2221</f>
        <v>0</v>
      </c>
      <c r="K2205">
        <f>L2208+L2221</f>
        <v>0</v>
      </c>
      <c r="L2205">
        <f>M2208+M2221</f>
        <v>0</v>
      </c>
      <c r="M2205">
        <f>N2208+N2221</f>
        <v>0</v>
      </c>
      <c r="N2205">
        <f>O2208+O2221</f>
        <v>0</v>
      </c>
      <c r="O2205">
        <f>P2208+P2221</f>
        <v>0</v>
      </c>
      <c r="P2205">
        <f>Q2208+Q2221</f>
        <v>0</v>
      </c>
      <c r="Q2205">
        <f>R2208+R2221</f>
        <v>0</v>
      </c>
    </row>
    <row r="2206" spans="2:17" outlineLevel="2">
      <c r="B2206" s="4" t="s">
        <v>10</v>
      </c>
      <c r="D2206">
        <f>E2209+E2222</f>
        <v>0</v>
      </c>
      <c r="E2206">
        <f>F2209+F2222</f>
        <v>0</v>
      </c>
      <c r="F2206">
        <f>G2209+G2222</f>
        <v>0</v>
      </c>
      <c r="G2206">
        <f>H2209+H2222</f>
        <v>0</v>
      </c>
      <c r="H2206">
        <f>I2209+I2222</f>
        <v>0</v>
      </c>
      <c r="I2206">
        <f>J2209+J2222</f>
        <v>0</v>
      </c>
      <c r="J2206">
        <f>K2209+K2222</f>
        <v>0</v>
      </c>
      <c r="K2206">
        <f>L2209+L2222</f>
        <v>0</v>
      </c>
      <c r="L2206">
        <f>M2209+M2222</f>
        <v>0</v>
      </c>
      <c r="M2206">
        <f>N2209+N2222</f>
        <v>0</v>
      </c>
      <c r="N2206">
        <f>O2209+O2222</f>
        <v>0</v>
      </c>
      <c r="O2206">
        <f>P2209+P2222</f>
        <v>0</v>
      </c>
      <c r="P2206">
        <f>Q2209+Q2222</f>
        <v>0</v>
      </c>
      <c r="Q2206">
        <f>R2209+R2222</f>
        <v>0</v>
      </c>
    </row>
    <row r="2207" spans="2:17" s="5" customFormat="1" outlineLevel="1">
      <c r="C2207" s="5" t="s">
        <v>43</v>
      </c>
      <c r="D2207" s="1">
        <f>IFERROR(D2208/D2209, D2208)</f>
        <v>0</v>
      </c>
      <c r="E2207" s="1">
        <f>IFERROR(E2208/E2209, E2208)</f>
        <v>0</v>
      </c>
      <c r="F2207" s="1">
        <f>IFERROR(F2208/F2209, F2208)</f>
        <v>0</v>
      </c>
      <c r="G2207" s="1">
        <f>IFERROR(G2208/G2209, G2208)</f>
        <v>0</v>
      </c>
      <c r="H2207" s="1">
        <f>IFERROR(H2208/H2209, H2208)</f>
        <v>0</v>
      </c>
      <c r="I2207" s="1">
        <f>IFERROR(I2208/I2209, I2208)</f>
        <v>0</v>
      </c>
      <c r="J2207" s="1">
        <f>IFERROR(J2208/J2209, J2208)</f>
        <v>0</v>
      </c>
      <c r="K2207" s="1">
        <f>IFERROR(K2208/K2209, K2208)</f>
        <v>0</v>
      </c>
      <c r="L2207" s="1">
        <f>IFERROR(L2208/L2209, L2208)</f>
        <v>0</v>
      </c>
      <c r="M2207" s="1">
        <f>IFERROR(M2208/M2209, M2208)</f>
        <v>0</v>
      </c>
      <c r="N2207" s="1">
        <f>IFERROR(N2208/N2209, N2208)</f>
        <v>0</v>
      </c>
      <c r="O2207" s="1">
        <f>IFERROR(O2208/O2209, O2208)</f>
        <v>0</v>
      </c>
      <c r="P2207" s="1">
        <f>IFERROR(P2208/P2209, P2208)</f>
        <v>0</v>
      </c>
      <c r="Q2207" s="1">
        <f>IFERROR(Q2208/Q2209, Q2208)</f>
        <v>0</v>
      </c>
    </row>
    <row r="2208" spans="2:17" outlineLevel="2">
      <c r="C2208" t="s">
        <v>10</v>
      </c>
      <c r="D2208">
        <f>COUNTIF(D2210:D2219, "1")</f>
        <v>0</v>
      </c>
      <c r="E2208">
        <f>COUNTIF(E2210:E2219, "1")</f>
        <v>0</v>
      </c>
      <c r="F2208">
        <f>COUNTIF(F2210:F2219, "1")</f>
        <v>0</v>
      </c>
      <c r="G2208">
        <f>COUNTIF(G2210:G2219, "1")</f>
        <v>0</v>
      </c>
      <c r="H2208">
        <f>COUNTIF(H2210:H2219, "1")</f>
        <v>0</v>
      </c>
      <c r="I2208">
        <f>COUNTIF(I2210:I2219, "1")</f>
        <v>0</v>
      </c>
      <c r="J2208">
        <f>COUNTIF(J2210:J2219, "1")</f>
        <v>0</v>
      </c>
      <c r="K2208">
        <f>COUNTIF(K2210:K2219, "1")</f>
        <v>0</v>
      </c>
      <c r="L2208">
        <f>COUNTIF(L2210:L2219, "1")</f>
        <v>0</v>
      </c>
      <c r="M2208">
        <f>COUNTIF(M2210:M2219, "1")</f>
        <v>0</v>
      </c>
      <c r="N2208">
        <f>COUNTIF(N2210:N2219, "1")</f>
        <v>0</v>
      </c>
      <c r="O2208">
        <f>COUNTIF(O2210:O2219, "1")</f>
        <v>0</v>
      </c>
      <c r="P2208">
        <f>COUNTIF(P2210:P2219, "1")</f>
        <v>0</v>
      </c>
      <c r="Q2208">
        <f>COUNTIF(Q2210:Q2219, "1")</f>
        <v>0</v>
      </c>
    </row>
    <row r="2209" spans="2:17" outlineLevel="2">
      <c r="C2209" t="s">
        <v>12</v>
      </c>
      <c r="D2209">
        <f>COUNTIF(D2210:D2219, "0")</f>
        <v>0</v>
      </c>
      <c r="E2209">
        <f>COUNTIF(E2210:E2219, "0")</f>
        <v>0</v>
      </c>
      <c r="F2209">
        <f>COUNTIF(F2210:F2219, "0")</f>
        <v>0</v>
      </c>
      <c r="G2209">
        <f>COUNTIF(G2210:G2219, "0")</f>
        <v>0</v>
      </c>
      <c r="H2209">
        <f>COUNTIF(H2210:H2219, "0")</f>
        <v>0</v>
      </c>
      <c r="I2209">
        <f>COUNTIF(I2210:I2219, "0")</f>
        <v>0</v>
      </c>
      <c r="J2209">
        <f>COUNTIF(J2210:J2219, "0")</f>
        <v>0</v>
      </c>
      <c r="K2209">
        <f>COUNTIF(K2210:K2219, "0")</f>
        <v>0</v>
      </c>
      <c r="L2209">
        <f>COUNTIF(L2210:L2219, "0")</f>
        <v>0</v>
      </c>
      <c r="M2209">
        <f>COUNTIF(M2210:M2219, "0")</f>
        <v>0</v>
      </c>
      <c r="N2209">
        <f>COUNTIF(N2210:N2219, "0")</f>
        <v>0</v>
      </c>
      <c r="O2209">
        <f>COUNTIF(O2210:O2219, "0")</f>
        <v>0</v>
      </c>
      <c r="P2209">
        <f>COUNTIF(P2210:P2219, "0")</f>
        <v>0</v>
      </c>
      <c r="Q2209">
        <f>COUNTIF(Q2210:Q2219, "0")</f>
        <v>0</v>
      </c>
    </row>
    <row r="2210" spans="2:17" outlineLevel="2">
      <c r="B2210" t="s">
        <v>44</v>
      </c>
      <c r="C2210" t="s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2:17" outlineLevel="2">
      <c r="B2211" t="s">
        <v>44</v>
      </c>
      <c r="C2211" t="s">
        <v>45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2:17" outlineLevel="2">
      <c r="B2212" t="s">
        <v>44</v>
      </c>
      <c r="C2212" t="s">
        <v>20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2:17" outlineLevel="2">
      <c r="B2213" t="s">
        <v>44</v>
      </c>
      <c r="C2213" t="s">
        <v>21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2:17" outlineLevel="2">
      <c r="B2214" t="s">
        <v>44</v>
      </c>
      <c r="C2214" t="s">
        <v>23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2:17" outlineLevel="2">
      <c r="B2215" t="s">
        <v>44</v>
      </c>
      <c r="C2215" t="s">
        <v>25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2:17" outlineLevel="2">
      <c r="B2216" t="s">
        <v>44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2:17" outlineLevel="2">
      <c r="B2217" t="s">
        <v>44</v>
      </c>
      <c r="C2217" t="s">
        <v>24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2:17" outlineLevel="2">
      <c r="B2218" t="s">
        <v>44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2:17" outlineLevel="2">
      <c r="B2219" t="s">
        <v>44</v>
      </c>
      <c r="C2219" t="s">
        <v>19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2:17" s="5" customFormat="1" outlineLevel="1">
      <c r="C2220" s="5" t="s">
        <v>40</v>
      </c>
      <c r="D2220" s="1">
        <f>IFERROR(D2221/D2222, D2221)</f>
        <v>0</v>
      </c>
      <c r="E2220" s="1">
        <f>IFERROR(E2221/E2222, E2221)</f>
        <v>0</v>
      </c>
      <c r="F2220" s="1">
        <f>IFERROR(F2221/F2222, F2221)</f>
        <v>0</v>
      </c>
      <c r="G2220" s="1">
        <f>IFERROR(G2221/G2222, G2221)</f>
        <v>0</v>
      </c>
      <c r="H2220" s="1">
        <f>IFERROR(H2221/H2222, H2221)</f>
        <v>0</v>
      </c>
      <c r="I2220" s="1">
        <f>IFERROR(I2221/I2222, I2221)</f>
        <v>0</v>
      </c>
      <c r="J2220" s="1">
        <f>IFERROR(J2221/J2222, J2221)</f>
        <v>0</v>
      </c>
      <c r="K2220" s="1">
        <f>IFERROR(K2221/K2222, K2221)</f>
        <v>0</v>
      </c>
      <c r="L2220" s="1">
        <f>IFERROR(L2221/L2222, L2221)</f>
        <v>0</v>
      </c>
      <c r="M2220" s="1">
        <f>IFERROR(M2221/M2222, M2221)</f>
        <v>0</v>
      </c>
      <c r="N2220" s="1">
        <f>IFERROR(N2221/N2222, N2221)</f>
        <v>0</v>
      </c>
      <c r="O2220" s="1">
        <f>IFERROR(O2221/O2222, O2221)</f>
        <v>0</v>
      </c>
      <c r="P2220" s="1">
        <f>IFERROR(P2221/P2222, P2221)</f>
        <v>0</v>
      </c>
      <c r="Q2220" s="1">
        <f>IFERROR(Q2221/Q2222, Q2221)</f>
        <v>0</v>
      </c>
    </row>
    <row r="2221" spans="2:17" outlineLevel="2">
      <c r="C2221" t="s">
        <v>10</v>
      </c>
      <c r="D2221">
        <f>COUNTIF(D2223:D2236, "1")</f>
        <v>0</v>
      </c>
      <c r="E2221">
        <f>COUNTIF(E2223:E2236, "1")</f>
        <v>0</v>
      </c>
      <c r="F2221">
        <f>COUNTIF(F2223:F2236, "1")</f>
        <v>0</v>
      </c>
      <c r="G2221">
        <f>COUNTIF(G2223:G2236, "1")</f>
        <v>0</v>
      </c>
      <c r="H2221">
        <f>COUNTIF(H2223:H2236, "1")</f>
        <v>0</v>
      </c>
      <c r="I2221">
        <f>COUNTIF(I2223:I2236, "1")</f>
        <v>0</v>
      </c>
      <c r="J2221">
        <f>COUNTIF(J2223:J2236, "1")</f>
        <v>0</v>
      </c>
      <c r="K2221">
        <f>COUNTIF(K2223:K2236, "1")</f>
        <v>0</v>
      </c>
      <c r="L2221">
        <f>COUNTIF(L2223:L2236, "1")</f>
        <v>0</v>
      </c>
      <c r="M2221">
        <f>COUNTIF(M2223:M2236, "1")</f>
        <v>0</v>
      </c>
      <c r="N2221">
        <f>COUNTIF(N2223:N2236, "1")</f>
        <v>0</v>
      </c>
      <c r="O2221">
        <f>COUNTIF(O2223:O2236, "1")</f>
        <v>0</v>
      </c>
      <c r="P2221">
        <f>COUNTIF(P2223:P2236, "1")</f>
        <v>0</v>
      </c>
      <c r="Q2221">
        <f>COUNTIF(Q2223:Q2236, "1")</f>
        <v>0</v>
      </c>
    </row>
    <row r="2222" spans="2:17" outlineLevel="2">
      <c r="C2222" t="s">
        <v>12</v>
      </c>
      <c r="D2222">
        <f>COUNTIF(D2223:D2236, "0")</f>
        <v>0</v>
      </c>
      <c r="E2222">
        <f>COUNTIF(E2223:E2236, "0")</f>
        <v>0</v>
      </c>
      <c r="F2222">
        <f>COUNTIF(F2223:F2236, "0")</f>
        <v>0</v>
      </c>
      <c r="G2222">
        <f>COUNTIF(G2223:G2236, "0")</f>
        <v>0</v>
      </c>
      <c r="H2222">
        <f>COUNTIF(H2223:H2236, "0")</f>
        <v>0</v>
      </c>
      <c r="I2222">
        <f>COUNTIF(I2223:I2236, "0")</f>
        <v>0</v>
      </c>
      <c r="J2222">
        <f>COUNTIF(J2223:J2236, "0")</f>
        <v>0</v>
      </c>
      <c r="K2222">
        <f>COUNTIF(K2223:K2236, "0")</f>
        <v>0</v>
      </c>
      <c r="L2222">
        <f>COUNTIF(L2223:L2236, "0")</f>
        <v>0</v>
      </c>
      <c r="M2222">
        <f>COUNTIF(M2223:M2236, "0")</f>
        <v>0</v>
      </c>
      <c r="N2222">
        <f>COUNTIF(N2223:N2236, "0")</f>
        <v>0</v>
      </c>
      <c r="O2222">
        <f>COUNTIF(O2223:O2236, "0")</f>
        <v>0</v>
      </c>
      <c r="P2222">
        <f>COUNTIF(P2223:P2236, "0")</f>
        <v>0</v>
      </c>
      <c r="Q2222">
        <f>COUNTIF(Q2223:Q2236, "0")</f>
        <v>0</v>
      </c>
    </row>
    <row r="2223" spans="2:17" outlineLevel="2">
      <c r="B2223" t="s">
        <v>41</v>
      </c>
      <c r="C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</row>
    <row r="2224" spans="2:17" outlineLevel="2">
      <c r="B2224" t="s">
        <v>41</v>
      </c>
      <c r="C2224" t="s">
        <v>23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2:17" outlineLevel="2">
      <c r="B2225" t="s">
        <v>41</v>
      </c>
      <c r="C2225" t="s">
        <v>17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2:17" outlineLevel="2">
      <c r="B2226" t="s">
        <v>41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</row>
    <row r="2227" spans="2:17" outlineLevel="2">
      <c r="B2227" t="s">
        <v>41</v>
      </c>
      <c r="C2227" t="s">
        <v>45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2:17" outlineLevel="2">
      <c r="B2228" t="s">
        <v>41</v>
      </c>
      <c r="C2228" t="s">
        <v>22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2:17" outlineLevel="2">
      <c r="B2229" t="s">
        <v>41</v>
      </c>
      <c r="C2229" t="s">
        <v>19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2:17" outlineLevel="2">
      <c r="B2230" t="s">
        <v>41</v>
      </c>
      <c r="C2230" t="s">
        <v>21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</row>
    <row r="2231" spans="2:17" outlineLevel="2">
      <c r="B2231" t="s">
        <v>41</v>
      </c>
      <c r="C2231" t="s">
        <v>18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2:17" outlineLevel="2">
      <c r="B2232" t="s">
        <v>41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2:17" outlineLevel="2">
      <c r="B2233" t="s">
        <v>41</v>
      </c>
      <c r="C2233" t="s">
        <v>28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2:17" outlineLevel="2">
      <c r="B2234" t="s">
        <v>41</v>
      </c>
      <c r="C2234" t="s">
        <v>27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2:17" outlineLevel="2">
      <c r="B2235" t="s">
        <v>41</v>
      </c>
      <c r="C2235" t="s">
        <v>46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2:17" outlineLevel="2">
      <c r="B2236" t="s">
        <v>41</v>
      </c>
      <c r="C2236" t="s">
        <v>26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2:17" s="3" customFormat="1">
      <c r="B2237" s="3" t="s">
        <v>185</v>
      </c>
      <c r="C2237" s="3" t="s">
        <v>8</v>
      </c>
      <c r="D2237" s="3">
        <f>IFERROR(AVERAGE(D2240,D2253,D2277), 0)</f>
        <v>0</v>
      </c>
      <c r="E2237" s="3">
        <f>IFERROR(AVERAGE(E2240,E2253,E2277), 0)</f>
        <v>0</v>
      </c>
      <c r="F2237" s="3">
        <f>IFERROR(AVERAGE(F2240,F2253,F2277), 0)</f>
        <v>0</v>
      </c>
      <c r="G2237" s="3">
        <f>IFERROR(AVERAGE(G2240,G2253,G2277), 0)</f>
        <v>0</v>
      </c>
      <c r="H2237" s="3">
        <f>IFERROR(AVERAGE(H2240,H2253,H2277), 0)</f>
        <v>0</v>
      </c>
      <c r="I2237" s="3">
        <f>IFERROR(AVERAGE(I2240,I2253,I2277), 0)</f>
        <v>0</v>
      </c>
      <c r="J2237" s="3">
        <f>IFERROR(AVERAGE(J2240,J2253,J2277), 0)</f>
        <v>0</v>
      </c>
      <c r="K2237" s="3">
        <f>IFERROR(AVERAGE(K2240,K2253,K2277), 0)</f>
        <v>0</v>
      </c>
      <c r="L2237" s="3">
        <f>IFERROR(AVERAGE(L2240,L2253,L2277), 0)</f>
        <v>0</v>
      </c>
      <c r="M2237" s="3">
        <f>IFERROR(AVERAGE(M2240,M2253,M2277), 0)</f>
        <v>0</v>
      </c>
      <c r="N2237" s="3">
        <f>IFERROR(AVERAGE(N2240,N2253,N2277), 0)</f>
        <v>0</v>
      </c>
      <c r="O2237" s="3">
        <f>IFERROR(AVERAGE(O2240,O2253,O2277), 0)</f>
        <v>0</v>
      </c>
      <c r="P2237" s="3">
        <f>IFERROR(AVERAGE(P2240,P2253,P2277), 0)</f>
        <v>0</v>
      </c>
      <c r="Q2237" s="3">
        <f>IFERROR(AVERAGE(Q2240,Q2253,Q2277), 0)</f>
        <v>0</v>
      </c>
    </row>
    <row r="2238" spans="2:17" outlineLevel="2">
      <c r="B2238" s="4" t="s">
        <v>9</v>
      </c>
      <c r="D2238">
        <f>E2241+E2254+E2278</f>
        <v>0</v>
      </c>
      <c r="E2238">
        <f>F2241+F2254+F2278</f>
        <v>0</v>
      </c>
      <c r="F2238">
        <f>G2241+G2254+G2278</f>
        <v>0</v>
      </c>
      <c r="G2238">
        <f>H2241+H2254+H2278</f>
        <v>0</v>
      </c>
      <c r="H2238">
        <f>I2241+I2254+I2278</f>
        <v>0</v>
      </c>
      <c r="I2238">
        <f>J2241+J2254+J2278</f>
        <v>0</v>
      </c>
      <c r="J2238">
        <f>K2241+K2254+K2278</f>
        <v>0</v>
      </c>
      <c r="K2238">
        <f>L2241+L2254+L2278</f>
        <v>0</v>
      </c>
      <c r="L2238">
        <f>M2241+M2254+M2278</f>
        <v>0</v>
      </c>
      <c r="M2238">
        <f>N2241+N2254+N2278</f>
        <v>0</v>
      </c>
      <c r="N2238">
        <f>O2241+O2254+O2278</f>
        <v>0</v>
      </c>
      <c r="O2238">
        <f>P2241+P2254+P2278</f>
        <v>0</v>
      </c>
      <c r="P2238">
        <f>Q2241+Q2254+Q2278</f>
        <v>0</v>
      </c>
      <c r="Q2238">
        <f>R2241+R2254+R2278</f>
        <v>0</v>
      </c>
    </row>
    <row r="2239" spans="2:17" outlineLevel="2">
      <c r="B2239" s="4" t="s">
        <v>10</v>
      </c>
      <c r="D2239">
        <f>E2242+E2255+E2279</f>
        <v>0</v>
      </c>
      <c r="E2239">
        <f>F2242+F2255+F2279</f>
        <v>0</v>
      </c>
      <c r="F2239">
        <f>G2242+G2255+G2279</f>
        <v>0</v>
      </c>
      <c r="G2239">
        <f>H2242+H2255+H2279</f>
        <v>0</v>
      </c>
      <c r="H2239">
        <f>I2242+I2255+I2279</f>
        <v>0</v>
      </c>
      <c r="I2239">
        <f>J2242+J2255+J2279</f>
        <v>0</v>
      </c>
      <c r="J2239">
        <f>K2242+K2255+K2279</f>
        <v>0</v>
      </c>
      <c r="K2239">
        <f>L2242+L2255+L2279</f>
        <v>0</v>
      </c>
      <c r="L2239">
        <f>M2242+M2255+M2279</f>
        <v>0</v>
      </c>
      <c r="M2239">
        <f>N2242+N2255+N2279</f>
        <v>0</v>
      </c>
      <c r="N2239">
        <f>O2242+O2255+O2279</f>
        <v>0</v>
      </c>
      <c r="O2239">
        <f>P2242+P2255+P2279</f>
        <v>0</v>
      </c>
      <c r="P2239">
        <f>Q2242+Q2255+Q2279</f>
        <v>0</v>
      </c>
      <c r="Q2239">
        <f>R2242+R2255+R2279</f>
        <v>0</v>
      </c>
    </row>
    <row r="2240" spans="2:17" s="5" customFormat="1" outlineLevel="1">
      <c r="C2240" s="5" t="s">
        <v>43</v>
      </c>
      <c r="D2240" s="1">
        <f>IFERROR(D2241/D2242, D2241)</f>
        <v>0</v>
      </c>
      <c r="E2240" s="1">
        <f>IFERROR(E2241/E2242, E2241)</f>
        <v>0</v>
      </c>
      <c r="F2240" s="1">
        <f>IFERROR(F2241/F2242, F2241)</f>
        <v>0</v>
      </c>
      <c r="G2240" s="1">
        <f>IFERROR(G2241/G2242, G2241)</f>
        <v>0</v>
      </c>
      <c r="H2240" s="1">
        <f>IFERROR(H2241/H2242, H2241)</f>
        <v>0</v>
      </c>
      <c r="I2240" s="1">
        <f>IFERROR(I2241/I2242, I2241)</f>
        <v>0</v>
      </c>
      <c r="J2240" s="1">
        <f>IFERROR(J2241/J2242, J2241)</f>
        <v>0</v>
      </c>
      <c r="K2240" s="1">
        <f>IFERROR(K2241/K2242, K2241)</f>
        <v>0</v>
      </c>
      <c r="L2240" s="1">
        <f>IFERROR(L2241/L2242, L2241)</f>
        <v>0</v>
      </c>
      <c r="M2240" s="1">
        <f>IFERROR(M2241/M2242, M2241)</f>
        <v>0</v>
      </c>
      <c r="N2240" s="1">
        <f>IFERROR(N2241/N2242, N2241)</f>
        <v>0</v>
      </c>
      <c r="O2240" s="1">
        <f>IFERROR(O2241/O2242, O2241)</f>
        <v>0</v>
      </c>
      <c r="P2240" s="1">
        <f>IFERROR(P2241/P2242, P2241)</f>
        <v>0</v>
      </c>
      <c r="Q2240" s="1">
        <f>IFERROR(Q2241/Q2242, Q2241)</f>
        <v>0</v>
      </c>
    </row>
    <row r="2241" spans="2:17" outlineLevel="2">
      <c r="C2241" t="s">
        <v>10</v>
      </c>
      <c r="D2241">
        <f>COUNTIF(D2243:D2252, "1")</f>
        <v>0</v>
      </c>
      <c r="E2241">
        <f>COUNTIF(E2243:E2252, "1")</f>
        <v>0</v>
      </c>
      <c r="F2241">
        <f>COUNTIF(F2243:F2252, "1")</f>
        <v>0</v>
      </c>
      <c r="G2241">
        <f>COUNTIF(G2243:G2252, "1")</f>
        <v>0</v>
      </c>
      <c r="H2241">
        <f>COUNTIF(H2243:H2252, "1")</f>
        <v>0</v>
      </c>
      <c r="I2241">
        <f>COUNTIF(I2243:I2252, "1")</f>
        <v>0</v>
      </c>
      <c r="J2241">
        <f>COUNTIF(J2243:J2252, "1")</f>
        <v>0</v>
      </c>
      <c r="K2241">
        <f>COUNTIF(K2243:K2252, "1")</f>
        <v>0</v>
      </c>
      <c r="L2241">
        <f>COUNTIF(L2243:L2252, "1")</f>
        <v>0</v>
      </c>
      <c r="M2241">
        <f>COUNTIF(M2243:M2252, "1")</f>
        <v>0</v>
      </c>
      <c r="N2241">
        <f>COUNTIF(N2243:N2252, "1")</f>
        <v>0</v>
      </c>
      <c r="O2241">
        <f>COUNTIF(O2243:O2252, "1")</f>
        <v>0</v>
      </c>
      <c r="P2241">
        <f>COUNTIF(P2243:P2252, "1")</f>
        <v>0</v>
      </c>
      <c r="Q2241">
        <f>COUNTIF(Q2243:Q2252, "1")</f>
        <v>0</v>
      </c>
    </row>
    <row r="2242" spans="2:17" outlineLevel="2">
      <c r="C2242" t="s">
        <v>12</v>
      </c>
      <c r="D2242">
        <f>COUNTIF(D2243:D2252, "0")</f>
        <v>0</v>
      </c>
      <c r="E2242">
        <f>COUNTIF(E2243:E2252, "0")</f>
        <v>0</v>
      </c>
      <c r="F2242">
        <f>COUNTIF(F2243:F2252, "0")</f>
        <v>0</v>
      </c>
      <c r="G2242">
        <f>COUNTIF(G2243:G2252, "0")</f>
        <v>0</v>
      </c>
      <c r="H2242">
        <f>COUNTIF(H2243:H2252, "0")</f>
        <v>0</v>
      </c>
      <c r="I2242">
        <f>COUNTIF(I2243:I2252, "0")</f>
        <v>0</v>
      </c>
      <c r="J2242">
        <f>COUNTIF(J2243:J2252, "0")</f>
        <v>0</v>
      </c>
      <c r="K2242">
        <f>COUNTIF(K2243:K2252, "0")</f>
        <v>0</v>
      </c>
      <c r="L2242">
        <f>COUNTIF(L2243:L2252, "0")</f>
        <v>0</v>
      </c>
      <c r="M2242">
        <f>COUNTIF(M2243:M2252, "0")</f>
        <v>0</v>
      </c>
      <c r="N2242">
        <f>COUNTIF(N2243:N2252, "0")</f>
        <v>0</v>
      </c>
      <c r="O2242">
        <f>COUNTIF(O2243:O2252, "0")</f>
        <v>0</v>
      </c>
      <c r="P2242">
        <f>COUNTIF(P2243:P2252, "0")</f>
        <v>0</v>
      </c>
      <c r="Q2242">
        <f>COUNTIF(Q2243:Q2252, "0")</f>
        <v>0</v>
      </c>
    </row>
    <row r="2243" spans="2:17" outlineLevel="2">
      <c r="B2243" t="s">
        <v>44</v>
      </c>
      <c r="C2243" t="s">
        <v>18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2:17" outlineLevel="2">
      <c r="B2244" t="s">
        <v>44</v>
      </c>
      <c r="C2244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2:17" outlineLevel="2">
      <c r="B2245" t="s">
        <v>44</v>
      </c>
      <c r="C2245" t="s">
        <v>21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2:17" outlineLevel="2">
      <c r="B2246" t="s">
        <v>44</v>
      </c>
      <c r="C2246" t="s">
        <v>23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2:17" outlineLevel="2">
      <c r="B2247" t="s">
        <v>44</v>
      </c>
      <c r="C2247" t="s">
        <v>24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2:17" outlineLevel="2">
      <c r="B2248" t="s">
        <v>44</v>
      </c>
      <c r="C2248" t="s">
        <v>26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</row>
    <row r="2249" spans="2:17" outlineLevel="2">
      <c r="B2249" t="s">
        <v>44</v>
      </c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</row>
    <row r="2250" spans="2:17" outlineLevel="2">
      <c r="B2250" t="s">
        <v>44</v>
      </c>
      <c r="C2250" t="s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</row>
    <row r="2251" spans="2:17" outlineLevel="2">
      <c r="B2251" t="s">
        <v>44</v>
      </c>
      <c r="C2251" t="s">
        <v>29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2:17" outlineLevel="2">
      <c r="B2252" t="s">
        <v>44</v>
      </c>
      <c r="C2252" t="s">
        <v>30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2:17" s="5" customFormat="1" outlineLevel="1">
      <c r="C2253" s="5" t="s">
        <v>40</v>
      </c>
      <c r="D2253" s="1">
        <f>IFERROR(D2254/D2255, D2254)</f>
        <v>0</v>
      </c>
      <c r="E2253" s="1">
        <f>IFERROR(E2254/E2255, E2254)</f>
        <v>0</v>
      </c>
      <c r="F2253" s="1">
        <f>IFERROR(F2254/F2255, F2254)</f>
        <v>0</v>
      </c>
      <c r="G2253" s="1">
        <f>IFERROR(G2254/G2255, G2254)</f>
        <v>0</v>
      </c>
      <c r="H2253" s="1">
        <f>IFERROR(H2254/H2255, H2254)</f>
        <v>0</v>
      </c>
      <c r="I2253" s="1">
        <f>IFERROR(I2254/I2255, I2254)</f>
        <v>0</v>
      </c>
      <c r="J2253" s="1">
        <f>IFERROR(J2254/J2255, J2254)</f>
        <v>0</v>
      </c>
      <c r="K2253" s="1">
        <f>IFERROR(K2254/K2255, K2254)</f>
        <v>0</v>
      </c>
      <c r="L2253" s="1">
        <f>IFERROR(L2254/L2255, L2254)</f>
        <v>0</v>
      </c>
      <c r="M2253" s="1">
        <f>IFERROR(M2254/M2255, M2254)</f>
        <v>0</v>
      </c>
      <c r="N2253" s="1">
        <f>IFERROR(N2254/N2255, N2254)</f>
        <v>0</v>
      </c>
      <c r="O2253" s="1">
        <f>IFERROR(O2254/O2255, O2254)</f>
        <v>0</v>
      </c>
      <c r="P2253" s="1">
        <f>IFERROR(P2254/P2255, P2254)</f>
        <v>0</v>
      </c>
      <c r="Q2253" s="1">
        <f>IFERROR(Q2254/Q2255, Q2254)</f>
        <v>0</v>
      </c>
    </row>
    <row r="2254" spans="2:17" outlineLevel="2">
      <c r="C2254" t="s">
        <v>10</v>
      </c>
      <c r="D2254">
        <f>COUNTIF(D2256:D2276, "1")</f>
        <v>0</v>
      </c>
      <c r="E2254">
        <f>COUNTIF(E2256:E2276, "1")</f>
        <v>0</v>
      </c>
      <c r="F2254">
        <f>COUNTIF(F2256:F2276, "1")</f>
        <v>0</v>
      </c>
      <c r="G2254">
        <f>COUNTIF(G2256:G2276, "1")</f>
        <v>0</v>
      </c>
      <c r="H2254">
        <f>COUNTIF(H2256:H2276, "1")</f>
        <v>0</v>
      </c>
      <c r="I2254">
        <f>COUNTIF(I2256:I2276, "1")</f>
        <v>0</v>
      </c>
      <c r="J2254">
        <f>COUNTIF(J2256:J2276, "1")</f>
        <v>0</v>
      </c>
      <c r="K2254">
        <f>COUNTIF(K2256:K2276, "1")</f>
        <v>0</v>
      </c>
      <c r="L2254">
        <f>COUNTIF(L2256:L2276, "1")</f>
        <v>0</v>
      </c>
      <c r="M2254">
        <f>COUNTIF(M2256:M2276, "1")</f>
        <v>0</v>
      </c>
      <c r="N2254">
        <f>COUNTIF(N2256:N2276, "1")</f>
        <v>0</v>
      </c>
      <c r="O2254">
        <f>COUNTIF(O2256:O2276, "1")</f>
        <v>0</v>
      </c>
      <c r="P2254">
        <f>COUNTIF(P2256:P2276, "1")</f>
        <v>0</v>
      </c>
      <c r="Q2254">
        <f>COUNTIF(Q2256:Q2276, "1")</f>
        <v>0</v>
      </c>
    </row>
    <row r="2255" spans="2:17" outlineLevel="2">
      <c r="C2255" t="s">
        <v>12</v>
      </c>
      <c r="D2255">
        <f>COUNTIF(D2256:D2276, "0")</f>
        <v>0</v>
      </c>
      <c r="E2255">
        <f>COUNTIF(E2256:E2276, "0")</f>
        <v>0</v>
      </c>
      <c r="F2255">
        <f>COUNTIF(F2256:F2276, "0")</f>
        <v>0</v>
      </c>
      <c r="G2255">
        <f>COUNTIF(G2256:G2276, "0")</f>
        <v>0</v>
      </c>
      <c r="H2255">
        <f>COUNTIF(H2256:H2276, "0")</f>
        <v>0</v>
      </c>
      <c r="I2255">
        <f>COUNTIF(I2256:I2276, "0")</f>
        <v>0</v>
      </c>
      <c r="J2255">
        <f>COUNTIF(J2256:J2276, "0")</f>
        <v>0</v>
      </c>
      <c r="K2255">
        <f>COUNTIF(K2256:K2276, "0")</f>
        <v>0</v>
      </c>
      <c r="L2255">
        <f>COUNTIF(L2256:L2276, "0")</f>
        <v>0</v>
      </c>
      <c r="M2255">
        <f>COUNTIF(M2256:M2276, "0")</f>
        <v>0</v>
      </c>
      <c r="N2255">
        <f>COUNTIF(N2256:N2276, "0")</f>
        <v>0</v>
      </c>
      <c r="O2255">
        <f>COUNTIF(O2256:O2276, "0")</f>
        <v>0</v>
      </c>
      <c r="P2255">
        <f>COUNTIF(P2256:P2276, "0")</f>
        <v>0</v>
      </c>
      <c r="Q2255">
        <f>COUNTIF(Q2256:Q2276, "0")</f>
        <v>0</v>
      </c>
    </row>
    <row r="2256" spans="2:17" outlineLevel="2">
      <c r="B2256" t="s">
        <v>41</v>
      </c>
      <c r="C2256" t="s">
        <v>17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2:17" outlineLevel="2">
      <c r="B2257" t="s">
        <v>41</v>
      </c>
      <c r="C2257" t="s">
        <v>17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2:17" outlineLevel="2">
      <c r="B2258" t="s">
        <v>41</v>
      </c>
      <c r="C2258" t="s">
        <v>18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2:17" outlineLevel="2">
      <c r="B2259" t="s">
        <v>41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</row>
    <row r="2260" spans="2:17" outlineLevel="2">
      <c r="B2260" t="s">
        <v>41</v>
      </c>
      <c r="C2260" t="s">
        <v>20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2:17" outlineLevel="2">
      <c r="B2261" t="s">
        <v>41</v>
      </c>
      <c r="C2261" t="s">
        <v>22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2:17" outlineLevel="2">
      <c r="B2262" t="s">
        <v>41</v>
      </c>
      <c r="C2262" t="s">
        <v>23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2:17" outlineLevel="2">
      <c r="B2263" t="s">
        <v>41</v>
      </c>
      <c r="C2263" t="s">
        <v>45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2:17" outlineLevel="2">
      <c r="B2264" t="s">
        <v>41</v>
      </c>
      <c r="C2264" t="s">
        <v>24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</row>
    <row r="2265" spans="2:17" outlineLevel="2">
      <c r="B2265" t="s">
        <v>41</v>
      </c>
      <c r="C2265" t="s">
        <v>24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</row>
    <row r="2266" spans="2:17" outlineLevel="2">
      <c r="B2266" t="s">
        <v>41</v>
      </c>
      <c r="C2266" t="s">
        <v>25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2:17" outlineLevel="2">
      <c r="B2267" t="s">
        <v>41</v>
      </c>
      <c r="C2267" t="s">
        <v>26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0</v>
      </c>
    </row>
    <row r="2268" spans="2:17" outlineLevel="2">
      <c r="B2268" t="s">
        <v>41</v>
      </c>
      <c r="C2268" t="s">
        <v>46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2:17" outlineLevel="2">
      <c r="B2269" t="s">
        <v>41</v>
      </c>
      <c r="C2269" t="s">
        <v>27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2:17" outlineLevel="2">
      <c r="B2270" t="s">
        <v>41</v>
      </c>
      <c r="C2270" t="s">
        <v>42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2:17" outlineLevel="2">
      <c r="B2271" t="s">
        <v>41</v>
      </c>
      <c r="C2271" t="s">
        <v>28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</row>
    <row r="2272" spans="2:17" outlineLevel="2">
      <c r="B2272" t="s">
        <v>41</v>
      </c>
      <c r="C2272" t="s">
        <v>31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2:17" outlineLevel="2">
      <c r="B2273" t="s">
        <v>41</v>
      </c>
      <c r="C2273" t="s">
        <v>32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2:17" outlineLevel="2">
      <c r="B2274" t="s">
        <v>41</v>
      </c>
      <c r="C2274" t="s">
        <v>33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2:17" outlineLevel="2">
      <c r="B2275" t="s">
        <v>41</v>
      </c>
      <c r="C2275" t="s">
        <v>33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2:17" outlineLevel="2">
      <c r="B2276" t="s">
        <v>41</v>
      </c>
      <c r="C2276" t="s">
        <v>36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2:17" s="5" customFormat="1" outlineLevel="1">
      <c r="C2277" s="5" t="s">
        <v>47</v>
      </c>
      <c r="D2277" s="1">
        <f>IFERROR(D2278/D2279, D2278)</f>
        <v>0</v>
      </c>
      <c r="E2277" s="1">
        <f>IFERROR(E2278/E2279, E2278)</f>
        <v>0</v>
      </c>
      <c r="F2277" s="1">
        <f>IFERROR(F2278/F2279, F2278)</f>
        <v>0</v>
      </c>
      <c r="G2277" s="1">
        <f>IFERROR(G2278/G2279, G2278)</f>
        <v>0</v>
      </c>
      <c r="H2277" s="1">
        <f>IFERROR(H2278/H2279, H2278)</f>
        <v>0</v>
      </c>
      <c r="I2277" s="1">
        <f>IFERROR(I2278/I2279, I2278)</f>
        <v>0</v>
      </c>
      <c r="J2277" s="1">
        <f>IFERROR(J2278/J2279, J2278)</f>
        <v>0</v>
      </c>
      <c r="K2277" s="1">
        <f>IFERROR(K2278/K2279, K2278)</f>
        <v>0</v>
      </c>
      <c r="L2277" s="1">
        <f>IFERROR(L2278/L2279, L2278)</f>
        <v>0</v>
      </c>
      <c r="M2277" s="1">
        <f>IFERROR(M2278/M2279, M2278)</f>
        <v>0</v>
      </c>
      <c r="N2277" s="1">
        <f>IFERROR(N2278/N2279, N2278)</f>
        <v>0</v>
      </c>
      <c r="O2277" s="1">
        <f>IFERROR(O2278/O2279, O2278)</f>
        <v>0</v>
      </c>
      <c r="P2277" s="1">
        <f>IFERROR(P2278/P2279, P2278)</f>
        <v>0</v>
      </c>
      <c r="Q2277" s="1">
        <f>IFERROR(Q2278/Q2279, Q2278)</f>
        <v>0</v>
      </c>
    </row>
    <row r="2278" spans="2:17" outlineLevel="2">
      <c r="C2278" t="s">
        <v>10</v>
      </c>
      <c r="D2278">
        <f>COUNTIF(D2280:D2294, "1")</f>
        <v>0</v>
      </c>
      <c r="E2278">
        <f>COUNTIF(E2280:E2294, "1")</f>
        <v>0</v>
      </c>
      <c r="F2278">
        <f>COUNTIF(F2280:F2294, "1")</f>
        <v>0</v>
      </c>
      <c r="G2278">
        <f>COUNTIF(G2280:G2294, "1")</f>
        <v>0</v>
      </c>
      <c r="H2278">
        <f>COUNTIF(H2280:H2294, "1")</f>
        <v>0</v>
      </c>
      <c r="I2278">
        <f>COUNTIF(I2280:I2294, "1")</f>
        <v>0</v>
      </c>
      <c r="J2278">
        <f>COUNTIF(J2280:J2294, "1")</f>
        <v>0</v>
      </c>
      <c r="K2278">
        <f>COUNTIF(K2280:K2294, "1")</f>
        <v>0</v>
      </c>
      <c r="L2278">
        <f>COUNTIF(L2280:L2294, "1")</f>
        <v>0</v>
      </c>
      <c r="M2278">
        <f>COUNTIF(M2280:M2294, "1")</f>
        <v>0</v>
      </c>
      <c r="N2278">
        <f>COUNTIF(N2280:N2294, "1")</f>
        <v>0</v>
      </c>
      <c r="O2278">
        <f>COUNTIF(O2280:O2294, "1")</f>
        <v>0</v>
      </c>
      <c r="P2278">
        <f>COUNTIF(P2280:P2294, "1")</f>
        <v>0</v>
      </c>
      <c r="Q2278">
        <f>COUNTIF(Q2280:Q2294, "1")</f>
        <v>0</v>
      </c>
    </row>
    <row r="2279" spans="2:17" outlineLevel="2">
      <c r="C2279" t="s">
        <v>12</v>
      </c>
      <c r="D2279">
        <f>COUNTIF(D2280:D2294, "0")</f>
        <v>0</v>
      </c>
      <c r="E2279">
        <f>COUNTIF(E2280:E2294, "0")</f>
        <v>0</v>
      </c>
      <c r="F2279">
        <f>COUNTIF(F2280:F2294, "0")</f>
        <v>0</v>
      </c>
      <c r="G2279">
        <f>COUNTIF(G2280:G2294, "0")</f>
        <v>0</v>
      </c>
      <c r="H2279">
        <f>COUNTIF(H2280:H2294, "0")</f>
        <v>0</v>
      </c>
      <c r="I2279">
        <f>COUNTIF(I2280:I2294, "0")</f>
        <v>0</v>
      </c>
      <c r="J2279">
        <f>COUNTIF(J2280:J2294, "0")</f>
        <v>0</v>
      </c>
      <c r="K2279">
        <f>COUNTIF(K2280:K2294, "0")</f>
        <v>0</v>
      </c>
      <c r="L2279">
        <f>COUNTIF(L2280:L2294, "0")</f>
        <v>0</v>
      </c>
      <c r="M2279">
        <f>COUNTIF(M2280:M2294, "0")</f>
        <v>0</v>
      </c>
      <c r="N2279">
        <f>COUNTIF(N2280:N2294, "0")</f>
        <v>0</v>
      </c>
      <c r="O2279">
        <f>COUNTIF(O2280:O2294, "0")</f>
        <v>0</v>
      </c>
      <c r="P2279">
        <f>COUNTIF(P2280:P2294, "0")</f>
        <v>0</v>
      </c>
      <c r="Q2279">
        <f>COUNTIF(Q2280:Q2294, "0")</f>
        <v>0</v>
      </c>
    </row>
    <row r="2280" spans="2:17" outlineLevel="2">
      <c r="B2280" t="s">
        <v>48</v>
      </c>
      <c r="C2280" t="s">
        <v>17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2:17" outlineLevel="2">
      <c r="B2281" t="s">
        <v>48</v>
      </c>
      <c r="C2281" t="s">
        <v>18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2:17" outlineLevel="2">
      <c r="B2282" t="s">
        <v>48</v>
      </c>
      <c r="C2282" t="s">
        <v>21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</row>
    <row r="2283" spans="2:17" outlineLevel="2">
      <c r="B2283" t="s">
        <v>48</v>
      </c>
      <c r="C2283" t="s">
        <v>22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2:17" outlineLevel="2">
      <c r="B2284" t="s">
        <v>48</v>
      </c>
      <c r="C2284" t="s">
        <v>23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2:17" outlineLevel="2">
      <c r="B2285" t="s">
        <v>48</v>
      </c>
      <c r="C2285" t="s">
        <v>45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2:17" outlineLevel="2">
      <c r="B2286" t="s">
        <v>48</v>
      </c>
      <c r="C2286" t="s">
        <v>45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</row>
    <row r="2287" spans="2:17" outlineLevel="2">
      <c r="B2287" t="s">
        <v>48</v>
      </c>
      <c r="C2287" t="s">
        <v>24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2:17" outlineLevel="2">
      <c r="B2288" t="s">
        <v>48</v>
      </c>
      <c r="C2288" t="s">
        <v>46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2:17" outlineLevel="2">
      <c r="B2289" t="s">
        <v>48</v>
      </c>
      <c r="C2289" t="s">
        <v>42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</row>
    <row r="2290" spans="2:17" outlineLevel="2">
      <c r="B2290" t="s">
        <v>48</v>
      </c>
      <c r="C2290" t="s">
        <v>28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2:17" outlineLevel="2">
      <c r="B2291" t="s">
        <v>48</v>
      </c>
      <c r="C2291" t="s">
        <v>29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</row>
    <row r="2292" spans="2:17" outlineLevel="2">
      <c r="B2292" t="s">
        <v>48</v>
      </c>
      <c r="C2292" t="s">
        <v>30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</row>
    <row r="2293" spans="2:17" outlineLevel="2">
      <c r="B2293" t="s">
        <v>48</v>
      </c>
      <c r="C2293" t="s">
        <v>31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2:17" outlineLevel="2">
      <c r="B2294" t="s">
        <v>48</v>
      </c>
      <c r="C2294" t="s">
        <v>32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2:17" s="3" customFormat="1">
      <c r="B2295" s="3" t="s">
        <v>186</v>
      </c>
      <c r="C2295" s="3" t="s">
        <v>8</v>
      </c>
      <c r="D2295" s="3">
        <f>IFERROR(AVERAGE(D2298,D2327), 0)</f>
        <v>0</v>
      </c>
      <c r="E2295" s="3">
        <f>IFERROR(AVERAGE(E2298,E2327), 0)</f>
        <v>0</v>
      </c>
      <c r="F2295" s="3">
        <f>IFERROR(AVERAGE(F2298,F2327), 0)</f>
        <v>0</v>
      </c>
      <c r="G2295" s="3">
        <f>IFERROR(AVERAGE(G2298,G2327), 0)</f>
        <v>0</v>
      </c>
      <c r="H2295" s="3">
        <f>IFERROR(AVERAGE(H2298,H2327), 0)</f>
        <v>0</v>
      </c>
      <c r="I2295" s="3">
        <f>IFERROR(AVERAGE(I2298,I2327), 0)</f>
        <v>0</v>
      </c>
      <c r="J2295" s="3">
        <f>IFERROR(AVERAGE(J2298,J2327), 0)</f>
        <v>0</v>
      </c>
      <c r="K2295" s="3">
        <f>IFERROR(AVERAGE(K2298,K2327), 0)</f>
        <v>0</v>
      </c>
      <c r="L2295" s="3">
        <f>IFERROR(AVERAGE(L2298,L2327), 0)</f>
        <v>0</v>
      </c>
      <c r="M2295" s="3">
        <f>IFERROR(AVERAGE(M2298,M2327), 0)</f>
        <v>0</v>
      </c>
      <c r="N2295" s="3">
        <f>IFERROR(AVERAGE(N2298,N2327), 0)</f>
        <v>0</v>
      </c>
      <c r="O2295" s="3">
        <f>IFERROR(AVERAGE(O2298,O2327), 0)</f>
        <v>0</v>
      </c>
      <c r="P2295" s="3">
        <f>IFERROR(AVERAGE(P2298,P2327), 0)</f>
        <v>0</v>
      </c>
      <c r="Q2295" s="3">
        <f>IFERROR(AVERAGE(Q2298,Q2327), 0)</f>
        <v>0</v>
      </c>
    </row>
    <row r="2296" spans="2:17" outlineLevel="2">
      <c r="B2296" s="4" t="s">
        <v>9</v>
      </c>
      <c r="D2296">
        <f>E2299+E2328</f>
        <v>0</v>
      </c>
      <c r="E2296">
        <f>F2299+F2328</f>
        <v>0</v>
      </c>
      <c r="F2296">
        <f>G2299+G2328</f>
        <v>0</v>
      </c>
      <c r="G2296">
        <f>H2299+H2328</f>
        <v>0</v>
      </c>
      <c r="H2296">
        <f>I2299+I2328</f>
        <v>0</v>
      </c>
      <c r="I2296">
        <f>J2299+J2328</f>
        <v>0</v>
      </c>
      <c r="J2296">
        <f>K2299+K2328</f>
        <v>0</v>
      </c>
      <c r="K2296">
        <f>L2299+L2328</f>
        <v>0</v>
      </c>
      <c r="L2296">
        <f>M2299+M2328</f>
        <v>0</v>
      </c>
      <c r="M2296">
        <f>N2299+N2328</f>
        <v>0</v>
      </c>
      <c r="N2296">
        <f>O2299+O2328</f>
        <v>0</v>
      </c>
      <c r="O2296">
        <f>P2299+P2328</f>
        <v>0</v>
      </c>
      <c r="P2296">
        <f>Q2299+Q2328</f>
        <v>0</v>
      </c>
      <c r="Q2296">
        <f>R2299+R2328</f>
        <v>0</v>
      </c>
    </row>
    <row r="2297" spans="2:17" outlineLevel="2">
      <c r="B2297" s="4" t="s">
        <v>10</v>
      </c>
      <c r="D2297">
        <f>E2300+E2329</f>
        <v>0</v>
      </c>
      <c r="E2297">
        <f>F2300+F2329</f>
        <v>0</v>
      </c>
      <c r="F2297">
        <f>G2300+G2329</f>
        <v>0</v>
      </c>
      <c r="G2297">
        <f>H2300+H2329</f>
        <v>0</v>
      </c>
      <c r="H2297">
        <f>I2300+I2329</f>
        <v>0</v>
      </c>
      <c r="I2297">
        <f>J2300+J2329</f>
        <v>0</v>
      </c>
      <c r="J2297">
        <f>K2300+K2329</f>
        <v>0</v>
      </c>
      <c r="K2297">
        <f>L2300+L2329</f>
        <v>0</v>
      </c>
      <c r="L2297">
        <f>M2300+M2329</f>
        <v>0</v>
      </c>
      <c r="M2297">
        <f>N2300+N2329</f>
        <v>0</v>
      </c>
      <c r="N2297">
        <f>O2300+O2329</f>
        <v>0</v>
      </c>
      <c r="O2297">
        <f>P2300+P2329</f>
        <v>0</v>
      </c>
      <c r="P2297">
        <f>Q2300+Q2329</f>
        <v>0</v>
      </c>
      <c r="Q2297">
        <f>R2300+R2329</f>
        <v>0</v>
      </c>
    </row>
    <row r="2298" spans="2:17" s="5" customFormat="1" outlineLevel="1">
      <c r="C2298" s="5" t="s">
        <v>40</v>
      </c>
      <c r="D2298" s="1">
        <f>IFERROR(D2299/D2300, D2299)</f>
        <v>0</v>
      </c>
      <c r="E2298" s="1">
        <f>IFERROR(E2299/E2300, E2299)</f>
        <v>0</v>
      </c>
      <c r="F2298" s="1">
        <f>IFERROR(F2299/F2300, F2299)</f>
        <v>0</v>
      </c>
      <c r="G2298" s="1">
        <f>IFERROR(G2299/G2300, G2299)</f>
        <v>0</v>
      </c>
      <c r="H2298" s="1">
        <f>IFERROR(H2299/H2300, H2299)</f>
        <v>0</v>
      </c>
      <c r="I2298" s="1">
        <f>IFERROR(I2299/I2300, I2299)</f>
        <v>0</v>
      </c>
      <c r="J2298" s="1">
        <f>IFERROR(J2299/J2300, J2299)</f>
        <v>0</v>
      </c>
      <c r="K2298" s="1">
        <f>IFERROR(K2299/K2300, K2299)</f>
        <v>0</v>
      </c>
      <c r="L2298" s="1">
        <f>IFERROR(L2299/L2300, L2299)</f>
        <v>0</v>
      </c>
      <c r="M2298" s="1">
        <f>IFERROR(M2299/M2300, M2299)</f>
        <v>0</v>
      </c>
      <c r="N2298" s="1">
        <f>IFERROR(N2299/N2300, N2299)</f>
        <v>0</v>
      </c>
      <c r="O2298" s="1">
        <f>IFERROR(O2299/O2300, O2299)</f>
        <v>0</v>
      </c>
      <c r="P2298" s="1">
        <f>IFERROR(P2299/P2300, P2299)</f>
        <v>0</v>
      </c>
      <c r="Q2298" s="1">
        <f>IFERROR(Q2299/Q2300, Q2299)</f>
        <v>0</v>
      </c>
    </row>
    <row r="2299" spans="2:17" outlineLevel="2">
      <c r="C2299" t="s">
        <v>10</v>
      </c>
      <c r="D2299">
        <f>COUNTIF(D2301:D2326, "1")</f>
        <v>0</v>
      </c>
      <c r="E2299">
        <f>COUNTIF(E2301:E2326, "1")</f>
        <v>0</v>
      </c>
      <c r="F2299">
        <f>COUNTIF(F2301:F2326, "1")</f>
        <v>0</v>
      </c>
      <c r="G2299">
        <f>COUNTIF(G2301:G2326, "1")</f>
        <v>0</v>
      </c>
      <c r="H2299">
        <f>COUNTIF(H2301:H2326, "1")</f>
        <v>0</v>
      </c>
      <c r="I2299">
        <f>COUNTIF(I2301:I2326, "1")</f>
        <v>0</v>
      </c>
      <c r="J2299">
        <f>COUNTIF(J2301:J2326, "1")</f>
        <v>0</v>
      </c>
      <c r="K2299">
        <f>COUNTIF(K2301:K2326, "1")</f>
        <v>0</v>
      </c>
      <c r="L2299">
        <f>COUNTIF(L2301:L2326, "1")</f>
        <v>0</v>
      </c>
      <c r="M2299">
        <f>COUNTIF(M2301:M2326, "1")</f>
        <v>0</v>
      </c>
      <c r="N2299">
        <f>COUNTIF(N2301:N2326, "1")</f>
        <v>0</v>
      </c>
      <c r="O2299">
        <f>COUNTIF(O2301:O2326, "1")</f>
        <v>0</v>
      </c>
      <c r="P2299">
        <f>COUNTIF(P2301:P2326, "1")</f>
        <v>0</v>
      </c>
      <c r="Q2299">
        <f>COUNTIF(Q2301:Q2326, "1")</f>
        <v>0</v>
      </c>
    </row>
    <row r="2300" spans="2:17" outlineLevel="2">
      <c r="C2300" t="s">
        <v>12</v>
      </c>
      <c r="D2300">
        <f>COUNTIF(D2301:D2326, "0")</f>
        <v>0</v>
      </c>
      <c r="E2300">
        <f>COUNTIF(E2301:E2326, "0")</f>
        <v>0</v>
      </c>
      <c r="F2300">
        <f>COUNTIF(F2301:F2326, "0")</f>
        <v>0</v>
      </c>
      <c r="G2300">
        <f>COUNTIF(G2301:G2326, "0")</f>
        <v>0</v>
      </c>
      <c r="H2300">
        <f>COUNTIF(H2301:H2326, "0")</f>
        <v>0</v>
      </c>
      <c r="I2300">
        <f>COUNTIF(I2301:I2326, "0")</f>
        <v>0</v>
      </c>
      <c r="J2300">
        <f>COUNTIF(J2301:J2326, "0")</f>
        <v>0</v>
      </c>
      <c r="K2300">
        <f>COUNTIF(K2301:K2326, "0")</f>
        <v>0</v>
      </c>
      <c r="L2300">
        <f>COUNTIF(L2301:L2326, "0")</f>
        <v>0</v>
      </c>
      <c r="M2300">
        <f>COUNTIF(M2301:M2326, "0")</f>
        <v>0</v>
      </c>
      <c r="N2300">
        <f>COUNTIF(N2301:N2326, "0")</f>
        <v>0</v>
      </c>
      <c r="O2300">
        <f>COUNTIF(O2301:O2326, "0")</f>
        <v>0</v>
      </c>
      <c r="P2300">
        <f>COUNTIF(P2301:P2326, "0")</f>
        <v>0</v>
      </c>
      <c r="Q2300">
        <f>COUNTIF(Q2301:Q2326, "0")</f>
        <v>0</v>
      </c>
    </row>
    <row r="2301" spans="2:17" outlineLevel="2">
      <c r="B2301" t="s">
        <v>41</v>
      </c>
      <c r="C2301" t="s">
        <v>17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2:17" outlineLevel="2">
      <c r="B2302" t="s">
        <v>41</v>
      </c>
      <c r="C2302" t="s">
        <v>18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</row>
    <row r="2303" spans="2:17" outlineLevel="2">
      <c r="B2303" t="s">
        <v>41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</row>
    <row r="2304" spans="2:17" outlineLevel="2">
      <c r="B2304" t="s">
        <v>41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2:17" outlineLevel="2">
      <c r="B2305" t="s">
        <v>41</v>
      </c>
      <c r="C2305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2:17" outlineLevel="2">
      <c r="B2306" t="s">
        <v>41</v>
      </c>
      <c r="C2306" t="s">
        <v>22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2:17" outlineLevel="2">
      <c r="B2307" t="s">
        <v>41</v>
      </c>
      <c r="C2307" t="s">
        <v>23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</row>
    <row r="2308" spans="2:17" outlineLevel="2">
      <c r="B2308" t="s">
        <v>41</v>
      </c>
      <c r="C2308" t="s">
        <v>45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2:17" outlineLevel="2">
      <c r="B2309" t="s">
        <v>41</v>
      </c>
      <c r="C2309" t="s">
        <v>25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2:17" outlineLevel="2">
      <c r="B2310" t="s">
        <v>41</v>
      </c>
      <c r="C2310" t="s">
        <v>25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2:17" outlineLevel="2">
      <c r="B2311" t="s">
        <v>41</v>
      </c>
      <c r="C2311" t="s">
        <v>26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2:17" outlineLevel="2">
      <c r="B2312" t="s">
        <v>41</v>
      </c>
      <c r="C2312" t="s">
        <v>46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2:17" outlineLevel="2">
      <c r="B2313" t="s">
        <v>41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2:17" outlineLevel="2">
      <c r="B2314" t="s">
        <v>41</v>
      </c>
      <c r="C2314" t="s">
        <v>42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2:17" outlineLevel="2">
      <c r="B2315" t="s">
        <v>41</v>
      </c>
      <c r="C2315" t="s">
        <v>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</row>
    <row r="2316" spans="2:17" outlineLevel="2">
      <c r="B2316" t="s">
        <v>41</v>
      </c>
      <c r="C2316" t="s">
        <v>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2:17" outlineLevel="2">
      <c r="B2317" t="s">
        <v>41</v>
      </c>
      <c r="C2317" t="s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2:17" outlineLevel="2">
      <c r="B2318" t="s">
        <v>41</v>
      </c>
      <c r="C2318" t="s">
        <v>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2:17" outlineLevel="2">
      <c r="B2319" t="s">
        <v>41</v>
      </c>
      <c r="C2319" t="s">
        <v>31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2:17" outlineLevel="2">
      <c r="B2320" t="s">
        <v>41</v>
      </c>
      <c r="C2320" t="s">
        <v>32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2:17" outlineLevel="2">
      <c r="B2321" t="s">
        <v>41</v>
      </c>
      <c r="C2321" t="s">
        <v>33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2:17" outlineLevel="2">
      <c r="B2322" t="s">
        <v>41</v>
      </c>
      <c r="C2322" t="s">
        <v>34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0</v>
      </c>
    </row>
    <row r="2323" spans="2:17" outlineLevel="2">
      <c r="B2323" t="s">
        <v>41</v>
      </c>
      <c r="C2323" t="s">
        <v>35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</row>
    <row r="2324" spans="2:17" outlineLevel="2">
      <c r="B2324" t="s">
        <v>41</v>
      </c>
      <c r="C2324" t="s">
        <v>36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0</v>
      </c>
    </row>
    <row r="2325" spans="2:17" outlineLevel="2">
      <c r="B2325" t="s">
        <v>41</v>
      </c>
      <c r="C2325" t="s">
        <v>39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2:17" outlineLevel="2">
      <c r="B2326" t="s">
        <v>41</v>
      </c>
      <c r="C2326" t="s">
        <v>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2:17" s="5" customFormat="1" outlineLevel="1">
      <c r="C2327" s="5" t="s">
        <v>43</v>
      </c>
      <c r="D2327" s="1">
        <f>IFERROR(D2328/D2329, D2328)</f>
        <v>0</v>
      </c>
      <c r="E2327" s="1">
        <f>IFERROR(E2328/E2329, E2328)</f>
        <v>0</v>
      </c>
      <c r="F2327" s="1">
        <f>IFERROR(F2328/F2329, F2328)</f>
        <v>0</v>
      </c>
      <c r="G2327" s="1">
        <f>IFERROR(G2328/G2329, G2328)</f>
        <v>0</v>
      </c>
      <c r="H2327" s="1">
        <f>IFERROR(H2328/H2329, H2328)</f>
        <v>0</v>
      </c>
      <c r="I2327" s="1">
        <f>IFERROR(I2328/I2329, I2328)</f>
        <v>0</v>
      </c>
      <c r="J2327" s="1">
        <f>IFERROR(J2328/J2329, J2328)</f>
        <v>0</v>
      </c>
      <c r="K2327" s="1">
        <f>IFERROR(K2328/K2329, K2328)</f>
        <v>0</v>
      </c>
      <c r="L2327" s="1">
        <f>IFERROR(L2328/L2329, L2328)</f>
        <v>0</v>
      </c>
      <c r="M2327" s="1">
        <f>IFERROR(M2328/M2329, M2328)</f>
        <v>0</v>
      </c>
      <c r="N2327" s="1">
        <f>IFERROR(N2328/N2329, N2328)</f>
        <v>0</v>
      </c>
      <c r="O2327" s="1">
        <f>IFERROR(O2328/O2329, O2328)</f>
        <v>0</v>
      </c>
      <c r="P2327" s="1">
        <f>IFERROR(P2328/P2329, P2328)</f>
        <v>0</v>
      </c>
      <c r="Q2327" s="1">
        <f>IFERROR(Q2328/Q2329, Q2328)</f>
        <v>0</v>
      </c>
    </row>
    <row r="2328" spans="2:17" outlineLevel="2">
      <c r="C2328" t="s">
        <v>10</v>
      </c>
      <c r="D2328">
        <f>COUNTIF(D2330:D2349, "1")</f>
        <v>0</v>
      </c>
      <c r="E2328">
        <f>COUNTIF(E2330:E2349, "1")</f>
        <v>0</v>
      </c>
      <c r="F2328">
        <f>COUNTIF(F2330:F2349, "1")</f>
        <v>0</v>
      </c>
      <c r="G2328">
        <f>COUNTIF(G2330:G2349, "1")</f>
        <v>0</v>
      </c>
      <c r="H2328">
        <f>COUNTIF(H2330:H2349, "1")</f>
        <v>0</v>
      </c>
      <c r="I2328">
        <f>COUNTIF(I2330:I2349, "1")</f>
        <v>0</v>
      </c>
      <c r="J2328">
        <f>COUNTIF(J2330:J2349, "1")</f>
        <v>0</v>
      </c>
      <c r="K2328">
        <f>COUNTIF(K2330:K2349, "1")</f>
        <v>0</v>
      </c>
      <c r="L2328">
        <f>COUNTIF(L2330:L2349, "1")</f>
        <v>0</v>
      </c>
      <c r="M2328">
        <f>COUNTIF(M2330:M2349, "1")</f>
        <v>0</v>
      </c>
      <c r="N2328">
        <f>COUNTIF(N2330:N2349, "1")</f>
        <v>0</v>
      </c>
      <c r="O2328">
        <f>COUNTIF(O2330:O2349, "1")</f>
        <v>0</v>
      </c>
      <c r="P2328">
        <f>COUNTIF(P2330:P2349, "1")</f>
        <v>0</v>
      </c>
      <c r="Q2328">
        <f>COUNTIF(Q2330:Q2349, "1")</f>
        <v>0</v>
      </c>
    </row>
    <row r="2329" spans="2:17" outlineLevel="2">
      <c r="C2329" t="s">
        <v>12</v>
      </c>
      <c r="D2329">
        <f>COUNTIF(D2330:D2349, "0")</f>
        <v>0</v>
      </c>
      <c r="E2329">
        <f>COUNTIF(E2330:E2349, "0")</f>
        <v>0</v>
      </c>
      <c r="F2329">
        <f>COUNTIF(F2330:F2349, "0")</f>
        <v>0</v>
      </c>
      <c r="G2329">
        <f>COUNTIF(G2330:G2349, "0")</f>
        <v>0</v>
      </c>
      <c r="H2329">
        <f>COUNTIF(H2330:H2349, "0")</f>
        <v>0</v>
      </c>
      <c r="I2329">
        <f>COUNTIF(I2330:I2349, "0")</f>
        <v>0</v>
      </c>
      <c r="J2329">
        <f>COUNTIF(J2330:J2349, "0")</f>
        <v>0</v>
      </c>
      <c r="K2329">
        <f>COUNTIF(K2330:K2349, "0")</f>
        <v>0</v>
      </c>
      <c r="L2329">
        <f>COUNTIF(L2330:L2349, "0")</f>
        <v>0</v>
      </c>
      <c r="M2329">
        <f>COUNTIF(M2330:M2349, "0")</f>
        <v>0</v>
      </c>
      <c r="N2329">
        <f>COUNTIF(N2330:N2349, "0")</f>
        <v>0</v>
      </c>
      <c r="O2329">
        <f>COUNTIF(O2330:O2349, "0")</f>
        <v>0</v>
      </c>
      <c r="P2329">
        <f>COUNTIF(P2330:P2349, "0")</f>
        <v>0</v>
      </c>
      <c r="Q2329">
        <f>COUNTIF(Q2330:Q2349, "0")</f>
        <v>0</v>
      </c>
    </row>
    <row r="2330" spans="2:17" outlineLevel="2">
      <c r="B2330" t="s">
        <v>44</v>
      </c>
      <c r="C2330" t="s">
        <v>19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2:17" outlineLevel="2">
      <c r="B2331" t="s">
        <v>44</v>
      </c>
      <c r="C2331" t="s">
        <v>21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2:17" outlineLevel="2">
      <c r="B2332" t="s">
        <v>44</v>
      </c>
      <c r="C2332" t="s">
        <v>22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2:17" outlineLevel="2">
      <c r="B2333" t="s">
        <v>44</v>
      </c>
      <c r="C2333" t="s">
        <v>22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</row>
    <row r="2334" spans="2:17" outlineLevel="2">
      <c r="B2334" t="s">
        <v>44</v>
      </c>
      <c r="C2334" t="s">
        <v>23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</row>
    <row r="2335" spans="2:17" outlineLevel="2">
      <c r="B2335" t="s">
        <v>44</v>
      </c>
      <c r="C2335" t="s">
        <v>45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2:17" outlineLevel="2">
      <c r="B2336" t="s">
        <v>44</v>
      </c>
      <c r="C2336" t="s">
        <v>24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</row>
    <row r="2337" spans="2:17" outlineLevel="2">
      <c r="B2337" t="s">
        <v>44</v>
      </c>
      <c r="C2337" t="s">
        <v>25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</row>
    <row r="2338" spans="2:17" outlineLevel="2">
      <c r="B2338" t="s">
        <v>44</v>
      </c>
      <c r="C2338" t="s">
        <v>26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</row>
    <row r="2339" spans="2:17" outlineLevel="2">
      <c r="B2339" t="s">
        <v>44</v>
      </c>
      <c r="C2339" t="s">
        <v>46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</row>
    <row r="2340" spans="2:17" outlineLevel="2">
      <c r="B2340" t="s">
        <v>44</v>
      </c>
      <c r="C2340" t="s">
        <v>27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2:17" outlineLevel="2">
      <c r="B2341" t="s">
        <v>44</v>
      </c>
      <c r="C2341" t="s">
        <v>42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2:17" outlineLevel="2">
      <c r="B2342" t="s">
        <v>44</v>
      </c>
      <c r="C2342" t="s">
        <v>28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2:17" outlineLevel="2">
      <c r="B2343" t="s">
        <v>44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</row>
    <row r="2344" spans="2:17" outlineLevel="2">
      <c r="B2344" t="s">
        <v>44</v>
      </c>
      <c r="C2344" t="s">
        <v>30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</row>
    <row r="2345" spans="2:17" outlineLevel="2">
      <c r="B2345" t="s">
        <v>44</v>
      </c>
      <c r="C2345" t="s">
        <v>33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2:17" outlineLevel="2">
      <c r="B2346" t="s">
        <v>44</v>
      </c>
      <c r="C2346" t="s">
        <v>34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2:17" outlineLevel="2">
      <c r="B2347" t="s">
        <v>44</v>
      </c>
      <c r="C2347" t="s">
        <v>35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2:17" outlineLevel="2">
      <c r="B2348" t="s">
        <v>44</v>
      </c>
      <c r="C2348" t="s">
        <v>36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</row>
    <row r="2349" spans="2:17" outlineLevel="2">
      <c r="B2349" t="s">
        <v>44</v>
      </c>
      <c r="C2349" t="s">
        <v>37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</row>
    <row r="2350" spans="2:17" s="3" customFormat="1">
      <c r="B2350" s="3" t="s">
        <v>187</v>
      </c>
      <c r="C2350" s="3" t="s">
        <v>8</v>
      </c>
      <c r="D2350" s="3">
        <f>IFERROR(AVERAGE(D2353,D2367,D2390), 0)</f>
        <v>0</v>
      </c>
      <c r="E2350" s="3">
        <f>IFERROR(AVERAGE(E2353,E2367,E2390), 0)</f>
        <v>0</v>
      </c>
      <c r="F2350" s="3">
        <f>IFERROR(AVERAGE(F2353,F2367,F2390), 0)</f>
        <v>0</v>
      </c>
      <c r="G2350" s="3">
        <f>IFERROR(AVERAGE(G2353,G2367,G2390), 0)</f>
        <v>0</v>
      </c>
      <c r="H2350" s="3">
        <f>IFERROR(AVERAGE(H2353,H2367,H2390), 0)</f>
        <v>0</v>
      </c>
      <c r="I2350" s="3">
        <f>IFERROR(AVERAGE(I2353,I2367,I2390), 0)</f>
        <v>0</v>
      </c>
      <c r="J2350" s="3">
        <f>IFERROR(AVERAGE(J2353,J2367,J2390), 0)</f>
        <v>0</v>
      </c>
      <c r="K2350" s="3">
        <f>IFERROR(AVERAGE(K2353,K2367,K2390), 0)</f>
        <v>0</v>
      </c>
      <c r="L2350" s="3">
        <f>IFERROR(AVERAGE(L2353,L2367,L2390), 0)</f>
        <v>0</v>
      </c>
      <c r="M2350" s="3">
        <f>IFERROR(AVERAGE(M2353,M2367,M2390), 0)</f>
        <v>0</v>
      </c>
      <c r="N2350" s="3">
        <f>IFERROR(AVERAGE(N2353,N2367,N2390), 0)</f>
        <v>0</v>
      </c>
      <c r="O2350" s="3">
        <f>IFERROR(AVERAGE(O2353,O2367,O2390), 0)</f>
        <v>0</v>
      </c>
      <c r="P2350" s="3">
        <f>IFERROR(AVERAGE(P2353,P2367,P2390), 0)</f>
        <v>0</v>
      </c>
      <c r="Q2350" s="3">
        <f>IFERROR(AVERAGE(Q2353,Q2367,Q2390), 0)</f>
        <v>0</v>
      </c>
    </row>
    <row r="2351" spans="2:17" outlineLevel="2">
      <c r="B2351" s="4" t="s">
        <v>9</v>
      </c>
      <c r="D2351">
        <f>E2354+E2368+E2391</f>
        <v>0</v>
      </c>
      <c r="E2351">
        <f>F2354+F2368+F2391</f>
        <v>0</v>
      </c>
      <c r="F2351">
        <f>G2354+G2368+G2391</f>
        <v>0</v>
      </c>
      <c r="G2351">
        <f>H2354+H2368+H2391</f>
        <v>0</v>
      </c>
      <c r="H2351">
        <f>I2354+I2368+I2391</f>
        <v>0</v>
      </c>
      <c r="I2351">
        <f>J2354+J2368+J2391</f>
        <v>0</v>
      </c>
      <c r="J2351">
        <f>K2354+K2368+K2391</f>
        <v>0</v>
      </c>
      <c r="K2351">
        <f>L2354+L2368+L2391</f>
        <v>0</v>
      </c>
      <c r="L2351">
        <f>M2354+M2368+M2391</f>
        <v>0</v>
      </c>
      <c r="M2351">
        <f>N2354+N2368+N2391</f>
        <v>0</v>
      </c>
      <c r="N2351">
        <f>O2354+O2368+O2391</f>
        <v>0</v>
      </c>
      <c r="O2351">
        <f>P2354+P2368+P2391</f>
        <v>0</v>
      </c>
      <c r="P2351">
        <f>Q2354+Q2368+Q2391</f>
        <v>0</v>
      </c>
      <c r="Q2351">
        <f>R2354+R2368+R2391</f>
        <v>0</v>
      </c>
    </row>
    <row r="2352" spans="2:17" outlineLevel="2">
      <c r="B2352" s="4" t="s">
        <v>10</v>
      </c>
      <c r="D2352">
        <f>E2355+E2369+E2392</f>
        <v>0</v>
      </c>
      <c r="E2352">
        <f>F2355+F2369+F2392</f>
        <v>0</v>
      </c>
      <c r="F2352">
        <f>G2355+G2369+G2392</f>
        <v>0</v>
      </c>
      <c r="G2352">
        <f>H2355+H2369+H2392</f>
        <v>0</v>
      </c>
      <c r="H2352">
        <f>I2355+I2369+I2392</f>
        <v>0</v>
      </c>
      <c r="I2352">
        <f>J2355+J2369+J2392</f>
        <v>0</v>
      </c>
      <c r="J2352">
        <f>K2355+K2369+K2392</f>
        <v>0</v>
      </c>
      <c r="K2352">
        <f>L2355+L2369+L2392</f>
        <v>0</v>
      </c>
      <c r="L2352">
        <f>M2355+M2369+M2392</f>
        <v>0</v>
      </c>
      <c r="M2352">
        <f>N2355+N2369+N2392</f>
        <v>0</v>
      </c>
      <c r="N2352">
        <f>O2355+O2369+O2392</f>
        <v>0</v>
      </c>
      <c r="O2352">
        <f>P2355+P2369+P2392</f>
        <v>0</v>
      </c>
      <c r="P2352">
        <f>Q2355+Q2369+Q2392</f>
        <v>0</v>
      </c>
      <c r="Q2352">
        <f>R2355+R2369+R2392</f>
        <v>0</v>
      </c>
    </row>
    <row r="2353" spans="2:17" s="5" customFormat="1" outlineLevel="1">
      <c r="C2353" s="5" t="s">
        <v>47</v>
      </c>
      <c r="D2353" s="1">
        <f>IFERROR(D2354/D2355, D2354)</f>
        <v>0</v>
      </c>
      <c r="E2353" s="1">
        <f>IFERROR(E2354/E2355, E2354)</f>
        <v>0</v>
      </c>
      <c r="F2353" s="1">
        <f>IFERROR(F2354/F2355, F2354)</f>
        <v>0</v>
      </c>
      <c r="G2353" s="1">
        <f>IFERROR(G2354/G2355, G2354)</f>
        <v>0</v>
      </c>
      <c r="H2353" s="1">
        <f>IFERROR(H2354/H2355, H2354)</f>
        <v>0</v>
      </c>
      <c r="I2353" s="1">
        <f>IFERROR(I2354/I2355, I2354)</f>
        <v>0</v>
      </c>
      <c r="J2353" s="1">
        <f>IFERROR(J2354/J2355, J2354)</f>
        <v>0</v>
      </c>
      <c r="K2353" s="1">
        <f>IFERROR(K2354/K2355, K2354)</f>
        <v>0</v>
      </c>
      <c r="L2353" s="1">
        <f>IFERROR(L2354/L2355, L2354)</f>
        <v>0</v>
      </c>
      <c r="M2353" s="1">
        <f>IFERROR(M2354/M2355, M2354)</f>
        <v>0</v>
      </c>
      <c r="N2353" s="1">
        <f>IFERROR(N2354/N2355, N2354)</f>
        <v>0</v>
      </c>
      <c r="O2353" s="1">
        <f>IFERROR(O2354/O2355, O2354)</f>
        <v>0</v>
      </c>
      <c r="P2353" s="1">
        <f>IFERROR(P2354/P2355, P2354)</f>
        <v>0</v>
      </c>
      <c r="Q2353" s="1">
        <f>IFERROR(Q2354/Q2355, Q2354)</f>
        <v>0</v>
      </c>
    </row>
    <row r="2354" spans="2:17" outlineLevel="2">
      <c r="C2354" t="s">
        <v>10</v>
      </c>
      <c r="D2354">
        <f>COUNTIF(D2356:D2366, "1")</f>
        <v>0</v>
      </c>
      <c r="E2354">
        <f>COUNTIF(E2356:E2366, "1")</f>
        <v>0</v>
      </c>
      <c r="F2354">
        <f>COUNTIF(F2356:F2366, "1")</f>
        <v>0</v>
      </c>
      <c r="G2354">
        <f>COUNTIF(G2356:G2366, "1")</f>
        <v>0</v>
      </c>
      <c r="H2354">
        <f>COUNTIF(H2356:H2366, "1")</f>
        <v>0</v>
      </c>
      <c r="I2354">
        <f>COUNTIF(I2356:I2366, "1")</f>
        <v>0</v>
      </c>
      <c r="J2354">
        <f>COUNTIF(J2356:J2366, "1")</f>
        <v>0</v>
      </c>
      <c r="K2354">
        <f>COUNTIF(K2356:K2366, "1")</f>
        <v>0</v>
      </c>
      <c r="L2354">
        <f>COUNTIF(L2356:L2366, "1")</f>
        <v>0</v>
      </c>
      <c r="M2354">
        <f>COUNTIF(M2356:M2366, "1")</f>
        <v>0</v>
      </c>
      <c r="N2354">
        <f>COUNTIF(N2356:N2366, "1")</f>
        <v>0</v>
      </c>
      <c r="O2354">
        <f>COUNTIF(O2356:O2366, "1")</f>
        <v>0</v>
      </c>
      <c r="P2354">
        <f>COUNTIF(P2356:P2366, "1")</f>
        <v>0</v>
      </c>
      <c r="Q2354">
        <f>COUNTIF(Q2356:Q2366, "1")</f>
        <v>0</v>
      </c>
    </row>
    <row r="2355" spans="2:17" outlineLevel="2">
      <c r="C2355" t="s">
        <v>12</v>
      </c>
      <c r="D2355">
        <f>COUNTIF(D2356:D2366, "0")</f>
        <v>0</v>
      </c>
      <c r="E2355">
        <f>COUNTIF(E2356:E2366, "0")</f>
        <v>0</v>
      </c>
      <c r="F2355">
        <f>COUNTIF(F2356:F2366, "0")</f>
        <v>0</v>
      </c>
      <c r="G2355">
        <f>COUNTIF(G2356:G2366, "0")</f>
        <v>0</v>
      </c>
      <c r="H2355">
        <f>COUNTIF(H2356:H2366, "0")</f>
        <v>0</v>
      </c>
      <c r="I2355">
        <f>COUNTIF(I2356:I2366, "0")</f>
        <v>0</v>
      </c>
      <c r="J2355">
        <f>COUNTIF(J2356:J2366, "0")</f>
        <v>0</v>
      </c>
      <c r="K2355">
        <f>COUNTIF(K2356:K2366, "0")</f>
        <v>0</v>
      </c>
      <c r="L2355">
        <f>COUNTIF(L2356:L2366, "0")</f>
        <v>0</v>
      </c>
      <c r="M2355">
        <f>COUNTIF(M2356:M2366, "0")</f>
        <v>0</v>
      </c>
      <c r="N2355">
        <f>COUNTIF(N2356:N2366, "0")</f>
        <v>0</v>
      </c>
      <c r="O2355">
        <f>COUNTIF(O2356:O2366, "0")</f>
        <v>0</v>
      </c>
      <c r="P2355">
        <f>COUNTIF(P2356:P2366, "0")</f>
        <v>0</v>
      </c>
      <c r="Q2355">
        <f>COUNTIF(Q2356:Q2366, "0")</f>
        <v>0</v>
      </c>
    </row>
    <row r="2356" spans="2:17" outlineLevel="2">
      <c r="B2356" t="s">
        <v>48</v>
      </c>
      <c r="C2356" t="s">
        <v>17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</row>
    <row r="2357" spans="2:17" outlineLevel="2">
      <c r="B2357" t="s">
        <v>48</v>
      </c>
      <c r="C2357" t="s">
        <v>19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</row>
    <row r="2358" spans="2:17" outlineLevel="2">
      <c r="B2358" t="s">
        <v>48</v>
      </c>
      <c r="C2358" t="s">
        <v>20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2:17" outlineLevel="2">
      <c r="B2359" t="s">
        <v>48</v>
      </c>
      <c r="C2359" t="s">
        <v>23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</row>
    <row r="2360" spans="2:17" outlineLevel="2">
      <c r="B2360" t="s">
        <v>48</v>
      </c>
      <c r="C2360" t="s">
        <v>45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2:17" outlineLevel="2">
      <c r="B2361" t="s">
        <v>48</v>
      </c>
      <c r="C2361" t="s">
        <v>26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2:17" outlineLevel="2">
      <c r="B2362" t="s">
        <v>48</v>
      </c>
      <c r="C2362" t="s">
        <v>46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2:17" outlineLevel="2">
      <c r="B2363" t="s">
        <v>48</v>
      </c>
      <c r="C2363" t="s">
        <v>27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</row>
    <row r="2364" spans="2:17" outlineLevel="2">
      <c r="B2364" t="s">
        <v>48</v>
      </c>
      <c r="C2364" t="s">
        <v>30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2:17" outlineLevel="2">
      <c r="B2365" t="s">
        <v>48</v>
      </c>
      <c r="C2365" t="s">
        <v>32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2:17" outlineLevel="2">
      <c r="B2366" t="s">
        <v>48</v>
      </c>
      <c r="C2366" t="s">
        <v>33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</row>
    <row r="2367" spans="2:17" s="5" customFormat="1" outlineLevel="1">
      <c r="C2367" s="5" t="s">
        <v>43</v>
      </c>
      <c r="D2367" s="1">
        <f>IFERROR(D2368/D2369, D2368)</f>
        <v>0</v>
      </c>
      <c r="E2367" s="1">
        <f>IFERROR(E2368/E2369, E2368)</f>
        <v>0</v>
      </c>
      <c r="F2367" s="1">
        <f>IFERROR(F2368/F2369, F2368)</f>
        <v>0</v>
      </c>
      <c r="G2367" s="1">
        <f>IFERROR(G2368/G2369, G2368)</f>
        <v>0</v>
      </c>
      <c r="H2367" s="1">
        <f>IFERROR(H2368/H2369, H2368)</f>
        <v>0</v>
      </c>
      <c r="I2367" s="1">
        <f>IFERROR(I2368/I2369, I2368)</f>
        <v>0</v>
      </c>
      <c r="J2367" s="1">
        <f>IFERROR(J2368/J2369, J2368)</f>
        <v>0</v>
      </c>
      <c r="K2367" s="1">
        <f>IFERROR(K2368/K2369, K2368)</f>
        <v>0</v>
      </c>
      <c r="L2367" s="1">
        <f>IFERROR(L2368/L2369, L2368)</f>
        <v>0</v>
      </c>
      <c r="M2367" s="1">
        <f>IFERROR(M2368/M2369, M2368)</f>
        <v>0</v>
      </c>
      <c r="N2367" s="1">
        <f>IFERROR(N2368/N2369, N2368)</f>
        <v>0</v>
      </c>
      <c r="O2367" s="1">
        <f>IFERROR(O2368/O2369, O2368)</f>
        <v>0</v>
      </c>
      <c r="P2367" s="1">
        <f>IFERROR(P2368/P2369, P2368)</f>
        <v>0</v>
      </c>
      <c r="Q2367" s="1">
        <f>IFERROR(Q2368/Q2369, Q2368)</f>
        <v>0</v>
      </c>
    </row>
    <row r="2368" spans="2:17" outlineLevel="2">
      <c r="C2368" t="s">
        <v>10</v>
      </c>
      <c r="D2368">
        <f>COUNTIF(D2370:D2389, "1")</f>
        <v>0</v>
      </c>
      <c r="E2368">
        <f>COUNTIF(E2370:E2389, "1")</f>
        <v>0</v>
      </c>
      <c r="F2368">
        <f>COUNTIF(F2370:F2389, "1")</f>
        <v>0</v>
      </c>
      <c r="G2368">
        <f>COUNTIF(G2370:G2389, "1")</f>
        <v>0</v>
      </c>
      <c r="H2368">
        <f>COUNTIF(H2370:H2389, "1")</f>
        <v>0</v>
      </c>
      <c r="I2368">
        <f>COUNTIF(I2370:I2389, "1")</f>
        <v>0</v>
      </c>
      <c r="J2368">
        <f>COUNTIF(J2370:J2389, "1")</f>
        <v>0</v>
      </c>
      <c r="K2368">
        <f>COUNTIF(K2370:K2389, "1")</f>
        <v>0</v>
      </c>
      <c r="L2368">
        <f>COUNTIF(L2370:L2389, "1")</f>
        <v>0</v>
      </c>
      <c r="M2368">
        <f>COUNTIF(M2370:M2389, "1")</f>
        <v>0</v>
      </c>
      <c r="N2368">
        <f>COUNTIF(N2370:N2389, "1")</f>
        <v>0</v>
      </c>
      <c r="O2368">
        <f>COUNTIF(O2370:O2389, "1")</f>
        <v>0</v>
      </c>
      <c r="P2368">
        <f>COUNTIF(P2370:P2389, "1")</f>
        <v>0</v>
      </c>
      <c r="Q2368">
        <f>COUNTIF(Q2370:Q2389, "1")</f>
        <v>0</v>
      </c>
    </row>
    <row r="2369" spans="2:17" outlineLevel="2">
      <c r="C2369" t="s">
        <v>12</v>
      </c>
      <c r="D2369">
        <f>COUNTIF(D2370:D2389, "0")</f>
        <v>0</v>
      </c>
      <c r="E2369">
        <f>COUNTIF(E2370:E2389, "0")</f>
        <v>0</v>
      </c>
      <c r="F2369">
        <f>COUNTIF(F2370:F2389, "0")</f>
        <v>0</v>
      </c>
      <c r="G2369">
        <f>COUNTIF(G2370:G2389, "0")</f>
        <v>0</v>
      </c>
      <c r="H2369">
        <f>COUNTIF(H2370:H2389, "0")</f>
        <v>0</v>
      </c>
      <c r="I2369">
        <f>COUNTIF(I2370:I2389, "0")</f>
        <v>0</v>
      </c>
      <c r="J2369">
        <f>COUNTIF(J2370:J2389, "0")</f>
        <v>0</v>
      </c>
      <c r="K2369">
        <f>COUNTIF(K2370:K2389, "0")</f>
        <v>0</v>
      </c>
      <c r="L2369">
        <f>COUNTIF(L2370:L2389, "0")</f>
        <v>0</v>
      </c>
      <c r="M2369">
        <f>COUNTIF(M2370:M2389, "0")</f>
        <v>0</v>
      </c>
      <c r="N2369">
        <f>COUNTIF(N2370:N2389, "0")</f>
        <v>0</v>
      </c>
      <c r="O2369">
        <f>COUNTIF(O2370:O2389, "0")</f>
        <v>0</v>
      </c>
      <c r="P2369">
        <f>COUNTIF(P2370:P2389, "0")</f>
        <v>0</v>
      </c>
      <c r="Q2369">
        <f>COUNTIF(Q2370:Q2389, "0")</f>
        <v>0</v>
      </c>
    </row>
    <row r="2370" spans="2:17" outlineLevel="2">
      <c r="B2370" t="s">
        <v>44</v>
      </c>
      <c r="C2370" t="s">
        <v>20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</row>
    <row r="2371" spans="2:17" outlineLevel="2">
      <c r="B2371" t="s">
        <v>44</v>
      </c>
      <c r="C2371" t="s">
        <v>21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</row>
    <row r="2372" spans="2:17" outlineLevel="2">
      <c r="B2372" t="s">
        <v>44</v>
      </c>
      <c r="C2372" t="s">
        <v>22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2:17" outlineLevel="2">
      <c r="B2373" t="s">
        <v>44</v>
      </c>
      <c r="C2373" t="s">
        <v>23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</row>
    <row r="2374" spans="2:17" outlineLevel="2">
      <c r="B2374" t="s">
        <v>44</v>
      </c>
      <c r="C2374" t="s">
        <v>24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</row>
    <row r="2375" spans="2:17" outlineLevel="2">
      <c r="B2375" t="s">
        <v>44</v>
      </c>
      <c r="C2375" t="s">
        <v>25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2:17" outlineLevel="2">
      <c r="B2376" t="s">
        <v>44</v>
      </c>
      <c r="C2376" t="s">
        <v>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2:17" outlineLevel="2">
      <c r="B2377" t="s">
        <v>44</v>
      </c>
      <c r="C2377" t="s">
        <v>46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</row>
    <row r="2378" spans="2:17" outlineLevel="2">
      <c r="B2378" t="s">
        <v>44</v>
      </c>
      <c r="C2378" t="s">
        <v>27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</row>
    <row r="2379" spans="2:17" outlineLevel="2">
      <c r="B2379" t="s">
        <v>44</v>
      </c>
      <c r="C2379" t="s">
        <v>42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2:17" outlineLevel="2">
      <c r="B2380" t="s">
        <v>44</v>
      </c>
      <c r="C2380" t="s">
        <v>28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2:17" outlineLevel="2">
      <c r="B2381" t="s">
        <v>44</v>
      </c>
      <c r="C2381" t="s">
        <v>28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2:17" outlineLevel="2">
      <c r="B2382" t="s">
        <v>44</v>
      </c>
      <c r="C2382" t="s">
        <v>29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2:17" outlineLevel="2">
      <c r="B2383" t="s">
        <v>44</v>
      </c>
      <c r="C2383" t="s">
        <v>30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2:17" outlineLevel="2">
      <c r="B2384" t="s">
        <v>44</v>
      </c>
      <c r="C2384" t="s">
        <v>31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2:17" outlineLevel="2">
      <c r="B2385" t="s">
        <v>44</v>
      </c>
      <c r="C2385" t="s">
        <v>33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2:17" outlineLevel="2">
      <c r="B2386" t="s">
        <v>44</v>
      </c>
      <c r="C2386" t="s">
        <v>34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2:17" outlineLevel="2">
      <c r="B2387" t="s">
        <v>44</v>
      </c>
      <c r="C2387" t="s">
        <v>34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2:17" outlineLevel="2">
      <c r="B2388" t="s">
        <v>44</v>
      </c>
      <c r="C2388" t="s">
        <v>35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2:17" outlineLevel="2">
      <c r="B2389" t="s">
        <v>44</v>
      </c>
      <c r="C2389" t="s">
        <v>36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2:17" s="5" customFormat="1" outlineLevel="1">
      <c r="C2390" s="5" t="s">
        <v>40</v>
      </c>
      <c r="D2390" s="1">
        <f>IFERROR(D2391/D2392, D2391)</f>
        <v>0</v>
      </c>
      <c r="E2390" s="1">
        <f>IFERROR(E2391/E2392, E2391)</f>
        <v>0</v>
      </c>
      <c r="F2390" s="1">
        <f>IFERROR(F2391/F2392, F2391)</f>
        <v>0</v>
      </c>
      <c r="G2390" s="1">
        <f>IFERROR(G2391/G2392, G2391)</f>
        <v>0</v>
      </c>
      <c r="H2390" s="1">
        <f>IFERROR(H2391/H2392, H2391)</f>
        <v>0</v>
      </c>
      <c r="I2390" s="1">
        <f>IFERROR(I2391/I2392, I2391)</f>
        <v>0</v>
      </c>
      <c r="J2390" s="1">
        <f>IFERROR(J2391/J2392, J2391)</f>
        <v>0</v>
      </c>
      <c r="K2390" s="1">
        <f>IFERROR(K2391/K2392, K2391)</f>
        <v>0</v>
      </c>
      <c r="L2390" s="1">
        <f>IFERROR(L2391/L2392, L2391)</f>
        <v>0</v>
      </c>
      <c r="M2390" s="1">
        <f>IFERROR(M2391/M2392, M2391)</f>
        <v>0</v>
      </c>
      <c r="N2390" s="1">
        <f>IFERROR(N2391/N2392, N2391)</f>
        <v>0</v>
      </c>
      <c r="O2390" s="1">
        <f>IFERROR(O2391/O2392, O2391)</f>
        <v>0</v>
      </c>
      <c r="P2390" s="1">
        <f>IFERROR(P2391/P2392, P2391)</f>
        <v>0</v>
      </c>
      <c r="Q2390" s="1">
        <f>IFERROR(Q2391/Q2392, Q2391)</f>
        <v>0</v>
      </c>
    </row>
    <row r="2391" spans="2:17" outlineLevel="2">
      <c r="C2391" t="s">
        <v>10</v>
      </c>
      <c r="D2391">
        <f>COUNTIF(D2393:D2408, "1")</f>
        <v>0</v>
      </c>
      <c r="E2391">
        <f>COUNTIF(E2393:E2408, "1")</f>
        <v>0</v>
      </c>
      <c r="F2391">
        <f>COUNTIF(F2393:F2408, "1")</f>
        <v>0</v>
      </c>
      <c r="G2391">
        <f>COUNTIF(G2393:G2408, "1")</f>
        <v>0</v>
      </c>
      <c r="H2391">
        <f>COUNTIF(H2393:H2408, "1")</f>
        <v>0</v>
      </c>
      <c r="I2391">
        <f>COUNTIF(I2393:I2408, "1")</f>
        <v>0</v>
      </c>
      <c r="J2391">
        <f>COUNTIF(J2393:J2408, "1")</f>
        <v>0</v>
      </c>
      <c r="K2391">
        <f>COUNTIF(K2393:K2408, "1")</f>
        <v>0</v>
      </c>
      <c r="L2391">
        <f>COUNTIF(L2393:L2408, "1")</f>
        <v>0</v>
      </c>
      <c r="M2391">
        <f>COUNTIF(M2393:M2408, "1")</f>
        <v>0</v>
      </c>
      <c r="N2391">
        <f>COUNTIF(N2393:N2408, "1")</f>
        <v>0</v>
      </c>
      <c r="O2391">
        <f>COUNTIF(O2393:O2408, "1")</f>
        <v>0</v>
      </c>
      <c r="P2391">
        <f>COUNTIF(P2393:P2408, "1")</f>
        <v>0</v>
      </c>
      <c r="Q2391">
        <f>COUNTIF(Q2393:Q2408, "1")</f>
        <v>0</v>
      </c>
    </row>
    <row r="2392" spans="2:17" outlineLevel="2">
      <c r="C2392" t="s">
        <v>12</v>
      </c>
      <c r="D2392">
        <f>COUNTIF(D2393:D2408, "0")</f>
        <v>0</v>
      </c>
      <c r="E2392">
        <f>COUNTIF(E2393:E2408, "0")</f>
        <v>0</v>
      </c>
      <c r="F2392">
        <f>COUNTIF(F2393:F2408, "0")</f>
        <v>0</v>
      </c>
      <c r="G2392">
        <f>COUNTIF(G2393:G2408, "0")</f>
        <v>0</v>
      </c>
      <c r="H2392">
        <f>COUNTIF(H2393:H2408, "0")</f>
        <v>0</v>
      </c>
      <c r="I2392">
        <f>COUNTIF(I2393:I2408, "0")</f>
        <v>0</v>
      </c>
      <c r="J2392">
        <f>COUNTIF(J2393:J2408, "0")</f>
        <v>0</v>
      </c>
      <c r="K2392">
        <f>COUNTIF(K2393:K2408, "0")</f>
        <v>0</v>
      </c>
      <c r="L2392">
        <f>COUNTIF(L2393:L2408, "0")</f>
        <v>0</v>
      </c>
      <c r="M2392">
        <f>COUNTIF(M2393:M2408, "0")</f>
        <v>0</v>
      </c>
      <c r="N2392">
        <f>COUNTIF(N2393:N2408, "0")</f>
        <v>0</v>
      </c>
      <c r="O2392">
        <f>COUNTIF(O2393:O2408, "0")</f>
        <v>0</v>
      </c>
      <c r="P2392">
        <f>COUNTIF(P2393:P2408, "0")</f>
        <v>0</v>
      </c>
      <c r="Q2392">
        <f>COUNTIF(Q2393:Q2408, "0")</f>
        <v>0</v>
      </c>
    </row>
    <row r="2393" spans="2:17" outlineLevel="2">
      <c r="B2393" t="s">
        <v>41</v>
      </c>
      <c r="C2393" t="s">
        <v>18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2:17" outlineLevel="2">
      <c r="B2394" t="s">
        <v>41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</row>
    <row r="2395" spans="2:17" outlineLevel="2">
      <c r="B2395" t="s">
        <v>41</v>
      </c>
      <c r="C2395" t="s">
        <v>21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2:17" outlineLevel="2">
      <c r="B2396" t="s">
        <v>41</v>
      </c>
      <c r="C2396" t="s">
        <v>22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2:17" outlineLevel="2">
      <c r="B2397" t="s">
        <v>41</v>
      </c>
      <c r="C2397" t="s">
        <v>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</row>
    <row r="2398" spans="2:17" outlineLevel="2">
      <c r="B2398" t="s">
        <v>41</v>
      </c>
      <c r="C2398" t="s">
        <v>45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</row>
    <row r="2399" spans="2:17" outlineLevel="2">
      <c r="B2399" t="s">
        <v>41</v>
      </c>
      <c r="C2399" t="s">
        <v>24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2:17" outlineLevel="2">
      <c r="B2400" t="s">
        <v>41</v>
      </c>
      <c r="C2400" t="s">
        <v>26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2:17" outlineLevel="2">
      <c r="B2401" t="s">
        <v>41</v>
      </c>
      <c r="C2401" t="s">
        <v>27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2:17" outlineLevel="2">
      <c r="B2402" t="s">
        <v>41</v>
      </c>
      <c r="C2402" t="s">
        <v>28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2:17" outlineLevel="2">
      <c r="B2403" t="s">
        <v>41</v>
      </c>
      <c r="C2403" t="s">
        <v>30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2:17" outlineLevel="2">
      <c r="B2404" t="s">
        <v>41</v>
      </c>
      <c r="C2404" t="s">
        <v>31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2:17" outlineLevel="2">
      <c r="B2405" t="s">
        <v>41</v>
      </c>
      <c r="C2405" t="s">
        <v>32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2:17" outlineLevel="2">
      <c r="B2406" t="s">
        <v>41</v>
      </c>
      <c r="C2406" t="s">
        <v>34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2:17" outlineLevel="2">
      <c r="B2407" t="s">
        <v>41</v>
      </c>
      <c r="C2407" t="s">
        <v>35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2:17" outlineLevel="2">
      <c r="B2408" t="s">
        <v>41</v>
      </c>
      <c r="C2408" t="s">
        <v>36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2:17" s="3" customFormat="1">
      <c r="B2409" s="3" t="s">
        <v>188</v>
      </c>
      <c r="C2409" s="3" t="s">
        <v>8</v>
      </c>
      <c r="D2409" s="3">
        <f>IFERROR(AVERAGE(D2412), 0)</f>
        <v>0</v>
      </c>
      <c r="E2409" s="3">
        <f>IFERROR(AVERAGE(E2412), 0)</f>
        <v>0</v>
      </c>
      <c r="F2409" s="3">
        <f>IFERROR(AVERAGE(F2412), 0)</f>
        <v>0</v>
      </c>
      <c r="G2409" s="3">
        <f>IFERROR(AVERAGE(G2412), 0)</f>
        <v>0</v>
      </c>
      <c r="H2409" s="3">
        <f>IFERROR(AVERAGE(H2412), 0)</f>
        <v>0</v>
      </c>
      <c r="I2409" s="3">
        <f>IFERROR(AVERAGE(I2412), 0)</f>
        <v>0</v>
      </c>
      <c r="J2409" s="3">
        <f>IFERROR(AVERAGE(J2412), 0)</f>
        <v>0</v>
      </c>
      <c r="K2409" s="3">
        <f>IFERROR(AVERAGE(K2412), 0)</f>
        <v>0</v>
      </c>
      <c r="L2409" s="3">
        <f>IFERROR(AVERAGE(L2412), 0)</f>
        <v>0</v>
      </c>
      <c r="M2409" s="3">
        <f>IFERROR(AVERAGE(M2412), 0)</f>
        <v>0</v>
      </c>
      <c r="N2409" s="3">
        <f>IFERROR(AVERAGE(N2412), 0)</f>
        <v>0</v>
      </c>
      <c r="O2409" s="3">
        <f>IFERROR(AVERAGE(O2412), 0)</f>
        <v>0</v>
      </c>
      <c r="P2409" s="3">
        <f>IFERROR(AVERAGE(P2412), 0)</f>
        <v>0</v>
      </c>
      <c r="Q2409" s="3">
        <f>IFERROR(AVERAGE(Q2412), 0)</f>
        <v>0</v>
      </c>
    </row>
    <row r="2410" spans="2:17" outlineLevel="2">
      <c r="B2410" s="4" t="s">
        <v>9</v>
      </c>
      <c r="D2410">
        <f>E2413</f>
        <v>0</v>
      </c>
      <c r="E2410">
        <f>F2413</f>
        <v>0</v>
      </c>
      <c r="F2410">
        <f>G2413</f>
        <v>0</v>
      </c>
      <c r="G2410">
        <f>H2413</f>
        <v>0</v>
      </c>
      <c r="H2410">
        <f>I2413</f>
        <v>0</v>
      </c>
      <c r="I2410">
        <f>J2413</f>
        <v>0</v>
      </c>
      <c r="J2410">
        <f>K2413</f>
        <v>0</v>
      </c>
      <c r="K2410">
        <f>L2413</f>
        <v>0</v>
      </c>
      <c r="L2410">
        <f>M2413</f>
        <v>0</v>
      </c>
      <c r="M2410">
        <f>N2413</f>
        <v>0</v>
      </c>
      <c r="N2410">
        <f>O2413</f>
        <v>0</v>
      </c>
      <c r="O2410">
        <f>P2413</f>
        <v>0</v>
      </c>
      <c r="P2410">
        <f>Q2413</f>
        <v>0</v>
      </c>
      <c r="Q2410">
        <f>R2413</f>
        <v>0</v>
      </c>
    </row>
    <row r="2411" spans="2:17" outlineLevel="2">
      <c r="B2411" s="4" t="s">
        <v>10</v>
      </c>
      <c r="D2411">
        <f>E2414</f>
        <v>0</v>
      </c>
      <c r="E2411">
        <f>F2414</f>
        <v>0</v>
      </c>
      <c r="F2411">
        <f>G2414</f>
        <v>0</v>
      </c>
      <c r="G2411">
        <f>H2414</f>
        <v>0</v>
      </c>
      <c r="H2411">
        <f>I2414</f>
        <v>0</v>
      </c>
      <c r="I2411">
        <f>J2414</f>
        <v>0</v>
      </c>
      <c r="J2411">
        <f>K2414</f>
        <v>0</v>
      </c>
      <c r="K2411">
        <f>L2414</f>
        <v>0</v>
      </c>
      <c r="L2411">
        <f>M2414</f>
        <v>0</v>
      </c>
      <c r="M2411">
        <f>N2414</f>
        <v>0</v>
      </c>
      <c r="N2411">
        <f>O2414</f>
        <v>0</v>
      </c>
      <c r="O2411">
        <f>P2414</f>
        <v>0</v>
      </c>
      <c r="P2411">
        <f>Q2414</f>
        <v>0</v>
      </c>
      <c r="Q2411">
        <f>R2414</f>
        <v>0</v>
      </c>
    </row>
    <row r="2412" spans="2:17" s="5" customFormat="1" outlineLevel="1">
      <c r="C2412" s="5" t="s">
        <v>43</v>
      </c>
      <c r="D2412" s="1">
        <f>IFERROR(D2413/D2414, D2413)</f>
        <v>0</v>
      </c>
      <c r="E2412" s="1">
        <f>IFERROR(E2413/E2414, E2413)</f>
        <v>0</v>
      </c>
      <c r="F2412" s="1">
        <f>IFERROR(F2413/F2414, F2413)</f>
        <v>0</v>
      </c>
      <c r="G2412" s="1">
        <f>IFERROR(G2413/G2414, G2413)</f>
        <v>0</v>
      </c>
      <c r="H2412" s="1">
        <f>IFERROR(H2413/H2414, H2413)</f>
        <v>0</v>
      </c>
      <c r="I2412" s="1">
        <f>IFERROR(I2413/I2414, I2413)</f>
        <v>0</v>
      </c>
      <c r="J2412" s="1">
        <f>IFERROR(J2413/J2414, J2413)</f>
        <v>0</v>
      </c>
      <c r="K2412" s="1">
        <f>IFERROR(K2413/K2414, K2413)</f>
        <v>0</v>
      </c>
      <c r="L2412" s="1">
        <f>IFERROR(L2413/L2414, L2413)</f>
        <v>0</v>
      </c>
      <c r="M2412" s="1">
        <f>IFERROR(M2413/M2414, M2413)</f>
        <v>0</v>
      </c>
      <c r="N2412" s="1">
        <f>IFERROR(N2413/N2414, N2413)</f>
        <v>0</v>
      </c>
      <c r="O2412" s="1">
        <f>IFERROR(O2413/O2414, O2413)</f>
        <v>0</v>
      </c>
      <c r="P2412" s="1">
        <f>IFERROR(P2413/P2414, P2413)</f>
        <v>0</v>
      </c>
      <c r="Q2412" s="1">
        <f>IFERROR(Q2413/Q2414, Q2413)</f>
        <v>0</v>
      </c>
    </row>
    <row r="2413" spans="2:17" outlineLevel="2">
      <c r="C2413" t="s">
        <v>10</v>
      </c>
      <c r="D2413">
        <f>COUNTIF(D2415:D2436, "1")</f>
        <v>0</v>
      </c>
      <c r="E2413">
        <f>COUNTIF(E2415:E2436, "1")</f>
        <v>0</v>
      </c>
      <c r="F2413">
        <f>COUNTIF(F2415:F2436, "1")</f>
        <v>0</v>
      </c>
      <c r="G2413">
        <f>COUNTIF(G2415:G2436, "1")</f>
        <v>0</v>
      </c>
      <c r="H2413">
        <f>COUNTIF(H2415:H2436, "1")</f>
        <v>0</v>
      </c>
      <c r="I2413">
        <f>COUNTIF(I2415:I2436, "1")</f>
        <v>0</v>
      </c>
      <c r="J2413">
        <f>COUNTIF(J2415:J2436, "1")</f>
        <v>0</v>
      </c>
      <c r="K2413">
        <f>COUNTIF(K2415:K2436, "1")</f>
        <v>0</v>
      </c>
      <c r="L2413">
        <f>COUNTIF(L2415:L2436, "1")</f>
        <v>0</v>
      </c>
      <c r="M2413">
        <f>COUNTIF(M2415:M2436, "1")</f>
        <v>0</v>
      </c>
      <c r="N2413">
        <f>COUNTIF(N2415:N2436, "1")</f>
        <v>0</v>
      </c>
      <c r="O2413">
        <f>COUNTIF(O2415:O2436, "1")</f>
        <v>0</v>
      </c>
      <c r="P2413">
        <f>COUNTIF(P2415:P2436, "1")</f>
        <v>0</v>
      </c>
      <c r="Q2413">
        <f>COUNTIF(Q2415:Q2436, "1")</f>
        <v>0</v>
      </c>
    </row>
    <row r="2414" spans="2:17" outlineLevel="2">
      <c r="C2414" t="s">
        <v>12</v>
      </c>
      <c r="D2414">
        <f>COUNTIF(D2415:D2436, "0")</f>
        <v>0</v>
      </c>
      <c r="E2414">
        <f>COUNTIF(E2415:E2436, "0")</f>
        <v>0</v>
      </c>
      <c r="F2414">
        <f>COUNTIF(F2415:F2436, "0")</f>
        <v>0</v>
      </c>
      <c r="G2414">
        <f>COUNTIF(G2415:G2436, "0")</f>
        <v>0</v>
      </c>
      <c r="H2414">
        <f>COUNTIF(H2415:H2436, "0")</f>
        <v>0</v>
      </c>
      <c r="I2414">
        <f>COUNTIF(I2415:I2436, "0")</f>
        <v>0</v>
      </c>
      <c r="J2414">
        <f>COUNTIF(J2415:J2436, "0")</f>
        <v>0</v>
      </c>
      <c r="K2414">
        <f>COUNTIF(K2415:K2436, "0")</f>
        <v>0</v>
      </c>
      <c r="L2414">
        <f>COUNTIF(L2415:L2436, "0")</f>
        <v>0</v>
      </c>
      <c r="M2414">
        <f>COUNTIF(M2415:M2436, "0")</f>
        <v>0</v>
      </c>
      <c r="N2414">
        <f>COUNTIF(N2415:N2436, "0")</f>
        <v>0</v>
      </c>
      <c r="O2414">
        <f>COUNTIF(O2415:O2436, "0")</f>
        <v>0</v>
      </c>
      <c r="P2414">
        <f>COUNTIF(P2415:P2436, "0")</f>
        <v>0</v>
      </c>
      <c r="Q2414">
        <f>COUNTIF(Q2415:Q2436, "0")</f>
        <v>0</v>
      </c>
    </row>
    <row r="2415" spans="2:17" outlineLevel="2">
      <c r="B2415" t="s">
        <v>44</v>
      </c>
      <c r="C2415" t="s">
        <v>17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2:17" outlineLevel="2">
      <c r="B2416" t="s">
        <v>44</v>
      </c>
      <c r="C2416" t="s">
        <v>17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2:17" outlineLevel="2">
      <c r="B2417" t="s">
        <v>44</v>
      </c>
      <c r="C2417" t="s">
        <v>18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2:17" outlineLevel="2">
      <c r="B2418" t="s">
        <v>44</v>
      </c>
      <c r="C2418" t="s">
        <v>19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2:17" outlineLevel="2">
      <c r="B2419" t="s">
        <v>44</v>
      </c>
      <c r="C2419" t="s">
        <v>19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2:17" outlineLevel="2">
      <c r="B2420" t="s">
        <v>44</v>
      </c>
      <c r="C2420" t="s">
        <v>21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2:17" outlineLevel="2">
      <c r="B2421" t="s">
        <v>44</v>
      </c>
      <c r="C2421" t="s">
        <v>22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2:17" outlineLevel="2">
      <c r="B2422" t="s">
        <v>44</v>
      </c>
      <c r="C2422" t="s">
        <v>23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2:17" outlineLevel="2">
      <c r="B2423" t="s">
        <v>44</v>
      </c>
      <c r="C2423" t="s">
        <v>45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2:17" outlineLevel="2">
      <c r="B2424" t="s">
        <v>44</v>
      </c>
      <c r="C2424" t="s">
        <v>24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</row>
    <row r="2425" spans="2:17" outlineLevel="2">
      <c r="B2425" t="s">
        <v>44</v>
      </c>
      <c r="C2425" t="s">
        <v>25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</row>
    <row r="2426" spans="2:17" outlineLevel="2">
      <c r="B2426" t="s">
        <v>44</v>
      </c>
      <c r="C2426" t="s">
        <v>26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2:17" outlineLevel="2">
      <c r="B2427" t="s">
        <v>44</v>
      </c>
      <c r="C2427" t="s">
        <v>42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</row>
    <row r="2428" spans="2:17" outlineLevel="2">
      <c r="B2428" t="s">
        <v>44</v>
      </c>
      <c r="C2428" t="s">
        <v>28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2:17" outlineLevel="2">
      <c r="B2429" t="s">
        <v>44</v>
      </c>
      <c r="C2429" t="s">
        <v>30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</row>
    <row r="2430" spans="2:17" outlineLevel="2">
      <c r="B2430" t="s">
        <v>44</v>
      </c>
      <c r="C2430" t="s">
        <v>30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2:17" outlineLevel="2">
      <c r="B2431" t="s">
        <v>44</v>
      </c>
      <c r="C2431" t="s">
        <v>31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2:17" outlineLevel="2">
      <c r="B2432" t="s">
        <v>44</v>
      </c>
      <c r="C2432" t="s">
        <v>33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2:17" outlineLevel="2">
      <c r="B2433" t="s">
        <v>44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2:17" outlineLevel="2">
      <c r="B2434" t="s">
        <v>44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2:17" outlineLevel="2">
      <c r="B2435" t="s">
        <v>44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2:17" outlineLevel="2">
      <c r="B2436" t="s">
        <v>44</v>
      </c>
      <c r="C2436" t="s">
        <v>34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2:17" s="3" customFormat="1">
      <c r="B2437" s="3" t="s">
        <v>189</v>
      </c>
      <c r="C2437" s="3" t="s">
        <v>8</v>
      </c>
      <c r="D2437" s="3">
        <f>IFERROR(AVERAGE(D2440), 0)</f>
        <v>0</v>
      </c>
      <c r="E2437" s="3">
        <f>IFERROR(AVERAGE(E2440), 0)</f>
        <v>0</v>
      </c>
      <c r="F2437" s="3">
        <f>IFERROR(AVERAGE(F2440), 0)</f>
        <v>0</v>
      </c>
      <c r="G2437" s="3">
        <f>IFERROR(AVERAGE(G2440), 0)</f>
        <v>0</v>
      </c>
      <c r="H2437" s="3">
        <f>IFERROR(AVERAGE(H2440), 0)</f>
        <v>0</v>
      </c>
      <c r="I2437" s="3">
        <f>IFERROR(AVERAGE(I2440), 0)</f>
        <v>0</v>
      </c>
      <c r="J2437" s="3">
        <f>IFERROR(AVERAGE(J2440), 0)</f>
        <v>0</v>
      </c>
      <c r="K2437" s="3">
        <f>IFERROR(AVERAGE(K2440), 0)</f>
        <v>0</v>
      </c>
      <c r="L2437" s="3">
        <f>IFERROR(AVERAGE(L2440), 0)</f>
        <v>0</v>
      </c>
      <c r="M2437" s="3">
        <f>IFERROR(AVERAGE(M2440), 0)</f>
        <v>0</v>
      </c>
      <c r="N2437" s="3">
        <f>IFERROR(AVERAGE(N2440), 0)</f>
        <v>0</v>
      </c>
      <c r="O2437" s="3">
        <f>IFERROR(AVERAGE(O2440), 0)</f>
        <v>0</v>
      </c>
      <c r="P2437" s="3">
        <f>IFERROR(AVERAGE(P2440), 0)</f>
        <v>0</v>
      </c>
      <c r="Q2437" s="3">
        <f>IFERROR(AVERAGE(Q2440), 0)</f>
        <v>0</v>
      </c>
    </row>
    <row r="2438" spans="2:17" outlineLevel="2">
      <c r="B2438" s="4" t="s">
        <v>9</v>
      </c>
      <c r="D2438">
        <f>E2441</f>
        <v>0</v>
      </c>
      <c r="E2438">
        <f>F2441</f>
        <v>0</v>
      </c>
      <c r="F2438">
        <f>G2441</f>
        <v>0</v>
      </c>
      <c r="G2438">
        <f>H2441</f>
        <v>0</v>
      </c>
      <c r="H2438">
        <f>I2441</f>
        <v>0</v>
      </c>
      <c r="I2438">
        <f>J2441</f>
        <v>0</v>
      </c>
      <c r="J2438">
        <f>K2441</f>
        <v>0</v>
      </c>
      <c r="K2438">
        <f>L2441</f>
        <v>0</v>
      </c>
      <c r="L2438">
        <f>M2441</f>
        <v>0</v>
      </c>
      <c r="M2438">
        <f>N2441</f>
        <v>0</v>
      </c>
      <c r="N2438">
        <f>O2441</f>
        <v>0</v>
      </c>
      <c r="O2438">
        <f>P2441</f>
        <v>0</v>
      </c>
      <c r="P2438">
        <f>Q2441</f>
        <v>0</v>
      </c>
      <c r="Q2438">
        <f>R2441</f>
        <v>0</v>
      </c>
    </row>
    <row r="2439" spans="2:17" outlineLevel="2">
      <c r="B2439" s="4" t="s">
        <v>10</v>
      </c>
      <c r="D2439">
        <f>E2442</f>
        <v>0</v>
      </c>
      <c r="E2439">
        <f>F2442</f>
        <v>0</v>
      </c>
      <c r="F2439">
        <f>G2442</f>
        <v>0</v>
      </c>
      <c r="G2439">
        <f>H2442</f>
        <v>0</v>
      </c>
      <c r="H2439">
        <f>I2442</f>
        <v>0</v>
      </c>
      <c r="I2439">
        <f>J2442</f>
        <v>0</v>
      </c>
      <c r="J2439">
        <f>K2442</f>
        <v>0</v>
      </c>
      <c r="K2439">
        <f>L2442</f>
        <v>0</v>
      </c>
      <c r="L2439">
        <f>M2442</f>
        <v>0</v>
      </c>
      <c r="M2439">
        <f>N2442</f>
        <v>0</v>
      </c>
      <c r="N2439">
        <f>O2442</f>
        <v>0</v>
      </c>
      <c r="O2439">
        <f>P2442</f>
        <v>0</v>
      </c>
      <c r="P2439">
        <f>Q2442</f>
        <v>0</v>
      </c>
      <c r="Q2439">
        <f>R2442</f>
        <v>0</v>
      </c>
    </row>
    <row r="2440" spans="2:17" s="5" customFormat="1" outlineLevel="1">
      <c r="C2440" s="5" t="s">
        <v>43</v>
      </c>
      <c r="D2440" s="1">
        <f>IFERROR(D2441/D2442, D2441)</f>
        <v>0</v>
      </c>
      <c r="E2440" s="1">
        <f>IFERROR(E2441/E2442, E2441)</f>
        <v>0</v>
      </c>
      <c r="F2440" s="1">
        <f>IFERROR(F2441/F2442, F2441)</f>
        <v>0</v>
      </c>
      <c r="G2440" s="1">
        <f>IFERROR(G2441/G2442, G2441)</f>
        <v>0</v>
      </c>
      <c r="H2440" s="1">
        <f>IFERROR(H2441/H2442, H2441)</f>
        <v>0</v>
      </c>
      <c r="I2440" s="1">
        <f>IFERROR(I2441/I2442, I2441)</f>
        <v>0</v>
      </c>
      <c r="J2440" s="1">
        <f>IFERROR(J2441/J2442, J2441)</f>
        <v>0</v>
      </c>
      <c r="K2440" s="1">
        <f>IFERROR(K2441/K2442, K2441)</f>
        <v>0</v>
      </c>
      <c r="L2440" s="1">
        <f>IFERROR(L2441/L2442, L2441)</f>
        <v>0</v>
      </c>
      <c r="M2440" s="1">
        <f>IFERROR(M2441/M2442, M2441)</f>
        <v>0</v>
      </c>
      <c r="N2440" s="1">
        <f>IFERROR(N2441/N2442, N2441)</f>
        <v>0</v>
      </c>
      <c r="O2440" s="1">
        <f>IFERROR(O2441/O2442, O2441)</f>
        <v>0</v>
      </c>
      <c r="P2440" s="1">
        <f>IFERROR(P2441/P2442, P2441)</f>
        <v>0</v>
      </c>
      <c r="Q2440" s="1">
        <f>IFERROR(Q2441/Q2442, Q2441)</f>
        <v>0</v>
      </c>
    </row>
    <row r="2441" spans="2:17" outlineLevel="2">
      <c r="C2441" t="s">
        <v>10</v>
      </c>
      <c r="D2441">
        <f>COUNTIF(D2443:D2457, "1")</f>
        <v>0</v>
      </c>
      <c r="E2441">
        <f>COUNTIF(E2443:E2457, "1")</f>
        <v>0</v>
      </c>
      <c r="F2441">
        <f>COUNTIF(F2443:F2457, "1")</f>
        <v>0</v>
      </c>
      <c r="G2441">
        <f>COUNTIF(G2443:G2457, "1")</f>
        <v>0</v>
      </c>
      <c r="H2441">
        <f>COUNTIF(H2443:H2457, "1")</f>
        <v>0</v>
      </c>
      <c r="I2441">
        <f>COUNTIF(I2443:I2457, "1")</f>
        <v>0</v>
      </c>
      <c r="J2441">
        <f>COUNTIF(J2443:J2457, "1")</f>
        <v>0</v>
      </c>
      <c r="K2441">
        <f>COUNTIF(K2443:K2457, "1")</f>
        <v>0</v>
      </c>
      <c r="L2441">
        <f>COUNTIF(L2443:L2457, "1")</f>
        <v>0</v>
      </c>
      <c r="M2441">
        <f>COUNTIF(M2443:M2457, "1")</f>
        <v>0</v>
      </c>
      <c r="N2441">
        <f>COUNTIF(N2443:N2457, "1")</f>
        <v>0</v>
      </c>
      <c r="O2441">
        <f>COUNTIF(O2443:O2457, "1")</f>
        <v>0</v>
      </c>
      <c r="P2441">
        <f>COUNTIF(P2443:P2457, "1")</f>
        <v>0</v>
      </c>
      <c r="Q2441">
        <f>COUNTIF(Q2443:Q2457, "1")</f>
        <v>0</v>
      </c>
    </row>
    <row r="2442" spans="2:17" outlineLevel="2">
      <c r="C2442" t="s">
        <v>12</v>
      </c>
      <c r="D2442">
        <f>COUNTIF(D2443:D2457, "0")</f>
        <v>0</v>
      </c>
      <c r="E2442">
        <f>COUNTIF(E2443:E2457, "0")</f>
        <v>0</v>
      </c>
      <c r="F2442">
        <f>COUNTIF(F2443:F2457, "0")</f>
        <v>0</v>
      </c>
      <c r="G2442">
        <f>COUNTIF(G2443:G2457, "0")</f>
        <v>0</v>
      </c>
      <c r="H2442">
        <f>COUNTIF(H2443:H2457, "0")</f>
        <v>0</v>
      </c>
      <c r="I2442">
        <f>COUNTIF(I2443:I2457, "0")</f>
        <v>0</v>
      </c>
      <c r="J2442">
        <f>COUNTIF(J2443:J2457, "0")</f>
        <v>0</v>
      </c>
      <c r="K2442">
        <f>COUNTIF(K2443:K2457, "0")</f>
        <v>0</v>
      </c>
      <c r="L2442">
        <f>COUNTIF(L2443:L2457, "0")</f>
        <v>0</v>
      </c>
      <c r="M2442">
        <f>COUNTIF(M2443:M2457, "0")</f>
        <v>0</v>
      </c>
      <c r="N2442">
        <f>COUNTIF(N2443:N2457, "0")</f>
        <v>0</v>
      </c>
      <c r="O2442">
        <f>COUNTIF(O2443:O2457, "0")</f>
        <v>0</v>
      </c>
      <c r="P2442">
        <f>COUNTIF(P2443:P2457, "0")</f>
        <v>0</v>
      </c>
      <c r="Q2442">
        <f>COUNTIF(Q2443:Q2457, "0")</f>
        <v>0</v>
      </c>
    </row>
    <row r="2443" spans="2:17" outlineLevel="2">
      <c r="B2443" t="s">
        <v>44</v>
      </c>
      <c r="C2443" t="s">
        <v>17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2:17" outlineLevel="2">
      <c r="B2444" t="s">
        <v>44</v>
      </c>
      <c r="C2444" t="s">
        <v>18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2:17" outlineLevel="2">
      <c r="B2445" t="s">
        <v>44</v>
      </c>
      <c r="C2445" t="s">
        <v>19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2:17" outlineLevel="2">
      <c r="B2446" t="s">
        <v>44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2:17" outlineLevel="2">
      <c r="B2447" t="s">
        <v>44</v>
      </c>
      <c r="C2447" t="s">
        <v>23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2:17" outlineLevel="2">
      <c r="B2448" t="s">
        <v>44</v>
      </c>
      <c r="C2448" t="s">
        <v>45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2:17" outlineLevel="2">
      <c r="B2449" t="s">
        <v>44</v>
      </c>
      <c r="C2449" t="s">
        <v>25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</row>
    <row r="2450" spans="2:17" outlineLevel="2">
      <c r="B2450" t="s">
        <v>44</v>
      </c>
      <c r="C2450" t="s">
        <v>26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2:17" outlineLevel="2">
      <c r="B2451" t="s">
        <v>44</v>
      </c>
      <c r="C2451" t="s">
        <v>46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2:17" outlineLevel="2">
      <c r="B2452" t="s">
        <v>44</v>
      </c>
      <c r="C2452" t="s">
        <v>27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</row>
    <row r="2453" spans="2:17" outlineLevel="2">
      <c r="B2453" t="s">
        <v>44</v>
      </c>
      <c r="C2453" t="s">
        <v>28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2:17" outlineLevel="2">
      <c r="B2454" t="s">
        <v>44</v>
      </c>
      <c r="C2454" t="s">
        <v>29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2:17" outlineLevel="2">
      <c r="B2455" t="s">
        <v>44</v>
      </c>
      <c r="C2455" t="s">
        <v>31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</row>
    <row r="2456" spans="2:17" outlineLevel="2">
      <c r="B2456" t="s">
        <v>44</v>
      </c>
      <c r="C2456" t="s">
        <v>33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</row>
    <row r="2457" spans="2:17" outlineLevel="2">
      <c r="B2457" t="s">
        <v>44</v>
      </c>
      <c r="C2457" t="s">
        <v>34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2:17" s="3" customFormat="1">
      <c r="B2458" s="3" t="s">
        <v>190</v>
      </c>
      <c r="C2458" s="3" t="s">
        <v>8</v>
      </c>
      <c r="D2458" s="3">
        <f>IFERROR(AVERAGE(D2461), 0)</f>
        <v>0</v>
      </c>
      <c r="E2458" s="3">
        <f>IFERROR(AVERAGE(E2461), 0)</f>
        <v>0</v>
      </c>
      <c r="F2458" s="3">
        <f>IFERROR(AVERAGE(F2461), 0)</f>
        <v>0</v>
      </c>
      <c r="G2458" s="3">
        <f>IFERROR(AVERAGE(G2461), 0)</f>
        <v>0</v>
      </c>
      <c r="H2458" s="3">
        <f>IFERROR(AVERAGE(H2461), 0)</f>
        <v>0</v>
      </c>
      <c r="I2458" s="3">
        <f>IFERROR(AVERAGE(I2461), 0)</f>
        <v>0</v>
      </c>
      <c r="J2458" s="3">
        <f>IFERROR(AVERAGE(J2461), 0)</f>
        <v>0</v>
      </c>
      <c r="K2458" s="3">
        <f>IFERROR(AVERAGE(K2461), 0)</f>
        <v>0</v>
      </c>
      <c r="L2458" s="3">
        <f>IFERROR(AVERAGE(L2461), 0)</f>
        <v>0</v>
      </c>
      <c r="M2458" s="3">
        <f>IFERROR(AVERAGE(M2461), 0)</f>
        <v>0</v>
      </c>
      <c r="N2458" s="3">
        <f>IFERROR(AVERAGE(N2461), 0)</f>
        <v>0</v>
      </c>
      <c r="O2458" s="3">
        <f>IFERROR(AVERAGE(O2461), 0)</f>
        <v>0</v>
      </c>
      <c r="P2458" s="3">
        <f>IFERROR(AVERAGE(P2461), 0)</f>
        <v>0</v>
      </c>
      <c r="Q2458" s="3">
        <f>IFERROR(AVERAGE(Q2461), 0)</f>
        <v>0</v>
      </c>
    </row>
    <row r="2459" spans="2:17" outlineLevel="2">
      <c r="B2459" s="4" t="s">
        <v>9</v>
      </c>
      <c r="D2459">
        <f>E2462</f>
        <v>0</v>
      </c>
      <c r="E2459">
        <f>F2462</f>
        <v>0</v>
      </c>
      <c r="F2459">
        <f>G2462</f>
        <v>0</v>
      </c>
      <c r="G2459">
        <f>H2462</f>
        <v>0</v>
      </c>
      <c r="H2459">
        <f>I2462</f>
        <v>0</v>
      </c>
      <c r="I2459">
        <f>J2462</f>
        <v>0</v>
      </c>
      <c r="J2459">
        <f>K2462</f>
        <v>0</v>
      </c>
      <c r="K2459">
        <f>L2462</f>
        <v>0</v>
      </c>
      <c r="L2459">
        <f>M2462</f>
        <v>0</v>
      </c>
      <c r="M2459">
        <f>N2462</f>
        <v>0</v>
      </c>
      <c r="N2459">
        <f>O2462</f>
        <v>0</v>
      </c>
      <c r="O2459">
        <f>P2462</f>
        <v>0</v>
      </c>
      <c r="P2459">
        <f>Q2462</f>
        <v>0</v>
      </c>
      <c r="Q2459">
        <f>R2462</f>
        <v>0</v>
      </c>
    </row>
    <row r="2460" spans="2:17" outlineLevel="2">
      <c r="B2460" s="4" t="s">
        <v>10</v>
      </c>
      <c r="D2460">
        <f>E2463</f>
        <v>0</v>
      </c>
      <c r="E2460">
        <f>F2463</f>
        <v>0</v>
      </c>
      <c r="F2460">
        <f>G2463</f>
        <v>0</v>
      </c>
      <c r="G2460">
        <f>H2463</f>
        <v>0</v>
      </c>
      <c r="H2460">
        <f>I2463</f>
        <v>0</v>
      </c>
      <c r="I2460">
        <f>J2463</f>
        <v>0</v>
      </c>
      <c r="J2460">
        <f>K2463</f>
        <v>0</v>
      </c>
      <c r="K2460">
        <f>L2463</f>
        <v>0</v>
      </c>
      <c r="L2460">
        <f>M2463</f>
        <v>0</v>
      </c>
      <c r="M2460">
        <f>N2463</f>
        <v>0</v>
      </c>
      <c r="N2460">
        <f>O2463</f>
        <v>0</v>
      </c>
      <c r="O2460">
        <f>P2463</f>
        <v>0</v>
      </c>
      <c r="P2460">
        <f>Q2463</f>
        <v>0</v>
      </c>
      <c r="Q2460">
        <f>R2463</f>
        <v>0</v>
      </c>
    </row>
    <row r="2461" spans="2:17" s="5" customFormat="1" outlineLevel="1">
      <c r="C2461" s="5" t="s">
        <v>40</v>
      </c>
      <c r="D2461" s="1">
        <f>IFERROR(D2462/D2463, D2462)</f>
        <v>0</v>
      </c>
      <c r="E2461" s="1">
        <f>IFERROR(E2462/E2463, E2462)</f>
        <v>0</v>
      </c>
      <c r="F2461" s="1">
        <f>IFERROR(F2462/F2463, F2462)</f>
        <v>0</v>
      </c>
      <c r="G2461" s="1">
        <f>IFERROR(G2462/G2463, G2462)</f>
        <v>0</v>
      </c>
      <c r="H2461" s="1">
        <f>IFERROR(H2462/H2463, H2462)</f>
        <v>0</v>
      </c>
      <c r="I2461" s="1">
        <f>IFERROR(I2462/I2463, I2462)</f>
        <v>0</v>
      </c>
      <c r="J2461" s="1">
        <f>IFERROR(J2462/J2463, J2462)</f>
        <v>0</v>
      </c>
      <c r="K2461" s="1">
        <f>IFERROR(K2462/K2463, K2462)</f>
        <v>0</v>
      </c>
      <c r="L2461" s="1">
        <f>IFERROR(L2462/L2463, L2462)</f>
        <v>0</v>
      </c>
      <c r="M2461" s="1">
        <f>IFERROR(M2462/M2463, M2462)</f>
        <v>0</v>
      </c>
      <c r="N2461" s="1">
        <f>IFERROR(N2462/N2463, N2462)</f>
        <v>0</v>
      </c>
      <c r="O2461" s="1">
        <f>IFERROR(O2462/O2463, O2462)</f>
        <v>0</v>
      </c>
      <c r="P2461" s="1">
        <f>IFERROR(P2462/P2463, P2462)</f>
        <v>0</v>
      </c>
      <c r="Q2461" s="1">
        <f>IFERROR(Q2462/Q2463, Q2462)</f>
        <v>0</v>
      </c>
    </row>
    <row r="2462" spans="2:17" outlineLevel="2">
      <c r="C2462" t="s">
        <v>10</v>
      </c>
      <c r="D2462">
        <f>COUNTIF(D2464:D2479, "1")</f>
        <v>0</v>
      </c>
      <c r="E2462">
        <f>COUNTIF(E2464:E2479, "1")</f>
        <v>0</v>
      </c>
      <c r="F2462">
        <f>COUNTIF(F2464:F2479, "1")</f>
        <v>0</v>
      </c>
      <c r="G2462">
        <f>COUNTIF(G2464:G2479, "1")</f>
        <v>0</v>
      </c>
      <c r="H2462">
        <f>COUNTIF(H2464:H2479, "1")</f>
        <v>0</v>
      </c>
      <c r="I2462">
        <f>COUNTIF(I2464:I2479, "1")</f>
        <v>0</v>
      </c>
      <c r="J2462">
        <f>COUNTIF(J2464:J2479, "1")</f>
        <v>0</v>
      </c>
      <c r="K2462">
        <f>COUNTIF(K2464:K2479, "1")</f>
        <v>0</v>
      </c>
      <c r="L2462">
        <f>COUNTIF(L2464:L2479, "1")</f>
        <v>0</v>
      </c>
      <c r="M2462">
        <f>COUNTIF(M2464:M2479, "1")</f>
        <v>0</v>
      </c>
      <c r="N2462">
        <f>COUNTIF(N2464:N2479, "1")</f>
        <v>0</v>
      </c>
      <c r="O2462">
        <f>COUNTIF(O2464:O2479, "1")</f>
        <v>0</v>
      </c>
      <c r="P2462">
        <f>COUNTIF(P2464:P2479, "1")</f>
        <v>0</v>
      </c>
      <c r="Q2462">
        <f>COUNTIF(Q2464:Q2479, "1")</f>
        <v>0</v>
      </c>
    </row>
    <row r="2463" spans="2:17" outlineLevel="2">
      <c r="C2463" t="s">
        <v>12</v>
      </c>
      <c r="D2463">
        <f>COUNTIF(D2464:D2479, "0")</f>
        <v>0</v>
      </c>
      <c r="E2463">
        <f>COUNTIF(E2464:E2479, "0")</f>
        <v>0</v>
      </c>
      <c r="F2463">
        <f>COUNTIF(F2464:F2479, "0")</f>
        <v>0</v>
      </c>
      <c r="G2463">
        <f>COUNTIF(G2464:G2479, "0")</f>
        <v>0</v>
      </c>
      <c r="H2463">
        <f>COUNTIF(H2464:H2479, "0")</f>
        <v>0</v>
      </c>
      <c r="I2463">
        <f>COUNTIF(I2464:I2479, "0")</f>
        <v>0</v>
      </c>
      <c r="J2463">
        <f>COUNTIF(J2464:J2479, "0")</f>
        <v>0</v>
      </c>
      <c r="K2463">
        <f>COUNTIF(K2464:K2479, "0")</f>
        <v>0</v>
      </c>
      <c r="L2463">
        <f>COUNTIF(L2464:L2479, "0")</f>
        <v>0</v>
      </c>
      <c r="M2463">
        <f>COUNTIF(M2464:M2479, "0")</f>
        <v>0</v>
      </c>
      <c r="N2463">
        <f>COUNTIF(N2464:N2479, "0")</f>
        <v>0</v>
      </c>
      <c r="O2463">
        <f>COUNTIF(O2464:O2479, "0")</f>
        <v>0</v>
      </c>
      <c r="P2463">
        <f>COUNTIF(P2464:P2479, "0")</f>
        <v>0</v>
      </c>
      <c r="Q2463">
        <f>COUNTIF(Q2464:Q2479, "0")</f>
        <v>0</v>
      </c>
    </row>
    <row r="2464" spans="2:17" outlineLevel="2">
      <c r="B2464" t="s">
        <v>41</v>
      </c>
      <c r="C2464" t="s">
        <v>17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2:17" outlineLevel="2">
      <c r="B2465" t="s">
        <v>41</v>
      </c>
      <c r="C2465" t="s">
        <v>18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2:17" outlineLevel="2">
      <c r="B2466" t="s">
        <v>41</v>
      </c>
      <c r="C2466" t="s">
        <v>19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2:17" outlineLevel="2">
      <c r="B2467" t="s">
        <v>41</v>
      </c>
      <c r="C2467" t="s">
        <v>19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2:17" outlineLevel="2">
      <c r="B2468" t="s">
        <v>41</v>
      </c>
      <c r="C2468" t="s">
        <v>21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2:17" outlineLevel="2">
      <c r="B2469" t="s">
        <v>41</v>
      </c>
      <c r="C2469" t="s">
        <v>22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2:17" outlineLevel="2">
      <c r="B2470" t="s">
        <v>41</v>
      </c>
      <c r="C2470" t="s">
        <v>23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2:17" outlineLevel="2">
      <c r="B2471" t="s">
        <v>41</v>
      </c>
      <c r="C2471" t="s">
        <v>23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2:17" outlineLevel="2">
      <c r="B2472" t="s">
        <v>41</v>
      </c>
      <c r="C2472" t="s">
        <v>45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2:17" outlineLevel="2">
      <c r="B2473" t="s">
        <v>41</v>
      </c>
      <c r="C2473" t="s">
        <v>45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2:17" outlineLevel="2">
      <c r="B2474" t="s">
        <v>41</v>
      </c>
      <c r="C2474" t="s">
        <v>24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2:17" outlineLevel="2">
      <c r="B2475" t="s">
        <v>41</v>
      </c>
      <c r="C2475" t="s">
        <v>25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</row>
    <row r="2476" spans="2:17" outlineLevel="2">
      <c r="B2476" t="s">
        <v>41</v>
      </c>
      <c r="C2476" t="s">
        <v>25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2:17" outlineLevel="2">
      <c r="B2477" t="s">
        <v>41</v>
      </c>
      <c r="C2477" t="s">
        <v>25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2:17" outlineLevel="2">
      <c r="B2478" t="s">
        <v>41</v>
      </c>
      <c r="C2478" t="s">
        <v>26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2:17" outlineLevel="2">
      <c r="B2479" t="s">
        <v>41</v>
      </c>
      <c r="C2479" t="s">
        <v>38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2:17" s="3" customFormat="1">
      <c r="B2480" s="3" t="s">
        <v>191</v>
      </c>
      <c r="C2480" s="3" t="s">
        <v>8</v>
      </c>
      <c r="D2480" s="3">
        <f>IFERROR(AVERAGE(D2483), 0)</f>
        <v>0</v>
      </c>
      <c r="E2480" s="3">
        <f>IFERROR(AVERAGE(E2483), 0)</f>
        <v>0</v>
      </c>
      <c r="F2480" s="3">
        <f>IFERROR(AVERAGE(F2483), 0)</f>
        <v>0</v>
      </c>
      <c r="G2480" s="3">
        <f>IFERROR(AVERAGE(G2483), 0)</f>
        <v>0</v>
      </c>
      <c r="H2480" s="3">
        <f>IFERROR(AVERAGE(H2483), 0)</f>
        <v>0</v>
      </c>
      <c r="I2480" s="3">
        <f>IFERROR(AVERAGE(I2483), 0)</f>
        <v>0</v>
      </c>
      <c r="J2480" s="3">
        <f>IFERROR(AVERAGE(J2483), 0)</f>
        <v>0</v>
      </c>
      <c r="K2480" s="3">
        <f>IFERROR(AVERAGE(K2483), 0)</f>
        <v>0</v>
      </c>
      <c r="L2480" s="3">
        <f>IFERROR(AVERAGE(L2483), 0)</f>
        <v>0</v>
      </c>
      <c r="M2480" s="3">
        <f>IFERROR(AVERAGE(M2483), 0)</f>
        <v>0</v>
      </c>
      <c r="N2480" s="3">
        <f>IFERROR(AVERAGE(N2483), 0)</f>
        <v>0</v>
      </c>
      <c r="O2480" s="3">
        <f>IFERROR(AVERAGE(O2483), 0)</f>
        <v>0</v>
      </c>
      <c r="P2480" s="3">
        <f>IFERROR(AVERAGE(P2483), 0)</f>
        <v>0</v>
      </c>
      <c r="Q2480" s="3">
        <f>IFERROR(AVERAGE(Q2483), 0)</f>
        <v>0</v>
      </c>
    </row>
    <row r="2481" spans="2:17" outlineLevel="2">
      <c r="B2481" s="4" t="s">
        <v>9</v>
      </c>
      <c r="D2481">
        <f>E2484</f>
        <v>0</v>
      </c>
      <c r="E2481">
        <f>F2484</f>
        <v>0</v>
      </c>
      <c r="F2481">
        <f>G2484</f>
        <v>0</v>
      </c>
      <c r="G2481">
        <f>H2484</f>
        <v>0</v>
      </c>
      <c r="H2481">
        <f>I2484</f>
        <v>0</v>
      </c>
      <c r="I2481">
        <f>J2484</f>
        <v>0</v>
      </c>
      <c r="J2481">
        <f>K2484</f>
        <v>0</v>
      </c>
      <c r="K2481">
        <f>L2484</f>
        <v>0</v>
      </c>
      <c r="L2481">
        <f>M2484</f>
        <v>0</v>
      </c>
      <c r="M2481">
        <f>N2484</f>
        <v>0</v>
      </c>
      <c r="N2481">
        <f>O2484</f>
        <v>0</v>
      </c>
      <c r="O2481">
        <f>P2484</f>
        <v>0</v>
      </c>
      <c r="P2481">
        <f>Q2484</f>
        <v>0</v>
      </c>
      <c r="Q2481">
        <f>R2484</f>
        <v>0</v>
      </c>
    </row>
    <row r="2482" spans="2:17" outlineLevel="2">
      <c r="B2482" s="4" t="s">
        <v>10</v>
      </c>
      <c r="D2482">
        <f>E2485</f>
        <v>0</v>
      </c>
      <c r="E2482">
        <f>F2485</f>
        <v>0</v>
      </c>
      <c r="F2482">
        <f>G2485</f>
        <v>0</v>
      </c>
      <c r="G2482">
        <f>H2485</f>
        <v>0</v>
      </c>
      <c r="H2482">
        <f>I2485</f>
        <v>0</v>
      </c>
      <c r="I2482">
        <f>J2485</f>
        <v>0</v>
      </c>
      <c r="J2482">
        <f>K2485</f>
        <v>0</v>
      </c>
      <c r="K2482">
        <f>L2485</f>
        <v>0</v>
      </c>
      <c r="L2482">
        <f>M2485</f>
        <v>0</v>
      </c>
      <c r="M2482">
        <f>N2485</f>
        <v>0</v>
      </c>
      <c r="N2482">
        <f>O2485</f>
        <v>0</v>
      </c>
      <c r="O2482">
        <f>P2485</f>
        <v>0</v>
      </c>
      <c r="P2482">
        <f>Q2485</f>
        <v>0</v>
      </c>
      <c r="Q2482">
        <f>R2485</f>
        <v>0</v>
      </c>
    </row>
    <row r="2483" spans="2:17" s="5" customFormat="1" outlineLevel="1">
      <c r="C2483" s="5" t="s">
        <v>43</v>
      </c>
      <c r="D2483" s="1">
        <f>IFERROR(D2484/D2485, D2484)</f>
        <v>0</v>
      </c>
      <c r="E2483" s="1">
        <f>IFERROR(E2484/E2485, E2484)</f>
        <v>0</v>
      </c>
      <c r="F2483" s="1">
        <f>IFERROR(F2484/F2485, F2484)</f>
        <v>0</v>
      </c>
      <c r="G2483" s="1">
        <f>IFERROR(G2484/G2485, G2484)</f>
        <v>0</v>
      </c>
      <c r="H2483" s="1">
        <f>IFERROR(H2484/H2485, H2484)</f>
        <v>0</v>
      </c>
      <c r="I2483" s="1">
        <f>IFERROR(I2484/I2485, I2484)</f>
        <v>0</v>
      </c>
      <c r="J2483" s="1">
        <f>IFERROR(J2484/J2485, J2484)</f>
        <v>0</v>
      </c>
      <c r="K2483" s="1">
        <f>IFERROR(K2484/K2485, K2484)</f>
        <v>0</v>
      </c>
      <c r="L2483" s="1">
        <f>IFERROR(L2484/L2485, L2484)</f>
        <v>0</v>
      </c>
      <c r="M2483" s="1">
        <f>IFERROR(M2484/M2485, M2484)</f>
        <v>0</v>
      </c>
      <c r="N2483" s="1">
        <f>IFERROR(N2484/N2485, N2484)</f>
        <v>0</v>
      </c>
      <c r="O2483" s="1">
        <f>IFERROR(O2484/O2485, O2484)</f>
        <v>0</v>
      </c>
      <c r="P2483" s="1">
        <f>IFERROR(P2484/P2485, P2484)</f>
        <v>0</v>
      </c>
      <c r="Q2483" s="1">
        <f>IFERROR(Q2484/Q2485, Q2484)</f>
        <v>0</v>
      </c>
    </row>
    <row r="2484" spans="2:17" outlineLevel="2">
      <c r="C2484" t="s">
        <v>10</v>
      </c>
      <c r="D2484">
        <f>COUNTIF(D2486:D2500, "1")</f>
        <v>0</v>
      </c>
      <c r="E2484">
        <f>COUNTIF(E2486:E2500, "1")</f>
        <v>0</v>
      </c>
      <c r="F2484">
        <f>COUNTIF(F2486:F2500, "1")</f>
        <v>0</v>
      </c>
      <c r="G2484">
        <f>COUNTIF(G2486:G2500, "1")</f>
        <v>0</v>
      </c>
      <c r="H2484">
        <f>COUNTIF(H2486:H2500, "1")</f>
        <v>0</v>
      </c>
      <c r="I2484">
        <f>COUNTIF(I2486:I2500, "1")</f>
        <v>0</v>
      </c>
      <c r="J2484">
        <f>COUNTIF(J2486:J2500, "1")</f>
        <v>0</v>
      </c>
      <c r="K2484">
        <f>COUNTIF(K2486:K2500, "1")</f>
        <v>0</v>
      </c>
      <c r="L2484">
        <f>COUNTIF(L2486:L2500, "1")</f>
        <v>0</v>
      </c>
      <c r="M2484">
        <f>COUNTIF(M2486:M2500, "1")</f>
        <v>0</v>
      </c>
      <c r="N2484">
        <f>COUNTIF(N2486:N2500, "1")</f>
        <v>0</v>
      </c>
      <c r="O2484">
        <f>COUNTIF(O2486:O2500, "1")</f>
        <v>0</v>
      </c>
      <c r="P2484">
        <f>COUNTIF(P2486:P2500, "1")</f>
        <v>0</v>
      </c>
      <c r="Q2484">
        <f>COUNTIF(Q2486:Q2500, "1")</f>
        <v>0</v>
      </c>
    </row>
    <row r="2485" spans="2:17" outlineLevel="2">
      <c r="C2485" t="s">
        <v>12</v>
      </c>
      <c r="D2485">
        <f>COUNTIF(D2486:D2500, "0")</f>
        <v>0</v>
      </c>
      <c r="E2485">
        <f>COUNTIF(E2486:E2500, "0")</f>
        <v>0</v>
      </c>
      <c r="F2485">
        <f>COUNTIF(F2486:F2500, "0")</f>
        <v>0</v>
      </c>
      <c r="G2485">
        <f>COUNTIF(G2486:G2500, "0")</f>
        <v>0</v>
      </c>
      <c r="H2485">
        <f>COUNTIF(H2486:H2500, "0")</f>
        <v>0</v>
      </c>
      <c r="I2485">
        <f>COUNTIF(I2486:I2500, "0")</f>
        <v>0</v>
      </c>
      <c r="J2485">
        <f>COUNTIF(J2486:J2500, "0")</f>
        <v>0</v>
      </c>
      <c r="K2485">
        <f>COUNTIF(K2486:K2500, "0")</f>
        <v>0</v>
      </c>
      <c r="L2485">
        <f>COUNTIF(L2486:L2500, "0")</f>
        <v>0</v>
      </c>
      <c r="M2485">
        <f>COUNTIF(M2486:M2500, "0")</f>
        <v>0</v>
      </c>
      <c r="N2485">
        <f>COUNTIF(N2486:N2500, "0")</f>
        <v>0</v>
      </c>
      <c r="O2485">
        <f>COUNTIF(O2486:O2500, "0")</f>
        <v>0</v>
      </c>
      <c r="P2485">
        <f>COUNTIF(P2486:P2500, "0")</f>
        <v>0</v>
      </c>
      <c r="Q2485">
        <f>COUNTIF(Q2486:Q2500, "0")</f>
        <v>0</v>
      </c>
    </row>
    <row r="2486" spans="2:17" outlineLevel="2">
      <c r="B2486" t="s">
        <v>44</v>
      </c>
      <c r="C2486" t="s">
        <v>17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</row>
    <row r="2487" spans="2:17" outlineLevel="2">
      <c r="B2487" t="s">
        <v>44</v>
      </c>
      <c r="C2487" t="s">
        <v>19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2:17" outlineLevel="2">
      <c r="B2488" t="s">
        <v>44</v>
      </c>
      <c r="C2488" t="s">
        <v>19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2:17" outlineLevel="2">
      <c r="B2489" t="s">
        <v>44</v>
      </c>
      <c r="C2489" t="s">
        <v>20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</row>
    <row r="2490" spans="2:17" outlineLevel="2">
      <c r="B2490" t="s">
        <v>44</v>
      </c>
      <c r="C2490" t="s">
        <v>21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</row>
    <row r="2491" spans="2:17" outlineLevel="2">
      <c r="B2491" t="s">
        <v>44</v>
      </c>
      <c r="C2491" t="s">
        <v>22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2:17" outlineLevel="2">
      <c r="B2492" t="s">
        <v>44</v>
      </c>
      <c r="C2492" t="s">
        <v>23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</row>
    <row r="2493" spans="2:17" outlineLevel="2">
      <c r="B2493" t="s">
        <v>44</v>
      </c>
      <c r="C2493" t="s">
        <v>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2:17" outlineLevel="2">
      <c r="B2494" t="s">
        <v>44</v>
      </c>
      <c r="C2494" t="s">
        <v>24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2:17" outlineLevel="2">
      <c r="B2495" t="s">
        <v>44</v>
      </c>
      <c r="C2495" t="s">
        <v>26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2:17" outlineLevel="2">
      <c r="B2496" t="s">
        <v>44</v>
      </c>
      <c r="C2496" t="s">
        <v>27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2:17" outlineLevel="2">
      <c r="B2497" t="s">
        <v>44</v>
      </c>
      <c r="C2497" t="s">
        <v>30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2:17" outlineLevel="2">
      <c r="B2498" t="s">
        <v>44</v>
      </c>
      <c r="C2498" t="s">
        <v>31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2:17" outlineLevel="2">
      <c r="B2499" t="s">
        <v>44</v>
      </c>
      <c r="C2499" t="s">
        <v>33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</row>
    <row r="2500" spans="2:17" outlineLevel="2">
      <c r="B2500" t="s">
        <v>44</v>
      </c>
      <c r="C2500" t="s">
        <v>65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</row>
    <row r="2501" spans="2:17" s="3" customFormat="1">
      <c r="B2501" s="3" t="s">
        <v>192</v>
      </c>
      <c r="C2501" s="3" t="s">
        <v>8</v>
      </c>
      <c r="D2501" s="3">
        <f>IFERROR(AVERAGE(D2504,D2525), 0)</f>
        <v>0</v>
      </c>
      <c r="E2501" s="3">
        <f>IFERROR(AVERAGE(E2504,E2525), 0)</f>
        <v>0</v>
      </c>
      <c r="F2501" s="3">
        <f>IFERROR(AVERAGE(F2504,F2525), 0)</f>
        <v>0</v>
      </c>
      <c r="G2501" s="3">
        <f>IFERROR(AVERAGE(G2504,G2525), 0)</f>
        <v>0</v>
      </c>
      <c r="H2501" s="3">
        <f>IFERROR(AVERAGE(H2504,H2525), 0)</f>
        <v>0</v>
      </c>
      <c r="I2501" s="3">
        <f>IFERROR(AVERAGE(I2504,I2525), 0)</f>
        <v>0</v>
      </c>
      <c r="J2501" s="3">
        <f>IFERROR(AVERAGE(J2504,J2525), 0)</f>
        <v>0</v>
      </c>
      <c r="K2501" s="3">
        <f>IFERROR(AVERAGE(K2504,K2525), 0)</f>
        <v>0</v>
      </c>
      <c r="L2501" s="3">
        <f>IFERROR(AVERAGE(L2504,L2525), 0)</f>
        <v>0</v>
      </c>
      <c r="M2501" s="3">
        <f>IFERROR(AVERAGE(M2504,M2525), 0)</f>
        <v>0</v>
      </c>
      <c r="N2501" s="3">
        <f>IFERROR(AVERAGE(N2504,N2525), 0)</f>
        <v>0</v>
      </c>
      <c r="O2501" s="3">
        <f>IFERROR(AVERAGE(O2504,O2525), 0)</f>
        <v>0</v>
      </c>
      <c r="P2501" s="3">
        <f>IFERROR(AVERAGE(P2504,P2525), 0)</f>
        <v>0</v>
      </c>
      <c r="Q2501" s="3">
        <f>IFERROR(AVERAGE(Q2504,Q2525), 0)</f>
        <v>0</v>
      </c>
    </row>
    <row r="2502" spans="2:17" outlineLevel="2">
      <c r="B2502" s="4" t="s">
        <v>9</v>
      </c>
      <c r="D2502">
        <f>E2505+E2526</f>
        <v>0</v>
      </c>
      <c r="E2502">
        <f>F2505+F2526</f>
        <v>0</v>
      </c>
      <c r="F2502">
        <f>G2505+G2526</f>
        <v>0</v>
      </c>
      <c r="G2502">
        <f>H2505+H2526</f>
        <v>0</v>
      </c>
      <c r="H2502">
        <f>I2505+I2526</f>
        <v>0</v>
      </c>
      <c r="I2502">
        <f>J2505+J2526</f>
        <v>0</v>
      </c>
      <c r="J2502">
        <f>K2505+K2526</f>
        <v>0</v>
      </c>
      <c r="K2502">
        <f>L2505+L2526</f>
        <v>0</v>
      </c>
      <c r="L2502">
        <f>M2505+M2526</f>
        <v>0</v>
      </c>
      <c r="M2502">
        <f>N2505+N2526</f>
        <v>0</v>
      </c>
      <c r="N2502">
        <f>O2505+O2526</f>
        <v>0</v>
      </c>
      <c r="O2502">
        <f>P2505+P2526</f>
        <v>0</v>
      </c>
      <c r="P2502">
        <f>Q2505+Q2526</f>
        <v>0</v>
      </c>
      <c r="Q2502">
        <f>R2505+R2526</f>
        <v>0</v>
      </c>
    </row>
    <row r="2503" spans="2:17" outlineLevel="2">
      <c r="B2503" s="4" t="s">
        <v>10</v>
      </c>
      <c r="D2503">
        <f>E2506+E2527</f>
        <v>0</v>
      </c>
      <c r="E2503">
        <f>F2506+F2527</f>
        <v>0</v>
      </c>
      <c r="F2503">
        <f>G2506+G2527</f>
        <v>0</v>
      </c>
      <c r="G2503">
        <f>H2506+H2527</f>
        <v>0</v>
      </c>
      <c r="H2503">
        <f>I2506+I2527</f>
        <v>0</v>
      </c>
      <c r="I2503">
        <f>J2506+J2527</f>
        <v>0</v>
      </c>
      <c r="J2503">
        <f>K2506+K2527</f>
        <v>0</v>
      </c>
      <c r="K2503">
        <f>L2506+L2527</f>
        <v>0</v>
      </c>
      <c r="L2503">
        <f>M2506+M2527</f>
        <v>0</v>
      </c>
      <c r="M2503">
        <f>N2506+N2527</f>
        <v>0</v>
      </c>
      <c r="N2503">
        <f>O2506+O2527</f>
        <v>0</v>
      </c>
      <c r="O2503">
        <f>P2506+P2527</f>
        <v>0</v>
      </c>
      <c r="P2503">
        <f>Q2506+Q2527</f>
        <v>0</v>
      </c>
      <c r="Q2503">
        <f>R2506+R2527</f>
        <v>0</v>
      </c>
    </row>
    <row r="2504" spans="2:17" s="5" customFormat="1" outlineLevel="1">
      <c r="C2504" s="5" t="s">
        <v>43</v>
      </c>
      <c r="D2504" s="1">
        <f>IFERROR(D2505/D2506, D2505)</f>
        <v>0</v>
      </c>
      <c r="E2504" s="1">
        <f>IFERROR(E2505/E2506, E2505)</f>
        <v>0</v>
      </c>
      <c r="F2504" s="1">
        <f>IFERROR(F2505/F2506, F2505)</f>
        <v>0</v>
      </c>
      <c r="G2504" s="1">
        <f>IFERROR(G2505/G2506, G2505)</f>
        <v>0</v>
      </c>
      <c r="H2504" s="1">
        <f>IFERROR(H2505/H2506, H2505)</f>
        <v>0</v>
      </c>
      <c r="I2504" s="1">
        <f>IFERROR(I2505/I2506, I2505)</f>
        <v>0</v>
      </c>
      <c r="J2504" s="1">
        <f>IFERROR(J2505/J2506, J2505)</f>
        <v>0</v>
      </c>
      <c r="K2504" s="1">
        <f>IFERROR(K2505/K2506, K2505)</f>
        <v>0</v>
      </c>
      <c r="L2504" s="1">
        <f>IFERROR(L2505/L2506, L2505)</f>
        <v>0</v>
      </c>
      <c r="M2504" s="1">
        <f>IFERROR(M2505/M2506, M2505)</f>
        <v>0</v>
      </c>
      <c r="N2504" s="1">
        <f>IFERROR(N2505/N2506, N2505)</f>
        <v>0</v>
      </c>
      <c r="O2504" s="1">
        <f>IFERROR(O2505/O2506, O2505)</f>
        <v>0</v>
      </c>
      <c r="P2504" s="1">
        <f>IFERROR(P2505/P2506, P2505)</f>
        <v>0</v>
      </c>
      <c r="Q2504" s="1">
        <f>IFERROR(Q2505/Q2506, Q2505)</f>
        <v>0</v>
      </c>
    </row>
    <row r="2505" spans="2:17" outlineLevel="2">
      <c r="C2505" t="s">
        <v>10</v>
      </c>
      <c r="D2505">
        <f>COUNTIF(D2507:D2524, "1")</f>
        <v>0</v>
      </c>
      <c r="E2505">
        <f>COUNTIF(E2507:E2524, "1")</f>
        <v>0</v>
      </c>
      <c r="F2505">
        <f>COUNTIF(F2507:F2524, "1")</f>
        <v>0</v>
      </c>
      <c r="G2505">
        <f>COUNTIF(G2507:G2524, "1")</f>
        <v>0</v>
      </c>
      <c r="H2505">
        <f>COUNTIF(H2507:H2524, "1")</f>
        <v>0</v>
      </c>
      <c r="I2505">
        <f>COUNTIF(I2507:I2524, "1")</f>
        <v>0</v>
      </c>
      <c r="J2505">
        <f>COUNTIF(J2507:J2524, "1")</f>
        <v>0</v>
      </c>
      <c r="K2505">
        <f>COUNTIF(K2507:K2524, "1")</f>
        <v>0</v>
      </c>
      <c r="L2505">
        <f>COUNTIF(L2507:L2524, "1")</f>
        <v>0</v>
      </c>
      <c r="M2505">
        <f>COUNTIF(M2507:M2524, "1")</f>
        <v>0</v>
      </c>
      <c r="N2505">
        <f>COUNTIF(N2507:N2524, "1")</f>
        <v>0</v>
      </c>
      <c r="O2505">
        <f>COUNTIF(O2507:O2524, "1")</f>
        <v>0</v>
      </c>
      <c r="P2505">
        <f>COUNTIF(P2507:P2524, "1")</f>
        <v>0</v>
      </c>
      <c r="Q2505">
        <f>COUNTIF(Q2507:Q2524, "1")</f>
        <v>0</v>
      </c>
    </row>
    <row r="2506" spans="2:17" outlineLevel="2">
      <c r="C2506" t="s">
        <v>12</v>
      </c>
      <c r="D2506">
        <f>COUNTIF(D2507:D2524, "0")</f>
        <v>0</v>
      </c>
      <c r="E2506">
        <f>COUNTIF(E2507:E2524, "0")</f>
        <v>0</v>
      </c>
      <c r="F2506">
        <f>COUNTIF(F2507:F2524, "0")</f>
        <v>0</v>
      </c>
      <c r="G2506">
        <f>COUNTIF(G2507:G2524, "0")</f>
        <v>0</v>
      </c>
      <c r="H2506">
        <f>COUNTIF(H2507:H2524, "0")</f>
        <v>0</v>
      </c>
      <c r="I2506">
        <f>COUNTIF(I2507:I2524, "0")</f>
        <v>0</v>
      </c>
      <c r="J2506">
        <f>COUNTIF(J2507:J2524, "0")</f>
        <v>0</v>
      </c>
      <c r="K2506">
        <f>COUNTIF(K2507:K2524, "0")</f>
        <v>0</v>
      </c>
      <c r="L2506">
        <f>COUNTIF(L2507:L2524, "0")</f>
        <v>0</v>
      </c>
      <c r="M2506">
        <f>COUNTIF(M2507:M2524, "0")</f>
        <v>0</v>
      </c>
      <c r="N2506">
        <f>COUNTIF(N2507:N2524, "0")</f>
        <v>0</v>
      </c>
      <c r="O2506">
        <f>COUNTIF(O2507:O2524, "0")</f>
        <v>0</v>
      </c>
      <c r="P2506">
        <f>COUNTIF(P2507:P2524, "0")</f>
        <v>0</v>
      </c>
      <c r="Q2506">
        <f>COUNTIF(Q2507:Q2524, "0")</f>
        <v>0</v>
      </c>
    </row>
    <row r="2507" spans="2:17" outlineLevel="2">
      <c r="B2507" t="s">
        <v>44</v>
      </c>
      <c r="C2507" t="s">
        <v>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2:17" outlineLevel="2">
      <c r="B2508" t="s">
        <v>44</v>
      </c>
      <c r="C2508" t="s">
        <v>20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2:17" outlineLevel="2">
      <c r="B2509" t="s">
        <v>44</v>
      </c>
      <c r="C2509" t="s">
        <v>21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2:17" outlineLevel="2">
      <c r="B2510" t="s">
        <v>44</v>
      </c>
      <c r="C2510" t="s">
        <v>22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</row>
    <row r="2511" spans="2:17" outlineLevel="2">
      <c r="B2511" t="s">
        <v>44</v>
      </c>
      <c r="C2511" t="s">
        <v>45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</row>
    <row r="2512" spans="2:17" outlineLevel="2">
      <c r="B2512" t="s">
        <v>44</v>
      </c>
      <c r="C2512" t="s">
        <v>45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</row>
    <row r="2513" spans="2:17" outlineLevel="2">
      <c r="B2513" t="s">
        <v>44</v>
      </c>
      <c r="C2513" t="s">
        <v>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2:17" outlineLevel="2">
      <c r="B2514" t="s">
        <v>44</v>
      </c>
      <c r="C2514" t="s">
        <v>46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</row>
    <row r="2515" spans="2:17" outlineLevel="2">
      <c r="B2515" t="s">
        <v>44</v>
      </c>
      <c r="C2515" t="s">
        <v>27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</row>
    <row r="2516" spans="2:17" outlineLevel="2">
      <c r="B2516" t="s">
        <v>44</v>
      </c>
      <c r="C2516" t="s">
        <v>42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2:17" outlineLevel="2">
      <c r="B2517" t="s">
        <v>44</v>
      </c>
      <c r="C2517" t="s">
        <v>28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2:17" outlineLevel="2">
      <c r="B2518" t="s">
        <v>44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2:17" outlineLevel="2">
      <c r="B2519" t="s">
        <v>44</v>
      </c>
      <c r="C2519" t="s">
        <v>30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2:17" outlineLevel="2">
      <c r="B2520" t="s">
        <v>44</v>
      </c>
      <c r="C2520" t="s">
        <v>31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2:17" outlineLevel="2">
      <c r="B2521" t="s">
        <v>44</v>
      </c>
      <c r="C2521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2:17" outlineLevel="2">
      <c r="B2522" t="s">
        <v>44</v>
      </c>
      <c r="C2522" t="s">
        <v>34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2:17" outlineLevel="2">
      <c r="B2523" t="s">
        <v>44</v>
      </c>
      <c r="C2523" t="s">
        <v>35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2:17" outlineLevel="2">
      <c r="B2524" t="s">
        <v>44</v>
      </c>
      <c r="C2524" t="s">
        <v>37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2:17" s="5" customFormat="1" outlineLevel="1">
      <c r="C2525" s="5" t="s">
        <v>40</v>
      </c>
      <c r="D2525" s="1">
        <f>IFERROR(D2526/D2527, D2526)</f>
        <v>0</v>
      </c>
      <c r="E2525" s="1">
        <f>IFERROR(E2526/E2527, E2526)</f>
        <v>0</v>
      </c>
      <c r="F2525" s="1">
        <f>IFERROR(F2526/F2527, F2526)</f>
        <v>0</v>
      </c>
      <c r="G2525" s="1">
        <f>IFERROR(G2526/G2527, G2526)</f>
        <v>0</v>
      </c>
      <c r="H2525" s="1">
        <f>IFERROR(H2526/H2527, H2526)</f>
        <v>0</v>
      </c>
      <c r="I2525" s="1">
        <f>IFERROR(I2526/I2527, I2526)</f>
        <v>0</v>
      </c>
      <c r="J2525" s="1">
        <f>IFERROR(J2526/J2527, J2526)</f>
        <v>0</v>
      </c>
      <c r="K2525" s="1">
        <f>IFERROR(K2526/K2527, K2526)</f>
        <v>0</v>
      </c>
      <c r="L2525" s="1">
        <f>IFERROR(L2526/L2527, L2526)</f>
        <v>0</v>
      </c>
      <c r="M2525" s="1">
        <f>IFERROR(M2526/M2527, M2526)</f>
        <v>0</v>
      </c>
      <c r="N2525" s="1">
        <f>IFERROR(N2526/N2527, N2526)</f>
        <v>0</v>
      </c>
      <c r="O2525" s="1">
        <f>IFERROR(O2526/O2527, O2526)</f>
        <v>0</v>
      </c>
      <c r="P2525" s="1">
        <f>IFERROR(P2526/P2527, P2526)</f>
        <v>0</v>
      </c>
      <c r="Q2525" s="1">
        <f>IFERROR(Q2526/Q2527, Q2526)</f>
        <v>0</v>
      </c>
    </row>
    <row r="2526" spans="2:17" outlineLevel="2">
      <c r="C2526" t="s">
        <v>10</v>
      </c>
      <c r="D2526">
        <f>COUNTIF(D2528:D2550, "1")</f>
        <v>0</v>
      </c>
      <c r="E2526">
        <f>COUNTIF(E2528:E2550, "1")</f>
        <v>0</v>
      </c>
      <c r="F2526">
        <f>COUNTIF(F2528:F2550, "1")</f>
        <v>0</v>
      </c>
      <c r="G2526">
        <f>COUNTIF(G2528:G2550, "1")</f>
        <v>0</v>
      </c>
      <c r="H2526">
        <f>COUNTIF(H2528:H2550, "1")</f>
        <v>0</v>
      </c>
      <c r="I2526">
        <f>COUNTIF(I2528:I2550, "1")</f>
        <v>0</v>
      </c>
      <c r="J2526">
        <f>COUNTIF(J2528:J2550, "1")</f>
        <v>0</v>
      </c>
      <c r="K2526">
        <f>COUNTIF(K2528:K2550, "1")</f>
        <v>0</v>
      </c>
      <c r="L2526">
        <f>COUNTIF(L2528:L2550, "1")</f>
        <v>0</v>
      </c>
      <c r="M2526">
        <f>COUNTIF(M2528:M2550, "1")</f>
        <v>0</v>
      </c>
      <c r="N2526">
        <f>COUNTIF(N2528:N2550, "1")</f>
        <v>0</v>
      </c>
      <c r="O2526">
        <f>COUNTIF(O2528:O2550, "1")</f>
        <v>0</v>
      </c>
      <c r="P2526">
        <f>COUNTIF(P2528:P2550, "1")</f>
        <v>0</v>
      </c>
      <c r="Q2526">
        <f>COUNTIF(Q2528:Q2550, "1")</f>
        <v>0</v>
      </c>
    </row>
    <row r="2527" spans="2:17" outlineLevel="2">
      <c r="C2527" t="s">
        <v>12</v>
      </c>
      <c r="D2527">
        <f>COUNTIF(D2528:D2550, "0")</f>
        <v>0</v>
      </c>
      <c r="E2527">
        <f>COUNTIF(E2528:E2550, "0")</f>
        <v>0</v>
      </c>
      <c r="F2527">
        <f>COUNTIF(F2528:F2550, "0")</f>
        <v>0</v>
      </c>
      <c r="G2527">
        <f>COUNTIF(G2528:G2550, "0")</f>
        <v>0</v>
      </c>
      <c r="H2527">
        <f>COUNTIF(H2528:H2550, "0")</f>
        <v>0</v>
      </c>
      <c r="I2527">
        <f>COUNTIF(I2528:I2550, "0")</f>
        <v>0</v>
      </c>
      <c r="J2527">
        <f>COUNTIF(J2528:J2550, "0")</f>
        <v>0</v>
      </c>
      <c r="K2527">
        <f>COUNTIF(K2528:K2550, "0")</f>
        <v>0</v>
      </c>
      <c r="L2527">
        <f>COUNTIF(L2528:L2550, "0")</f>
        <v>0</v>
      </c>
      <c r="M2527">
        <f>COUNTIF(M2528:M2550, "0")</f>
        <v>0</v>
      </c>
      <c r="N2527">
        <f>COUNTIF(N2528:N2550, "0")</f>
        <v>0</v>
      </c>
      <c r="O2527">
        <f>COUNTIF(O2528:O2550, "0")</f>
        <v>0</v>
      </c>
      <c r="P2527">
        <f>COUNTIF(P2528:P2550, "0")</f>
        <v>0</v>
      </c>
      <c r="Q2527">
        <f>COUNTIF(Q2528:Q2550, "0")</f>
        <v>0</v>
      </c>
    </row>
    <row r="2528" spans="2:17" outlineLevel="2">
      <c r="B2528" t="s">
        <v>41</v>
      </c>
      <c r="C2528" t="s">
        <v>17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2:17" outlineLevel="2">
      <c r="B2529" t="s">
        <v>41</v>
      </c>
      <c r="C2529" t="s">
        <v>18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2:17" outlineLevel="2">
      <c r="B2530" t="s">
        <v>41</v>
      </c>
      <c r="C2530" t="s">
        <v>19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2:17" outlineLevel="2">
      <c r="B2531" t="s">
        <v>41</v>
      </c>
      <c r="C2531" t="s">
        <v>20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2:17" outlineLevel="2">
      <c r="B2532" t="s">
        <v>41</v>
      </c>
      <c r="C2532" t="s">
        <v>21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2:17" outlineLevel="2">
      <c r="B2533" t="s">
        <v>41</v>
      </c>
      <c r="C2533" t="s">
        <v>22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2:17" outlineLevel="2">
      <c r="B2534" t="s">
        <v>41</v>
      </c>
      <c r="C2534" t="s">
        <v>23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2:17" outlineLevel="2">
      <c r="B2535" t="s">
        <v>41</v>
      </c>
      <c r="C2535" t="s">
        <v>45</v>
      </c>
      <c r="D2535">
        <v>1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2:17" outlineLevel="2">
      <c r="B2536" t="s">
        <v>41</v>
      </c>
      <c r="C2536" t="s">
        <v>24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2:17" outlineLevel="2">
      <c r="B2537" t="s">
        <v>41</v>
      </c>
      <c r="C2537" t="s">
        <v>26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2:17" outlineLevel="2">
      <c r="B2538" t="s">
        <v>41</v>
      </c>
      <c r="C2538" t="s">
        <v>46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</row>
    <row r="2539" spans="2:17" outlineLevel="2">
      <c r="B2539" t="s">
        <v>41</v>
      </c>
      <c r="C2539" t="s">
        <v>46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2:17" outlineLevel="2">
      <c r="B2540" t="s">
        <v>41</v>
      </c>
      <c r="C2540" t="s">
        <v>27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2:17" outlineLevel="2">
      <c r="B2541" t="s">
        <v>41</v>
      </c>
      <c r="C2541" t="s">
        <v>42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2:17" outlineLevel="2">
      <c r="B2542" t="s">
        <v>41</v>
      </c>
      <c r="C2542" t="s">
        <v>42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</row>
    <row r="2543" spans="2:17" outlineLevel="2">
      <c r="B2543" t="s">
        <v>41</v>
      </c>
      <c r="C2543" t="s">
        <v>28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</row>
    <row r="2544" spans="2:17" outlineLevel="2">
      <c r="B2544" t="s">
        <v>41</v>
      </c>
      <c r="C2544" t="s">
        <v>32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</row>
    <row r="2545" spans="2:17" outlineLevel="2">
      <c r="B2545" t="s">
        <v>41</v>
      </c>
      <c r="C2545" t="s">
        <v>33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2:17" outlineLevel="2">
      <c r="B2546" t="s">
        <v>41</v>
      </c>
      <c r="C2546" t="s">
        <v>34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2:17" outlineLevel="2">
      <c r="B2547" t="s">
        <v>41</v>
      </c>
      <c r="C2547" t="s">
        <v>36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</row>
    <row r="2548" spans="2:17" outlineLevel="2">
      <c r="B2548" t="s">
        <v>41</v>
      </c>
      <c r="C2548" t="s">
        <v>37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 spans="2:17" outlineLevel="2">
      <c r="B2549" t="s">
        <v>41</v>
      </c>
      <c r="C2549" t="s">
        <v>38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2:17" outlineLevel="2">
      <c r="B2550" t="s">
        <v>41</v>
      </c>
      <c r="C2550" t="s">
        <v>39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</row>
    <row r="2551" spans="2:17" s="3" customFormat="1">
      <c r="B2551" s="3" t="s">
        <v>193</v>
      </c>
      <c r="C2551" s="3" t="s">
        <v>8</v>
      </c>
      <c r="D2551" s="3">
        <f>IFERROR(AVERAGE(D2554,D2574), 0)</f>
        <v>0</v>
      </c>
      <c r="E2551" s="3">
        <f>IFERROR(AVERAGE(E2554,E2574), 0)</f>
        <v>0</v>
      </c>
      <c r="F2551" s="3">
        <f>IFERROR(AVERAGE(F2554,F2574), 0)</f>
        <v>0</v>
      </c>
      <c r="G2551" s="3">
        <f>IFERROR(AVERAGE(G2554,G2574), 0)</f>
        <v>0</v>
      </c>
      <c r="H2551" s="3">
        <f>IFERROR(AVERAGE(H2554,H2574), 0)</f>
        <v>0</v>
      </c>
      <c r="I2551" s="3">
        <f>IFERROR(AVERAGE(I2554,I2574), 0)</f>
        <v>0</v>
      </c>
      <c r="J2551" s="3">
        <f>IFERROR(AVERAGE(J2554,J2574), 0)</f>
        <v>0</v>
      </c>
      <c r="K2551" s="3">
        <f>IFERROR(AVERAGE(K2554,K2574), 0)</f>
        <v>0</v>
      </c>
      <c r="L2551" s="3">
        <f>IFERROR(AVERAGE(L2554,L2574), 0)</f>
        <v>0</v>
      </c>
      <c r="M2551" s="3">
        <f>IFERROR(AVERAGE(M2554,M2574), 0)</f>
        <v>0</v>
      </c>
      <c r="N2551" s="3">
        <f>IFERROR(AVERAGE(N2554,N2574), 0)</f>
        <v>0</v>
      </c>
      <c r="O2551" s="3">
        <f>IFERROR(AVERAGE(O2554,O2574), 0)</f>
        <v>0</v>
      </c>
      <c r="P2551" s="3">
        <f>IFERROR(AVERAGE(P2554,P2574), 0)</f>
        <v>0</v>
      </c>
      <c r="Q2551" s="3">
        <f>IFERROR(AVERAGE(Q2554,Q2574), 0)</f>
        <v>0</v>
      </c>
    </row>
    <row r="2552" spans="2:17" outlineLevel="2">
      <c r="B2552" s="4" t="s">
        <v>9</v>
      </c>
      <c r="D2552">
        <f>E2555+E2575</f>
        <v>0</v>
      </c>
      <c r="E2552">
        <f>F2555+F2575</f>
        <v>0</v>
      </c>
      <c r="F2552">
        <f>G2555+G2575</f>
        <v>0</v>
      </c>
      <c r="G2552">
        <f>H2555+H2575</f>
        <v>0</v>
      </c>
      <c r="H2552">
        <f>I2555+I2575</f>
        <v>0</v>
      </c>
      <c r="I2552">
        <f>J2555+J2575</f>
        <v>0</v>
      </c>
      <c r="J2552">
        <f>K2555+K2575</f>
        <v>0</v>
      </c>
      <c r="K2552">
        <f>L2555+L2575</f>
        <v>0</v>
      </c>
      <c r="L2552">
        <f>M2555+M2575</f>
        <v>0</v>
      </c>
      <c r="M2552">
        <f>N2555+N2575</f>
        <v>0</v>
      </c>
      <c r="N2552">
        <f>O2555+O2575</f>
        <v>0</v>
      </c>
      <c r="O2552">
        <f>P2555+P2575</f>
        <v>0</v>
      </c>
      <c r="P2552">
        <f>Q2555+Q2575</f>
        <v>0</v>
      </c>
      <c r="Q2552">
        <f>R2555+R2575</f>
        <v>0</v>
      </c>
    </row>
    <row r="2553" spans="2:17" outlineLevel="2">
      <c r="B2553" s="4" t="s">
        <v>10</v>
      </c>
      <c r="D2553">
        <f>E2556+E2576</f>
        <v>0</v>
      </c>
      <c r="E2553">
        <f>F2556+F2576</f>
        <v>0</v>
      </c>
      <c r="F2553">
        <f>G2556+G2576</f>
        <v>0</v>
      </c>
      <c r="G2553">
        <f>H2556+H2576</f>
        <v>0</v>
      </c>
      <c r="H2553">
        <f>I2556+I2576</f>
        <v>0</v>
      </c>
      <c r="I2553">
        <f>J2556+J2576</f>
        <v>0</v>
      </c>
      <c r="J2553">
        <f>K2556+K2576</f>
        <v>0</v>
      </c>
      <c r="K2553">
        <f>L2556+L2576</f>
        <v>0</v>
      </c>
      <c r="L2553">
        <f>M2556+M2576</f>
        <v>0</v>
      </c>
      <c r="M2553">
        <f>N2556+N2576</f>
        <v>0</v>
      </c>
      <c r="N2553">
        <f>O2556+O2576</f>
        <v>0</v>
      </c>
      <c r="O2553">
        <f>P2556+P2576</f>
        <v>0</v>
      </c>
      <c r="P2553">
        <f>Q2556+Q2576</f>
        <v>0</v>
      </c>
      <c r="Q2553">
        <f>R2556+R2576</f>
        <v>0</v>
      </c>
    </row>
    <row r="2554" spans="2:17" s="5" customFormat="1" outlineLevel="1">
      <c r="C2554" s="5" t="s">
        <v>40</v>
      </c>
      <c r="D2554" s="1">
        <f>IFERROR(D2555/D2556, D2555)</f>
        <v>0</v>
      </c>
      <c r="E2554" s="1">
        <f>IFERROR(E2555/E2556, E2555)</f>
        <v>0</v>
      </c>
      <c r="F2554" s="1">
        <f>IFERROR(F2555/F2556, F2555)</f>
        <v>0</v>
      </c>
      <c r="G2554" s="1">
        <f>IFERROR(G2555/G2556, G2555)</f>
        <v>0</v>
      </c>
      <c r="H2554" s="1">
        <f>IFERROR(H2555/H2556, H2555)</f>
        <v>0</v>
      </c>
      <c r="I2554" s="1">
        <f>IFERROR(I2555/I2556, I2555)</f>
        <v>0</v>
      </c>
      <c r="J2554" s="1">
        <f>IFERROR(J2555/J2556, J2555)</f>
        <v>0</v>
      </c>
      <c r="K2554" s="1">
        <f>IFERROR(K2555/K2556, K2555)</f>
        <v>0</v>
      </c>
      <c r="L2554" s="1">
        <f>IFERROR(L2555/L2556, L2555)</f>
        <v>0</v>
      </c>
      <c r="M2554" s="1">
        <f>IFERROR(M2555/M2556, M2555)</f>
        <v>0</v>
      </c>
      <c r="N2554" s="1">
        <f>IFERROR(N2555/N2556, N2555)</f>
        <v>0</v>
      </c>
      <c r="O2554" s="1">
        <f>IFERROR(O2555/O2556, O2555)</f>
        <v>0</v>
      </c>
      <c r="P2554" s="1">
        <f>IFERROR(P2555/P2556, P2555)</f>
        <v>0</v>
      </c>
      <c r="Q2554" s="1">
        <f>IFERROR(Q2555/Q2556, Q2555)</f>
        <v>0</v>
      </c>
    </row>
    <row r="2555" spans="2:17" outlineLevel="2">
      <c r="C2555" t="s">
        <v>10</v>
      </c>
      <c r="D2555">
        <f>COUNTIF(D2557:D2573, "1")</f>
        <v>0</v>
      </c>
      <c r="E2555">
        <f>COUNTIF(E2557:E2573, "1")</f>
        <v>0</v>
      </c>
      <c r="F2555">
        <f>COUNTIF(F2557:F2573, "1")</f>
        <v>0</v>
      </c>
      <c r="G2555">
        <f>COUNTIF(G2557:G2573, "1")</f>
        <v>0</v>
      </c>
      <c r="H2555">
        <f>COUNTIF(H2557:H2573, "1")</f>
        <v>0</v>
      </c>
      <c r="I2555">
        <f>COUNTIF(I2557:I2573, "1")</f>
        <v>0</v>
      </c>
      <c r="J2555">
        <f>COUNTIF(J2557:J2573, "1")</f>
        <v>0</v>
      </c>
      <c r="K2555">
        <f>COUNTIF(K2557:K2573, "1")</f>
        <v>0</v>
      </c>
      <c r="L2555">
        <f>COUNTIF(L2557:L2573, "1")</f>
        <v>0</v>
      </c>
      <c r="M2555">
        <f>COUNTIF(M2557:M2573, "1")</f>
        <v>0</v>
      </c>
      <c r="N2555">
        <f>COUNTIF(N2557:N2573, "1")</f>
        <v>0</v>
      </c>
      <c r="O2555">
        <f>COUNTIF(O2557:O2573, "1")</f>
        <v>0</v>
      </c>
      <c r="P2555">
        <f>COUNTIF(P2557:P2573, "1")</f>
        <v>0</v>
      </c>
      <c r="Q2555">
        <f>COUNTIF(Q2557:Q2573, "1")</f>
        <v>0</v>
      </c>
    </row>
    <row r="2556" spans="2:17" outlineLevel="2">
      <c r="C2556" t="s">
        <v>12</v>
      </c>
      <c r="D2556">
        <f>COUNTIF(D2557:D2573, "0")</f>
        <v>0</v>
      </c>
      <c r="E2556">
        <f>COUNTIF(E2557:E2573, "0")</f>
        <v>0</v>
      </c>
      <c r="F2556">
        <f>COUNTIF(F2557:F2573, "0")</f>
        <v>0</v>
      </c>
      <c r="G2556">
        <f>COUNTIF(G2557:G2573, "0")</f>
        <v>0</v>
      </c>
      <c r="H2556">
        <f>COUNTIF(H2557:H2573, "0")</f>
        <v>0</v>
      </c>
      <c r="I2556">
        <f>COUNTIF(I2557:I2573, "0")</f>
        <v>0</v>
      </c>
      <c r="J2556">
        <f>COUNTIF(J2557:J2573, "0")</f>
        <v>0</v>
      </c>
      <c r="K2556">
        <f>COUNTIF(K2557:K2573, "0")</f>
        <v>0</v>
      </c>
      <c r="L2556">
        <f>COUNTIF(L2557:L2573, "0")</f>
        <v>0</v>
      </c>
      <c r="M2556">
        <f>COUNTIF(M2557:M2573, "0")</f>
        <v>0</v>
      </c>
      <c r="N2556">
        <f>COUNTIF(N2557:N2573, "0")</f>
        <v>0</v>
      </c>
      <c r="O2556">
        <f>COUNTIF(O2557:O2573, "0")</f>
        <v>0</v>
      </c>
      <c r="P2556">
        <f>COUNTIF(P2557:P2573, "0")</f>
        <v>0</v>
      </c>
      <c r="Q2556">
        <f>COUNTIF(Q2557:Q2573, "0")</f>
        <v>0</v>
      </c>
    </row>
    <row r="2557" spans="2:17" outlineLevel="2">
      <c r="B2557" t="s">
        <v>41</v>
      </c>
      <c r="C2557" t="s">
        <v>17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2:17" outlineLevel="2">
      <c r="B2558" t="s">
        <v>41</v>
      </c>
      <c r="C2558" t="s">
        <v>24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2:17" outlineLevel="2">
      <c r="B2559" t="s">
        <v>41</v>
      </c>
      <c r="C2559" t="s">
        <v>27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2:17" outlineLevel="2">
      <c r="B2560" t="s">
        <v>41</v>
      </c>
      <c r="C2560" t="s">
        <v>42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0</v>
      </c>
    </row>
    <row r="2561" spans="2:17" outlineLevel="2">
      <c r="B2561" t="s">
        <v>41</v>
      </c>
      <c r="C2561" t="s">
        <v>28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</row>
    <row r="2562" spans="2:17" outlineLevel="2">
      <c r="B2562" t="s">
        <v>41</v>
      </c>
      <c r="C2562" t="s">
        <v>30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2:17" outlineLevel="2">
      <c r="B2563" t="s">
        <v>41</v>
      </c>
      <c r="C2563" t="s">
        <v>33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2:17" outlineLevel="2">
      <c r="B2564" t="s">
        <v>41</v>
      </c>
      <c r="C2564" t="s">
        <v>33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2:17" outlineLevel="2">
      <c r="B2565" t="s">
        <v>41</v>
      </c>
      <c r="C2565" t="s">
        <v>34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</row>
    <row r="2566" spans="2:17" outlineLevel="2">
      <c r="B2566" t="s">
        <v>41</v>
      </c>
      <c r="C2566" t="s">
        <v>35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2:17" outlineLevel="2">
      <c r="B2567" t="s">
        <v>41</v>
      </c>
      <c r="C2567" t="s">
        <v>36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2:17" outlineLevel="2">
      <c r="B2568" t="s">
        <v>41</v>
      </c>
      <c r="C2568" t="s">
        <v>37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2:17" outlineLevel="2">
      <c r="B2569" t="s">
        <v>41</v>
      </c>
      <c r="C2569" t="s">
        <v>38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</row>
    <row r="2570" spans="2:17" outlineLevel="2">
      <c r="B2570" t="s">
        <v>41</v>
      </c>
      <c r="C2570" t="s">
        <v>39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2:17" outlineLevel="2">
      <c r="B2571" t="s">
        <v>41</v>
      </c>
      <c r="C2571" t="s">
        <v>65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2:17" outlineLevel="2">
      <c r="B2572" t="s">
        <v>41</v>
      </c>
      <c r="C2572" t="s">
        <v>66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</row>
    <row r="2573" spans="2:17" outlineLevel="2">
      <c r="B2573" t="s">
        <v>41</v>
      </c>
      <c r="C2573" t="s">
        <v>112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</row>
    <row r="2574" spans="2:17" s="5" customFormat="1" outlineLevel="1">
      <c r="C2574" s="5" t="s">
        <v>43</v>
      </c>
      <c r="D2574" s="1">
        <f>IFERROR(D2575/D2576, D2575)</f>
        <v>0</v>
      </c>
      <c r="E2574" s="1">
        <f>IFERROR(E2575/E2576, E2575)</f>
        <v>0</v>
      </c>
      <c r="F2574" s="1">
        <f>IFERROR(F2575/F2576, F2575)</f>
        <v>0</v>
      </c>
      <c r="G2574" s="1">
        <f>IFERROR(G2575/G2576, G2575)</f>
        <v>0</v>
      </c>
      <c r="H2574" s="1">
        <f>IFERROR(H2575/H2576, H2575)</f>
        <v>0</v>
      </c>
      <c r="I2574" s="1">
        <f>IFERROR(I2575/I2576, I2575)</f>
        <v>0</v>
      </c>
      <c r="J2574" s="1">
        <f>IFERROR(J2575/J2576, J2575)</f>
        <v>0</v>
      </c>
      <c r="K2574" s="1">
        <f>IFERROR(K2575/K2576, K2575)</f>
        <v>0</v>
      </c>
      <c r="L2574" s="1">
        <f>IFERROR(L2575/L2576, L2575)</f>
        <v>0</v>
      </c>
      <c r="M2574" s="1">
        <f>IFERROR(M2575/M2576, M2575)</f>
        <v>0</v>
      </c>
      <c r="N2574" s="1">
        <f>IFERROR(N2575/N2576, N2575)</f>
        <v>0</v>
      </c>
      <c r="O2574" s="1">
        <f>IFERROR(O2575/O2576, O2575)</f>
        <v>0</v>
      </c>
      <c r="P2574" s="1">
        <f>IFERROR(P2575/P2576, P2575)</f>
        <v>0</v>
      </c>
      <c r="Q2574" s="1">
        <f>IFERROR(Q2575/Q2576, Q2575)</f>
        <v>0</v>
      </c>
    </row>
    <row r="2575" spans="2:17" outlineLevel="2">
      <c r="C2575" t="s">
        <v>10</v>
      </c>
      <c r="D2575">
        <f>COUNTIF(D2577:D2577, "1")</f>
        <v>0</v>
      </c>
      <c r="E2575">
        <f>COUNTIF(E2577:E2577, "1")</f>
        <v>0</v>
      </c>
      <c r="F2575">
        <f>COUNTIF(F2577:F2577, "1")</f>
        <v>0</v>
      </c>
      <c r="G2575">
        <f>COUNTIF(G2577:G2577, "1")</f>
        <v>0</v>
      </c>
      <c r="H2575">
        <f>COUNTIF(H2577:H2577, "1")</f>
        <v>0</v>
      </c>
      <c r="I2575">
        <f>COUNTIF(I2577:I2577, "1")</f>
        <v>0</v>
      </c>
      <c r="J2575">
        <f>COUNTIF(J2577:J2577, "1")</f>
        <v>0</v>
      </c>
      <c r="K2575">
        <f>COUNTIF(K2577:K2577, "1")</f>
        <v>0</v>
      </c>
      <c r="L2575">
        <f>COUNTIF(L2577:L2577, "1")</f>
        <v>0</v>
      </c>
      <c r="M2575">
        <f>COUNTIF(M2577:M2577, "1")</f>
        <v>0</v>
      </c>
      <c r="N2575">
        <f>COUNTIF(N2577:N2577, "1")</f>
        <v>0</v>
      </c>
      <c r="O2575">
        <f>COUNTIF(O2577:O2577, "1")</f>
        <v>0</v>
      </c>
      <c r="P2575">
        <f>COUNTIF(P2577:P2577, "1")</f>
        <v>0</v>
      </c>
      <c r="Q2575">
        <f>COUNTIF(Q2577:Q2577, "1")</f>
        <v>0</v>
      </c>
    </row>
    <row r="2576" spans="2:17" outlineLevel="2">
      <c r="C2576" t="s">
        <v>12</v>
      </c>
      <c r="D2576">
        <f>COUNTIF(D2577:D2577, "0")</f>
        <v>0</v>
      </c>
      <c r="E2576">
        <f>COUNTIF(E2577:E2577, "0")</f>
        <v>0</v>
      </c>
      <c r="F2576">
        <f>COUNTIF(F2577:F2577, "0")</f>
        <v>0</v>
      </c>
      <c r="G2576">
        <f>COUNTIF(G2577:G2577, "0")</f>
        <v>0</v>
      </c>
      <c r="H2576">
        <f>COUNTIF(H2577:H2577, "0")</f>
        <v>0</v>
      </c>
      <c r="I2576">
        <f>COUNTIF(I2577:I2577, "0")</f>
        <v>0</v>
      </c>
      <c r="J2576">
        <f>COUNTIF(J2577:J2577, "0")</f>
        <v>0</v>
      </c>
      <c r="K2576">
        <f>COUNTIF(K2577:K2577, "0")</f>
        <v>0</v>
      </c>
      <c r="L2576">
        <f>COUNTIF(L2577:L2577, "0")</f>
        <v>0</v>
      </c>
      <c r="M2576">
        <f>COUNTIF(M2577:M2577, "0")</f>
        <v>0</v>
      </c>
      <c r="N2576">
        <f>COUNTIF(N2577:N2577, "0")</f>
        <v>0</v>
      </c>
      <c r="O2576">
        <f>COUNTIF(O2577:O2577, "0")</f>
        <v>0</v>
      </c>
      <c r="P2576">
        <f>COUNTIF(P2577:P2577, "0")</f>
        <v>0</v>
      </c>
      <c r="Q2576">
        <f>COUNTIF(Q2577:Q2577, "0")</f>
        <v>0</v>
      </c>
    </row>
    <row r="2577" spans="2:17" outlineLevel="2">
      <c r="B2577" t="s">
        <v>44</v>
      </c>
      <c r="C2577" t="s">
        <v>27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2:17" s="3" customFormat="1">
      <c r="B2578" s="3" t="s">
        <v>194</v>
      </c>
      <c r="C2578" s="3" t="s">
        <v>8</v>
      </c>
      <c r="D2578" s="3">
        <f>IFERROR(AVERAGE(D2581,D2595), 0)</f>
        <v>0</v>
      </c>
      <c r="E2578" s="3">
        <f>IFERROR(AVERAGE(E2581,E2595), 0)</f>
        <v>0</v>
      </c>
      <c r="F2578" s="3">
        <f>IFERROR(AVERAGE(F2581,F2595), 0)</f>
        <v>0</v>
      </c>
      <c r="G2578" s="3">
        <f>IFERROR(AVERAGE(G2581,G2595), 0)</f>
        <v>0</v>
      </c>
      <c r="H2578" s="3">
        <f>IFERROR(AVERAGE(H2581,H2595), 0)</f>
        <v>0</v>
      </c>
      <c r="I2578" s="3">
        <f>IFERROR(AVERAGE(I2581,I2595), 0)</f>
        <v>0</v>
      </c>
      <c r="J2578" s="3">
        <f>IFERROR(AVERAGE(J2581,J2595), 0)</f>
        <v>0</v>
      </c>
      <c r="K2578" s="3">
        <f>IFERROR(AVERAGE(K2581,K2595), 0)</f>
        <v>0</v>
      </c>
      <c r="L2578" s="3">
        <f>IFERROR(AVERAGE(L2581,L2595), 0)</f>
        <v>0</v>
      </c>
      <c r="M2578" s="3">
        <f>IFERROR(AVERAGE(M2581,M2595), 0)</f>
        <v>0</v>
      </c>
      <c r="N2578" s="3">
        <f>IFERROR(AVERAGE(N2581,N2595), 0)</f>
        <v>0</v>
      </c>
      <c r="O2578" s="3">
        <f>IFERROR(AVERAGE(O2581,O2595), 0)</f>
        <v>0</v>
      </c>
      <c r="P2578" s="3">
        <f>IFERROR(AVERAGE(P2581,P2595), 0)</f>
        <v>0</v>
      </c>
      <c r="Q2578" s="3">
        <f>IFERROR(AVERAGE(Q2581,Q2595), 0)</f>
        <v>0</v>
      </c>
    </row>
    <row r="2579" spans="2:17" outlineLevel="2">
      <c r="B2579" s="4" t="s">
        <v>9</v>
      </c>
      <c r="D2579">
        <f>E2582+E2596</f>
        <v>0</v>
      </c>
      <c r="E2579">
        <f>F2582+F2596</f>
        <v>0</v>
      </c>
      <c r="F2579">
        <f>G2582+G2596</f>
        <v>0</v>
      </c>
      <c r="G2579">
        <f>H2582+H2596</f>
        <v>0</v>
      </c>
      <c r="H2579">
        <f>I2582+I2596</f>
        <v>0</v>
      </c>
      <c r="I2579">
        <f>J2582+J2596</f>
        <v>0</v>
      </c>
      <c r="J2579">
        <f>K2582+K2596</f>
        <v>0</v>
      </c>
      <c r="K2579">
        <f>L2582+L2596</f>
        <v>0</v>
      </c>
      <c r="L2579">
        <f>M2582+M2596</f>
        <v>0</v>
      </c>
      <c r="M2579">
        <f>N2582+N2596</f>
        <v>0</v>
      </c>
      <c r="N2579">
        <f>O2582+O2596</f>
        <v>0</v>
      </c>
      <c r="O2579">
        <f>P2582+P2596</f>
        <v>0</v>
      </c>
      <c r="P2579">
        <f>Q2582+Q2596</f>
        <v>0</v>
      </c>
      <c r="Q2579">
        <f>R2582+R2596</f>
        <v>0</v>
      </c>
    </row>
    <row r="2580" spans="2:17" outlineLevel="2">
      <c r="B2580" s="4" t="s">
        <v>10</v>
      </c>
      <c r="D2580">
        <f>E2583+E2597</f>
        <v>0</v>
      </c>
      <c r="E2580">
        <f>F2583+F2597</f>
        <v>0</v>
      </c>
      <c r="F2580">
        <f>G2583+G2597</f>
        <v>0</v>
      </c>
      <c r="G2580">
        <f>H2583+H2597</f>
        <v>0</v>
      </c>
      <c r="H2580">
        <f>I2583+I2597</f>
        <v>0</v>
      </c>
      <c r="I2580">
        <f>J2583+J2597</f>
        <v>0</v>
      </c>
      <c r="J2580">
        <f>K2583+K2597</f>
        <v>0</v>
      </c>
      <c r="K2580">
        <f>L2583+L2597</f>
        <v>0</v>
      </c>
      <c r="L2580">
        <f>M2583+M2597</f>
        <v>0</v>
      </c>
      <c r="M2580">
        <f>N2583+N2597</f>
        <v>0</v>
      </c>
      <c r="N2580">
        <f>O2583+O2597</f>
        <v>0</v>
      </c>
      <c r="O2580">
        <f>P2583+P2597</f>
        <v>0</v>
      </c>
      <c r="P2580">
        <f>Q2583+Q2597</f>
        <v>0</v>
      </c>
      <c r="Q2580">
        <f>R2583+R2597</f>
        <v>0</v>
      </c>
    </row>
    <row r="2581" spans="2:17" s="5" customFormat="1" outlineLevel="1">
      <c r="C2581" s="5" t="s">
        <v>40</v>
      </c>
      <c r="D2581" s="1">
        <f>IFERROR(D2582/D2583, D2582)</f>
        <v>0</v>
      </c>
      <c r="E2581" s="1">
        <f>IFERROR(E2582/E2583, E2582)</f>
        <v>0</v>
      </c>
      <c r="F2581" s="1">
        <f>IFERROR(F2582/F2583, F2582)</f>
        <v>0</v>
      </c>
      <c r="G2581" s="1">
        <f>IFERROR(G2582/G2583, G2582)</f>
        <v>0</v>
      </c>
      <c r="H2581" s="1">
        <f>IFERROR(H2582/H2583, H2582)</f>
        <v>0</v>
      </c>
      <c r="I2581" s="1">
        <f>IFERROR(I2582/I2583, I2582)</f>
        <v>0</v>
      </c>
      <c r="J2581" s="1">
        <f>IFERROR(J2582/J2583, J2582)</f>
        <v>0</v>
      </c>
      <c r="K2581" s="1">
        <f>IFERROR(K2582/K2583, K2582)</f>
        <v>0</v>
      </c>
      <c r="L2581" s="1">
        <f>IFERROR(L2582/L2583, L2582)</f>
        <v>0</v>
      </c>
      <c r="M2581" s="1">
        <f>IFERROR(M2582/M2583, M2582)</f>
        <v>0</v>
      </c>
      <c r="N2581" s="1">
        <f>IFERROR(N2582/N2583, N2582)</f>
        <v>0</v>
      </c>
      <c r="O2581" s="1">
        <f>IFERROR(O2582/O2583, O2582)</f>
        <v>0</v>
      </c>
      <c r="P2581" s="1">
        <f>IFERROR(P2582/P2583, P2582)</f>
        <v>0</v>
      </c>
      <c r="Q2581" s="1">
        <f>IFERROR(Q2582/Q2583, Q2582)</f>
        <v>0</v>
      </c>
    </row>
    <row r="2582" spans="2:17" outlineLevel="2">
      <c r="C2582" t="s">
        <v>10</v>
      </c>
      <c r="D2582">
        <f>COUNTIF(D2584:D2594, "1")</f>
        <v>0</v>
      </c>
      <c r="E2582">
        <f>COUNTIF(E2584:E2594, "1")</f>
        <v>0</v>
      </c>
      <c r="F2582">
        <f>COUNTIF(F2584:F2594, "1")</f>
        <v>0</v>
      </c>
      <c r="G2582">
        <f>COUNTIF(G2584:G2594, "1")</f>
        <v>0</v>
      </c>
      <c r="H2582">
        <f>COUNTIF(H2584:H2594, "1")</f>
        <v>0</v>
      </c>
      <c r="I2582">
        <f>COUNTIF(I2584:I2594, "1")</f>
        <v>0</v>
      </c>
      <c r="J2582">
        <f>COUNTIF(J2584:J2594, "1")</f>
        <v>0</v>
      </c>
      <c r="K2582">
        <f>COUNTIF(K2584:K2594, "1")</f>
        <v>0</v>
      </c>
      <c r="L2582">
        <f>COUNTIF(L2584:L2594, "1")</f>
        <v>0</v>
      </c>
      <c r="M2582">
        <f>COUNTIF(M2584:M2594, "1")</f>
        <v>0</v>
      </c>
      <c r="N2582">
        <f>COUNTIF(N2584:N2594, "1")</f>
        <v>0</v>
      </c>
      <c r="O2582">
        <f>COUNTIF(O2584:O2594, "1")</f>
        <v>0</v>
      </c>
      <c r="P2582">
        <f>COUNTIF(P2584:P2594, "1")</f>
        <v>0</v>
      </c>
      <c r="Q2582">
        <f>COUNTIF(Q2584:Q2594, "1")</f>
        <v>0</v>
      </c>
    </row>
    <row r="2583" spans="2:17" outlineLevel="2">
      <c r="C2583" t="s">
        <v>12</v>
      </c>
      <c r="D2583">
        <f>COUNTIF(D2584:D2594, "0")</f>
        <v>0</v>
      </c>
      <c r="E2583">
        <f>COUNTIF(E2584:E2594, "0")</f>
        <v>0</v>
      </c>
      <c r="F2583">
        <f>COUNTIF(F2584:F2594, "0")</f>
        <v>0</v>
      </c>
      <c r="G2583">
        <f>COUNTIF(G2584:G2594, "0")</f>
        <v>0</v>
      </c>
      <c r="H2583">
        <f>COUNTIF(H2584:H2594, "0")</f>
        <v>0</v>
      </c>
      <c r="I2583">
        <f>COUNTIF(I2584:I2594, "0")</f>
        <v>0</v>
      </c>
      <c r="J2583">
        <f>COUNTIF(J2584:J2594, "0")</f>
        <v>0</v>
      </c>
      <c r="K2583">
        <f>COUNTIF(K2584:K2594, "0")</f>
        <v>0</v>
      </c>
      <c r="L2583">
        <f>COUNTIF(L2584:L2594, "0")</f>
        <v>0</v>
      </c>
      <c r="M2583">
        <f>COUNTIF(M2584:M2594, "0")</f>
        <v>0</v>
      </c>
      <c r="N2583">
        <f>COUNTIF(N2584:N2594, "0")</f>
        <v>0</v>
      </c>
      <c r="O2583">
        <f>COUNTIF(O2584:O2594, "0")</f>
        <v>0</v>
      </c>
      <c r="P2583">
        <f>COUNTIF(P2584:P2594, "0")</f>
        <v>0</v>
      </c>
      <c r="Q2583">
        <f>COUNTIF(Q2584:Q2594, "0")</f>
        <v>0</v>
      </c>
    </row>
    <row r="2584" spans="2:17" outlineLevel="2">
      <c r="B2584" t="s">
        <v>41</v>
      </c>
      <c r="C2584" t="s">
        <v>17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2:17" outlineLevel="2">
      <c r="B2585" t="s">
        <v>41</v>
      </c>
      <c r="C2585" t="s">
        <v>45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2:17" outlineLevel="2">
      <c r="B2586" t="s">
        <v>41</v>
      </c>
      <c r="C2586" t="s">
        <v>26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2:17" outlineLevel="2">
      <c r="B2587" t="s">
        <v>41</v>
      </c>
      <c r="C2587" t="s">
        <v>46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2:17" outlineLevel="2">
      <c r="B2588" t="s">
        <v>41</v>
      </c>
      <c r="C2588" t="s">
        <v>27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2:17" outlineLevel="2">
      <c r="B2589" t="s">
        <v>41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</row>
    <row r="2590" spans="2:17" outlineLevel="2">
      <c r="B2590" t="s">
        <v>41</v>
      </c>
      <c r="C2590" t="s">
        <v>28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</row>
    <row r="2591" spans="2:17" outlineLevel="2">
      <c r="B2591" t="s">
        <v>41</v>
      </c>
      <c r="C2591" t="s">
        <v>29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2:17" outlineLevel="2">
      <c r="B2592" t="s">
        <v>41</v>
      </c>
      <c r="C2592" t="s">
        <v>30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2:17" outlineLevel="2">
      <c r="B2593" t="s">
        <v>41</v>
      </c>
      <c r="C2593" t="s">
        <v>31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</row>
    <row r="2594" spans="2:17" outlineLevel="2">
      <c r="B2594" t="s">
        <v>41</v>
      </c>
      <c r="C2594" t="s">
        <v>32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2:17" s="5" customFormat="1" outlineLevel="1">
      <c r="C2595" s="5" t="s">
        <v>43</v>
      </c>
      <c r="D2595" s="1">
        <f>IFERROR(D2596/D2597, D2596)</f>
        <v>0</v>
      </c>
      <c r="E2595" s="1">
        <f>IFERROR(E2596/E2597, E2596)</f>
        <v>0</v>
      </c>
      <c r="F2595" s="1">
        <f>IFERROR(F2596/F2597, F2596)</f>
        <v>0</v>
      </c>
      <c r="G2595" s="1">
        <f>IFERROR(G2596/G2597, G2596)</f>
        <v>0</v>
      </c>
      <c r="H2595" s="1">
        <f>IFERROR(H2596/H2597, H2596)</f>
        <v>0</v>
      </c>
      <c r="I2595" s="1">
        <f>IFERROR(I2596/I2597, I2596)</f>
        <v>0</v>
      </c>
      <c r="J2595" s="1">
        <f>IFERROR(J2596/J2597, J2596)</f>
        <v>0</v>
      </c>
      <c r="K2595" s="1">
        <f>IFERROR(K2596/K2597, K2596)</f>
        <v>0</v>
      </c>
      <c r="L2595" s="1">
        <f>IFERROR(L2596/L2597, L2596)</f>
        <v>0</v>
      </c>
      <c r="M2595" s="1">
        <f>IFERROR(M2596/M2597, M2596)</f>
        <v>0</v>
      </c>
      <c r="N2595" s="1">
        <f>IFERROR(N2596/N2597, N2596)</f>
        <v>0</v>
      </c>
      <c r="O2595" s="1">
        <f>IFERROR(O2596/O2597, O2596)</f>
        <v>0</v>
      </c>
      <c r="P2595" s="1">
        <f>IFERROR(P2596/P2597, P2596)</f>
        <v>0</v>
      </c>
      <c r="Q2595" s="1">
        <f>IFERROR(Q2596/Q2597, Q2596)</f>
        <v>0</v>
      </c>
    </row>
    <row r="2596" spans="2:17" outlineLevel="2">
      <c r="C2596" t="s">
        <v>10</v>
      </c>
      <c r="D2596">
        <f>COUNTIF(D2598:D2614, "1")</f>
        <v>0</v>
      </c>
      <c r="E2596">
        <f>COUNTIF(E2598:E2614, "1")</f>
        <v>0</v>
      </c>
      <c r="F2596">
        <f>COUNTIF(F2598:F2614, "1")</f>
        <v>0</v>
      </c>
      <c r="G2596">
        <f>COUNTIF(G2598:G2614, "1")</f>
        <v>0</v>
      </c>
      <c r="H2596">
        <f>COUNTIF(H2598:H2614, "1")</f>
        <v>0</v>
      </c>
      <c r="I2596">
        <f>COUNTIF(I2598:I2614, "1")</f>
        <v>0</v>
      </c>
      <c r="J2596">
        <f>COUNTIF(J2598:J2614, "1")</f>
        <v>0</v>
      </c>
      <c r="K2596">
        <f>COUNTIF(K2598:K2614, "1")</f>
        <v>0</v>
      </c>
      <c r="L2596">
        <f>COUNTIF(L2598:L2614, "1")</f>
        <v>0</v>
      </c>
      <c r="M2596">
        <f>COUNTIF(M2598:M2614, "1")</f>
        <v>0</v>
      </c>
      <c r="N2596">
        <f>COUNTIF(N2598:N2614, "1")</f>
        <v>0</v>
      </c>
      <c r="O2596">
        <f>COUNTIF(O2598:O2614, "1")</f>
        <v>0</v>
      </c>
      <c r="P2596">
        <f>COUNTIF(P2598:P2614, "1")</f>
        <v>0</v>
      </c>
      <c r="Q2596">
        <f>COUNTIF(Q2598:Q2614, "1")</f>
        <v>0</v>
      </c>
    </row>
    <row r="2597" spans="2:17" outlineLevel="2">
      <c r="C2597" t="s">
        <v>12</v>
      </c>
      <c r="D2597">
        <f>COUNTIF(D2598:D2614, "0")</f>
        <v>0</v>
      </c>
      <c r="E2597">
        <f>COUNTIF(E2598:E2614, "0")</f>
        <v>0</v>
      </c>
      <c r="F2597">
        <f>COUNTIF(F2598:F2614, "0")</f>
        <v>0</v>
      </c>
      <c r="G2597">
        <f>COUNTIF(G2598:G2614, "0")</f>
        <v>0</v>
      </c>
      <c r="H2597">
        <f>COUNTIF(H2598:H2614, "0")</f>
        <v>0</v>
      </c>
      <c r="I2597">
        <f>COUNTIF(I2598:I2614, "0")</f>
        <v>0</v>
      </c>
      <c r="J2597">
        <f>COUNTIF(J2598:J2614, "0")</f>
        <v>0</v>
      </c>
      <c r="K2597">
        <f>COUNTIF(K2598:K2614, "0")</f>
        <v>0</v>
      </c>
      <c r="L2597">
        <f>COUNTIF(L2598:L2614, "0")</f>
        <v>0</v>
      </c>
      <c r="M2597">
        <f>COUNTIF(M2598:M2614, "0")</f>
        <v>0</v>
      </c>
      <c r="N2597">
        <f>COUNTIF(N2598:N2614, "0")</f>
        <v>0</v>
      </c>
      <c r="O2597">
        <f>COUNTIF(O2598:O2614, "0")</f>
        <v>0</v>
      </c>
      <c r="P2597">
        <f>COUNTIF(P2598:P2614, "0")</f>
        <v>0</v>
      </c>
      <c r="Q2597">
        <f>COUNTIF(Q2598:Q2614, "0")</f>
        <v>0</v>
      </c>
    </row>
    <row r="2598" spans="2:17" outlineLevel="2">
      <c r="B2598" t="s">
        <v>44</v>
      </c>
      <c r="C2598" t="s">
        <v>17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2:17" outlineLevel="2">
      <c r="B2599" t="s">
        <v>44</v>
      </c>
      <c r="C2599" t="s">
        <v>19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2:17" outlineLevel="2">
      <c r="B2600" t="s">
        <v>44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2:17" outlineLevel="2">
      <c r="B2601" t="s">
        <v>44</v>
      </c>
      <c r="C2601" t="s">
        <v>21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2:17" outlineLevel="2">
      <c r="B2602" t="s">
        <v>44</v>
      </c>
      <c r="C2602" t="s">
        <v>22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2:17" outlineLevel="2">
      <c r="B2603" t="s">
        <v>44</v>
      </c>
      <c r="C2603" t="s">
        <v>23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2:17" outlineLevel="2">
      <c r="B2604" t="s">
        <v>44</v>
      </c>
      <c r="C2604" t="s">
        <v>23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2:17" outlineLevel="2">
      <c r="B2605" t="s">
        <v>44</v>
      </c>
      <c r="C2605" t="s">
        <v>24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2:17" outlineLevel="2">
      <c r="B2606" t="s">
        <v>44</v>
      </c>
      <c r="C2606" t="s">
        <v>25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2:17" outlineLevel="2">
      <c r="B2607" t="s">
        <v>44</v>
      </c>
      <c r="C2607" t="s">
        <v>42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2:17" outlineLevel="2">
      <c r="B2608" t="s">
        <v>44</v>
      </c>
      <c r="C2608" t="s">
        <v>29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2:17" outlineLevel="2">
      <c r="B2609" t="s">
        <v>44</v>
      </c>
      <c r="C2609" t="s">
        <v>31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2:17" outlineLevel="2">
      <c r="B2610" t="s">
        <v>44</v>
      </c>
      <c r="C2610" t="s">
        <v>32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</row>
    <row r="2611" spans="2:17" outlineLevel="2">
      <c r="B2611" t="s">
        <v>44</v>
      </c>
      <c r="C2611" t="s">
        <v>33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2:17" outlineLevel="2">
      <c r="B2612" t="s">
        <v>44</v>
      </c>
      <c r="C2612" t="s">
        <v>34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</row>
    <row r="2613" spans="2:17" outlineLevel="2">
      <c r="B2613" t="s">
        <v>44</v>
      </c>
      <c r="C2613" t="s">
        <v>36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</row>
    <row r="2614" spans="2:17" outlineLevel="2">
      <c r="B2614" t="s">
        <v>44</v>
      </c>
      <c r="C2614" t="s">
        <v>38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</row>
    <row r="2615" spans="2:17" s="3" customFormat="1">
      <c r="B2615" s="3" t="s">
        <v>195</v>
      </c>
      <c r="C2615" s="3" t="s">
        <v>8</v>
      </c>
      <c r="D2615" s="3">
        <f>IFERROR(AVERAGE(D2618,D2624), 0)</f>
        <v>0</v>
      </c>
      <c r="E2615" s="3">
        <f>IFERROR(AVERAGE(E2618,E2624), 0)</f>
        <v>0</v>
      </c>
      <c r="F2615" s="3">
        <f>IFERROR(AVERAGE(F2618,F2624), 0)</f>
        <v>0</v>
      </c>
      <c r="G2615" s="3">
        <f>IFERROR(AVERAGE(G2618,G2624), 0)</f>
        <v>0</v>
      </c>
      <c r="H2615" s="3">
        <f>IFERROR(AVERAGE(H2618,H2624), 0)</f>
        <v>0</v>
      </c>
      <c r="I2615" s="3">
        <f>IFERROR(AVERAGE(I2618,I2624), 0)</f>
        <v>0</v>
      </c>
      <c r="J2615" s="3">
        <f>IFERROR(AVERAGE(J2618,J2624), 0)</f>
        <v>0</v>
      </c>
      <c r="K2615" s="3">
        <f>IFERROR(AVERAGE(K2618,K2624), 0)</f>
        <v>0</v>
      </c>
      <c r="L2615" s="3">
        <f>IFERROR(AVERAGE(L2618,L2624), 0)</f>
        <v>0</v>
      </c>
      <c r="M2615" s="3">
        <f>IFERROR(AVERAGE(M2618,M2624), 0)</f>
        <v>0</v>
      </c>
      <c r="N2615" s="3">
        <f>IFERROR(AVERAGE(N2618,N2624), 0)</f>
        <v>0</v>
      </c>
      <c r="O2615" s="3">
        <f>IFERROR(AVERAGE(O2618,O2624), 0)</f>
        <v>0</v>
      </c>
      <c r="P2615" s="3">
        <f>IFERROR(AVERAGE(P2618,P2624), 0)</f>
        <v>0</v>
      </c>
      <c r="Q2615" s="3">
        <f>IFERROR(AVERAGE(Q2618,Q2624), 0)</f>
        <v>0</v>
      </c>
    </row>
    <row r="2616" spans="2:17" outlineLevel="2">
      <c r="B2616" s="4" t="s">
        <v>9</v>
      </c>
      <c r="D2616">
        <f>E2619+E2625</f>
        <v>0</v>
      </c>
      <c r="E2616">
        <f>F2619+F2625</f>
        <v>0</v>
      </c>
      <c r="F2616">
        <f>G2619+G2625</f>
        <v>0</v>
      </c>
      <c r="G2616">
        <f>H2619+H2625</f>
        <v>0</v>
      </c>
      <c r="H2616">
        <f>I2619+I2625</f>
        <v>0</v>
      </c>
      <c r="I2616">
        <f>J2619+J2625</f>
        <v>0</v>
      </c>
      <c r="J2616">
        <f>K2619+K2625</f>
        <v>0</v>
      </c>
      <c r="K2616">
        <f>L2619+L2625</f>
        <v>0</v>
      </c>
      <c r="L2616">
        <f>M2619+M2625</f>
        <v>0</v>
      </c>
      <c r="M2616">
        <f>N2619+N2625</f>
        <v>0</v>
      </c>
      <c r="N2616">
        <f>O2619+O2625</f>
        <v>0</v>
      </c>
      <c r="O2616">
        <f>P2619+P2625</f>
        <v>0</v>
      </c>
      <c r="P2616">
        <f>Q2619+Q2625</f>
        <v>0</v>
      </c>
      <c r="Q2616">
        <f>R2619+R2625</f>
        <v>0</v>
      </c>
    </row>
    <row r="2617" spans="2:17" outlineLevel="2">
      <c r="B2617" s="4" t="s">
        <v>10</v>
      </c>
      <c r="D2617">
        <f>E2620+E2626</f>
        <v>0</v>
      </c>
      <c r="E2617">
        <f>F2620+F2626</f>
        <v>0</v>
      </c>
      <c r="F2617">
        <f>G2620+G2626</f>
        <v>0</v>
      </c>
      <c r="G2617">
        <f>H2620+H2626</f>
        <v>0</v>
      </c>
      <c r="H2617">
        <f>I2620+I2626</f>
        <v>0</v>
      </c>
      <c r="I2617">
        <f>J2620+J2626</f>
        <v>0</v>
      </c>
      <c r="J2617">
        <f>K2620+K2626</f>
        <v>0</v>
      </c>
      <c r="K2617">
        <f>L2620+L2626</f>
        <v>0</v>
      </c>
      <c r="L2617">
        <f>M2620+M2626</f>
        <v>0</v>
      </c>
      <c r="M2617">
        <f>N2620+N2626</f>
        <v>0</v>
      </c>
      <c r="N2617">
        <f>O2620+O2626</f>
        <v>0</v>
      </c>
      <c r="O2617">
        <f>P2620+P2626</f>
        <v>0</v>
      </c>
      <c r="P2617">
        <f>Q2620+Q2626</f>
        <v>0</v>
      </c>
      <c r="Q2617">
        <f>R2620+R2626</f>
        <v>0</v>
      </c>
    </row>
    <row r="2618" spans="2:17" s="5" customFormat="1" outlineLevel="1">
      <c r="C2618" s="5" t="s">
        <v>43</v>
      </c>
      <c r="D2618" s="1">
        <f>IFERROR(D2619/D2620, D2619)</f>
        <v>0</v>
      </c>
      <c r="E2618" s="1">
        <f>IFERROR(E2619/E2620, E2619)</f>
        <v>0</v>
      </c>
      <c r="F2618" s="1">
        <f>IFERROR(F2619/F2620, F2619)</f>
        <v>0</v>
      </c>
      <c r="G2618" s="1">
        <f>IFERROR(G2619/G2620, G2619)</f>
        <v>0</v>
      </c>
      <c r="H2618" s="1">
        <f>IFERROR(H2619/H2620, H2619)</f>
        <v>0</v>
      </c>
      <c r="I2618" s="1">
        <f>IFERROR(I2619/I2620, I2619)</f>
        <v>0</v>
      </c>
      <c r="J2618" s="1">
        <f>IFERROR(J2619/J2620, J2619)</f>
        <v>0</v>
      </c>
      <c r="K2618" s="1">
        <f>IFERROR(K2619/K2620, K2619)</f>
        <v>0</v>
      </c>
      <c r="L2618" s="1">
        <f>IFERROR(L2619/L2620, L2619)</f>
        <v>0</v>
      </c>
      <c r="M2618" s="1">
        <f>IFERROR(M2619/M2620, M2619)</f>
        <v>0</v>
      </c>
      <c r="N2618" s="1">
        <f>IFERROR(N2619/N2620, N2619)</f>
        <v>0</v>
      </c>
      <c r="O2618" s="1">
        <f>IFERROR(O2619/O2620, O2619)</f>
        <v>0</v>
      </c>
      <c r="P2618" s="1">
        <f>IFERROR(P2619/P2620, P2619)</f>
        <v>0</v>
      </c>
      <c r="Q2618" s="1">
        <f>IFERROR(Q2619/Q2620, Q2619)</f>
        <v>0</v>
      </c>
    </row>
    <row r="2619" spans="2:17" outlineLevel="2">
      <c r="C2619" t="s">
        <v>10</v>
      </c>
      <c r="D2619">
        <f>COUNTIF(D2621:D2623, "1")</f>
        <v>0</v>
      </c>
      <c r="E2619">
        <f>COUNTIF(E2621:E2623, "1")</f>
        <v>0</v>
      </c>
      <c r="F2619">
        <f>COUNTIF(F2621:F2623, "1")</f>
        <v>0</v>
      </c>
      <c r="G2619">
        <f>COUNTIF(G2621:G2623, "1")</f>
        <v>0</v>
      </c>
      <c r="H2619">
        <f>COUNTIF(H2621:H2623, "1")</f>
        <v>0</v>
      </c>
      <c r="I2619">
        <f>COUNTIF(I2621:I2623, "1")</f>
        <v>0</v>
      </c>
      <c r="J2619">
        <f>COUNTIF(J2621:J2623, "1")</f>
        <v>0</v>
      </c>
      <c r="K2619">
        <f>COUNTIF(K2621:K2623, "1")</f>
        <v>0</v>
      </c>
      <c r="L2619">
        <f>COUNTIF(L2621:L2623, "1")</f>
        <v>0</v>
      </c>
      <c r="M2619">
        <f>COUNTIF(M2621:M2623, "1")</f>
        <v>0</v>
      </c>
      <c r="N2619">
        <f>COUNTIF(N2621:N2623, "1")</f>
        <v>0</v>
      </c>
      <c r="O2619">
        <f>COUNTIF(O2621:O2623, "1")</f>
        <v>0</v>
      </c>
      <c r="P2619">
        <f>COUNTIF(P2621:P2623, "1")</f>
        <v>0</v>
      </c>
      <c r="Q2619">
        <f>COUNTIF(Q2621:Q2623, "1")</f>
        <v>0</v>
      </c>
    </row>
    <row r="2620" spans="2:17" outlineLevel="2">
      <c r="C2620" t="s">
        <v>12</v>
      </c>
      <c r="D2620">
        <f>COUNTIF(D2621:D2623, "0")</f>
        <v>0</v>
      </c>
      <c r="E2620">
        <f>COUNTIF(E2621:E2623, "0")</f>
        <v>0</v>
      </c>
      <c r="F2620">
        <f>COUNTIF(F2621:F2623, "0")</f>
        <v>0</v>
      </c>
      <c r="G2620">
        <f>COUNTIF(G2621:G2623, "0")</f>
        <v>0</v>
      </c>
      <c r="H2620">
        <f>COUNTIF(H2621:H2623, "0")</f>
        <v>0</v>
      </c>
      <c r="I2620">
        <f>COUNTIF(I2621:I2623, "0")</f>
        <v>0</v>
      </c>
      <c r="J2620">
        <f>COUNTIF(J2621:J2623, "0")</f>
        <v>0</v>
      </c>
      <c r="K2620">
        <f>COUNTIF(K2621:K2623, "0")</f>
        <v>0</v>
      </c>
      <c r="L2620">
        <f>COUNTIF(L2621:L2623, "0")</f>
        <v>0</v>
      </c>
      <c r="M2620">
        <f>COUNTIF(M2621:M2623, "0")</f>
        <v>0</v>
      </c>
      <c r="N2620">
        <f>COUNTIF(N2621:N2623, "0")</f>
        <v>0</v>
      </c>
      <c r="O2620">
        <f>COUNTIF(O2621:O2623, "0")</f>
        <v>0</v>
      </c>
      <c r="P2620">
        <f>COUNTIF(P2621:P2623, "0")</f>
        <v>0</v>
      </c>
      <c r="Q2620">
        <f>COUNTIF(Q2621:Q2623, "0")</f>
        <v>0</v>
      </c>
    </row>
    <row r="2621" spans="2:17" outlineLevel="2">
      <c r="B2621" t="s">
        <v>44</v>
      </c>
      <c r="C2621" t="s">
        <v>29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2:17" outlineLevel="2">
      <c r="B2622" t="s">
        <v>44</v>
      </c>
      <c r="C2622" t="s">
        <v>32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</row>
    <row r="2623" spans="2:17" outlineLevel="2">
      <c r="B2623" t="s">
        <v>44</v>
      </c>
      <c r="C2623" t="s">
        <v>38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2:17" s="5" customFormat="1" outlineLevel="1">
      <c r="C2624" s="5" t="s">
        <v>40</v>
      </c>
      <c r="D2624" s="1">
        <f>IFERROR(D2625/D2626, D2625)</f>
        <v>0</v>
      </c>
      <c r="E2624" s="1">
        <f>IFERROR(E2625/E2626, E2625)</f>
        <v>0</v>
      </c>
      <c r="F2624" s="1">
        <f>IFERROR(F2625/F2626, F2625)</f>
        <v>0</v>
      </c>
      <c r="G2624" s="1">
        <f>IFERROR(G2625/G2626, G2625)</f>
        <v>0</v>
      </c>
      <c r="H2624" s="1">
        <f>IFERROR(H2625/H2626, H2625)</f>
        <v>0</v>
      </c>
      <c r="I2624" s="1">
        <f>IFERROR(I2625/I2626, I2625)</f>
        <v>0</v>
      </c>
      <c r="J2624" s="1">
        <f>IFERROR(J2625/J2626, J2625)</f>
        <v>0</v>
      </c>
      <c r="K2624" s="1">
        <f>IFERROR(K2625/K2626, K2625)</f>
        <v>0</v>
      </c>
      <c r="L2624" s="1">
        <f>IFERROR(L2625/L2626, L2625)</f>
        <v>0</v>
      </c>
      <c r="M2624" s="1">
        <f>IFERROR(M2625/M2626, M2625)</f>
        <v>0</v>
      </c>
      <c r="N2624" s="1">
        <f>IFERROR(N2625/N2626, N2625)</f>
        <v>0</v>
      </c>
      <c r="O2624" s="1">
        <f>IFERROR(O2625/O2626, O2625)</f>
        <v>0</v>
      </c>
      <c r="P2624" s="1">
        <f>IFERROR(P2625/P2626, P2625)</f>
        <v>0</v>
      </c>
      <c r="Q2624" s="1">
        <f>IFERROR(Q2625/Q2626, Q2625)</f>
        <v>0</v>
      </c>
    </row>
    <row r="2625" spans="2:17" outlineLevel="2">
      <c r="C2625" t="s">
        <v>10</v>
      </c>
      <c r="D2625">
        <f>COUNTIF(D2627:D2628, "1")</f>
        <v>0</v>
      </c>
      <c r="E2625">
        <f>COUNTIF(E2627:E2628, "1")</f>
        <v>0</v>
      </c>
      <c r="F2625">
        <f>COUNTIF(F2627:F2628, "1")</f>
        <v>0</v>
      </c>
      <c r="G2625">
        <f>COUNTIF(G2627:G2628, "1")</f>
        <v>0</v>
      </c>
      <c r="H2625">
        <f>COUNTIF(H2627:H2628, "1")</f>
        <v>0</v>
      </c>
      <c r="I2625">
        <f>COUNTIF(I2627:I2628, "1")</f>
        <v>0</v>
      </c>
      <c r="J2625">
        <f>COUNTIF(J2627:J2628, "1")</f>
        <v>0</v>
      </c>
      <c r="K2625">
        <f>COUNTIF(K2627:K2628, "1")</f>
        <v>0</v>
      </c>
      <c r="L2625">
        <f>COUNTIF(L2627:L2628, "1")</f>
        <v>0</v>
      </c>
      <c r="M2625">
        <f>COUNTIF(M2627:M2628, "1")</f>
        <v>0</v>
      </c>
      <c r="N2625">
        <f>COUNTIF(N2627:N2628, "1")</f>
        <v>0</v>
      </c>
      <c r="O2625">
        <f>COUNTIF(O2627:O2628, "1")</f>
        <v>0</v>
      </c>
      <c r="P2625">
        <f>COUNTIF(P2627:P2628, "1")</f>
        <v>0</v>
      </c>
      <c r="Q2625">
        <f>COUNTIF(Q2627:Q2628, "1")</f>
        <v>0</v>
      </c>
    </row>
    <row r="2626" spans="2:17" outlineLevel="2">
      <c r="C2626" t="s">
        <v>12</v>
      </c>
      <c r="D2626">
        <f>COUNTIF(D2627:D2628, "0")</f>
        <v>0</v>
      </c>
      <c r="E2626">
        <f>COUNTIF(E2627:E2628, "0")</f>
        <v>0</v>
      </c>
      <c r="F2626">
        <f>COUNTIF(F2627:F2628, "0")</f>
        <v>0</v>
      </c>
      <c r="G2626">
        <f>COUNTIF(G2627:G2628, "0")</f>
        <v>0</v>
      </c>
      <c r="H2626">
        <f>COUNTIF(H2627:H2628, "0")</f>
        <v>0</v>
      </c>
      <c r="I2626">
        <f>COUNTIF(I2627:I2628, "0")</f>
        <v>0</v>
      </c>
      <c r="J2626">
        <f>COUNTIF(J2627:J2628, "0")</f>
        <v>0</v>
      </c>
      <c r="K2626">
        <f>COUNTIF(K2627:K2628, "0")</f>
        <v>0</v>
      </c>
      <c r="L2626">
        <f>COUNTIF(L2627:L2628, "0")</f>
        <v>0</v>
      </c>
      <c r="M2626">
        <f>COUNTIF(M2627:M2628, "0")</f>
        <v>0</v>
      </c>
      <c r="N2626">
        <f>COUNTIF(N2627:N2628, "0")</f>
        <v>0</v>
      </c>
      <c r="O2626">
        <f>COUNTIF(O2627:O2628, "0")</f>
        <v>0</v>
      </c>
      <c r="P2626">
        <f>COUNTIF(P2627:P2628, "0")</f>
        <v>0</v>
      </c>
      <c r="Q2626">
        <f>COUNTIF(Q2627:Q2628, "0")</f>
        <v>0</v>
      </c>
    </row>
    <row r="2627" spans="2:17" outlineLevel="2">
      <c r="B2627" t="s">
        <v>41</v>
      </c>
      <c r="C2627" t="s">
        <v>46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2:17" outlineLevel="2">
      <c r="B2628" t="s">
        <v>41</v>
      </c>
      <c r="C2628" t="s">
        <v>32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2:17" s="3" customFormat="1">
      <c r="B2629" s="3" t="s">
        <v>196</v>
      </c>
      <c r="C2629" s="3" t="s">
        <v>8</v>
      </c>
      <c r="D2629" s="3">
        <f>IFERROR(AVERAGE(D2632), 0)</f>
        <v>0</v>
      </c>
      <c r="E2629" s="3">
        <f>IFERROR(AVERAGE(E2632), 0)</f>
        <v>0</v>
      </c>
      <c r="F2629" s="3">
        <f>IFERROR(AVERAGE(F2632), 0)</f>
        <v>0</v>
      </c>
      <c r="G2629" s="3">
        <f>IFERROR(AVERAGE(G2632), 0)</f>
        <v>0</v>
      </c>
      <c r="H2629" s="3">
        <f>IFERROR(AVERAGE(H2632), 0)</f>
        <v>0</v>
      </c>
      <c r="I2629" s="3">
        <f>IFERROR(AVERAGE(I2632), 0)</f>
        <v>0</v>
      </c>
      <c r="J2629" s="3">
        <f>IFERROR(AVERAGE(J2632), 0)</f>
        <v>0</v>
      </c>
      <c r="K2629" s="3">
        <f>IFERROR(AVERAGE(K2632), 0)</f>
        <v>0</v>
      </c>
      <c r="L2629" s="3">
        <f>IFERROR(AVERAGE(L2632), 0)</f>
        <v>0</v>
      </c>
      <c r="M2629" s="3">
        <f>IFERROR(AVERAGE(M2632), 0)</f>
        <v>0</v>
      </c>
      <c r="N2629" s="3">
        <f>IFERROR(AVERAGE(N2632), 0)</f>
        <v>0</v>
      </c>
      <c r="O2629" s="3">
        <f>IFERROR(AVERAGE(O2632), 0)</f>
        <v>0</v>
      </c>
      <c r="P2629" s="3">
        <f>IFERROR(AVERAGE(P2632), 0)</f>
        <v>0</v>
      </c>
      <c r="Q2629" s="3">
        <f>IFERROR(AVERAGE(Q2632), 0)</f>
        <v>0</v>
      </c>
    </row>
    <row r="2630" spans="2:17" outlineLevel="2">
      <c r="B2630" s="4" t="s">
        <v>9</v>
      </c>
      <c r="D2630">
        <f>E2633</f>
        <v>0</v>
      </c>
      <c r="E2630">
        <f>F2633</f>
        <v>0</v>
      </c>
      <c r="F2630">
        <f>G2633</f>
        <v>0</v>
      </c>
      <c r="G2630">
        <f>H2633</f>
        <v>0</v>
      </c>
      <c r="H2630">
        <f>I2633</f>
        <v>0</v>
      </c>
      <c r="I2630">
        <f>J2633</f>
        <v>0</v>
      </c>
      <c r="J2630">
        <f>K2633</f>
        <v>0</v>
      </c>
      <c r="K2630">
        <f>L2633</f>
        <v>0</v>
      </c>
      <c r="L2630">
        <f>M2633</f>
        <v>0</v>
      </c>
      <c r="M2630">
        <f>N2633</f>
        <v>0</v>
      </c>
      <c r="N2630">
        <f>O2633</f>
        <v>0</v>
      </c>
      <c r="O2630">
        <f>P2633</f>
        <v>0</v>
      </c>
      <c r="P2630">
        <f>Q2633</f>
        <v>0</v>
      </c>
      <c r="Q2630">
        <f>R2633</f>
        <v>0</v>
      </c>
    </row>
    <row r="2631" spans="2:17" outlineLevel="2">
      <c r="B2631" s="4" t="s">
        <v>10</v>
      </c>
      <c r="D2631">
        <f>E2634</f>
        <v>0</v>
      </c>
      <c r="E2631">
        <f>F2634</f>
        <v>0</v>
      </c>
      <c r="F2631">
        <f>G2634</f>
        <v>0</v>
      </c>
      <c r="G2631">
        <f>H2634</f>
        <v>0</v>
      </c>
      <c r="H2631">
        <f>I2634</f>
        <v>0</v>
      </c>
      <c r="I2631">
        <f>J2634</f>
        <v>0</v>
      </c>
      <c r="J2631">
        <f>K2634</f>
        <v>0</v>
      </c>
      <c r="K2631">
        <f>L2634</f>
        <v>0</v>
      </c>
      <c r="L2631">
        <f>M2634</f>
        <v>0</v>
      </c>
      <c r="M2631">
        <f>N2634</f>
        <v>0</v>
      </c>
      <c r="N2631">
        <f>O2634</f>
        <v>0</v>
      </c>
      <c r="O2631">
        <f>P2634</f>
        <v>0</v>
      </c>
      <c r="P2631">
        <f>Q2634</f>
        <v>0</v>
      </c>
      <c r="Q2631">
        <f>R2634</f>
        <v>0</v>
      </c>
    </row>
    <row r="2632" spans="2:17" s="5" customFormat="1" outlineLevel="1">
      <c r="C2632" s="5" t="s">
        <v>43</v>
      </c>
      <c r="D2632" s="1">
        <f>IFERROR(D2633/D2634, D2633)</f>
        <v>0</v>
      </c>
      <c r="E2632" s="1">
        <f>IFERROR(E2633/E2634, E2633)</f>
        <v>0</v>
      </c>
      <c r="F2632" s="1">
        <f>IFERROR(F2633/F2634, F2633)</f>
        <v>0</v>
      </c>
      <c r="G2632" s="1">
        <f>IFERROR(G2633/G2634, G2633)</f>
        <v>0</v>
      </c>
      <c r="H2632" s="1">
        <f>IFERROR(H2633/H2634, H2633)</f>
        <v>0</v>
      </c>
      <c r="I2632" s="1">
        <f>IFERROR(I2633/I2634, I2633)</f>
        <v>0</v>
      </c>
      <c r="J2632" s="1">
        <f>IFERROR(J2633/J2634, J2633)</f>
        <v>0</v>
      </c>
      <c r="K2632" s="1">
        <f>IFERROR(K2633/K2634, K2633)</f>
        <v>0</v>
      </c>
      <c r="L2632" s="1">
        <f>IFERROR(L2633/L2634, L2633)</f>
        <v>0</v>
      </c>
      <c r="M2632" s="1">
        <f>IFERROR(M2633/M2634, M2633)</f>
        <v>0</v>
      </c>
      <c r="N2632" s="1">
        <f>IFERROR(N2633/N2634, N2633)</f>
        <v>0</v>
      </c>
      <c r="O2632" s="1">
        <f>IFERROR(O2633/O2634, O2633)</f>
        <v>0</v>
      </c>
      <c r="P2632" s="1">
        <f>IFERROR(P2633/P2634, P2633)</f>
        <v>0</v>
      </c>
      <c r="Q2632" s="1">
        <f>IFERROR(Q2633/Q2634, Q2633)</f>
        <v>0</v>
      </c>
    </row>
    <row r="2633" spans="2:17" outlineLevel="2">
      <c r="C2633" t="s">
        <v>10</v>
      </c>
      <c r="D2633">
        <f>COUNTIF(D2635:D2648, "1")</f>
        <v>0</v>
      </c>
      <c r="E2633">
        <f>COUNTIF(E2635:E2648, "1")</f>
        <v>0</v>
      </c>
      <c r="F2633">
        <f>COUNTIF(F2635:F2648, "1")</f>
        <v>0</v>
      </c>
      <c r="G2633">
        <f>COUNTIF(G2635:G2648, "1")</f>
        <v>0</v>
      </c>
      <c r="H2633">
        <f>COUNTIF(H2635:H2648, "1")</f>
        <v>0</v>
      </c>
      <c r="I2633">
        <f>COUNTIF(I2635:I2648, "1")</f>
        <v>0</v>
      </c>
      <c r="J2633">
        <f>COUNTIF(J2635:J2648, "1")</f>
        <v>0</v>
      </c>
      <c r="K2633">
        <f>COUNTIF(K2635:K2648, "1")</f>
        <v>0</v>
      </c>
      <c r="L2633">
        <f>COUNTIF(L2635:L2648, "1")</f>
        <v>0</v>
      </c>
      <c r="M2633">
        <f>COUNTIF(M2635:M2648, "1")</f>
        <v>0</v>
      </c>
      <c r="N2633">
        <f>COUNTIF(N2635:N2648, "1")</f>
        <v>0</v>
      </c>
      <c r="O2633">
        <f>COUNTIF(O2635:O2648, "1")</f>
        <v>0</v>
      </c>
      <c r="P2633">
        <f>COUNTIF(P2635:P2648, "1")</f>
        <v>0</v>
      </c>
      <c r="Q2633">
        <f>COUNTIF(Q2635:Q2648, "1")</f>
        <v>0</v>
      </c>
    </row>
    <row r="2634" spans="2:17" outlineLevel="2">
      <c r="C2634" t="s">
        <v>12</v>
      </c>
      <c r="D2634">
        <f>COUNTIF(D2635:D2648, "0")</f>
        <v>0</v>
      </c>
      <c r="E2634">
        <f>COUNTIF(E2635:E2648, "0")</f>
        <v>0</v>
      </c>
      <c r="F2634">
        <f>COUNTIF(F2635:F2648, "0")</f>
        <v>0</v>
      </c>
      <c r="G2634">
        <f>COUNTIF(G2635:G2648, "0")</f>
        <v>0</v>
      </c>
      <c r="H2634">
        <f>COUNTIF(H2635:H2648, "0")</f>
        <v>0</v>
      </c>
      <c r="I2634">
        <f>COUNTIF(I2635:I2648, "0")</f>
        <v>0</v>
      </c>
      <c r="J2634">
        <f>COUNTIF(J2635:J2648, "0")</f>
        <v>0</v>
      </c>
      <c r="K2634">
        <f>COUNTIF(K2635:K2648, "0")</f>
        <v>0</v>
      </c>
      <c r="L2634">
        <f>COUNTIF(L2635:L2648, "0")</f>
        <v>0</v>
      </c>
      <c r="M2634">
        <f>COUNTIF(M2635:M2648, "0")</f>
        <v>0</v>
      </c>
      <c r="N2634">
        <f>COUNTIF(N2635:N2648, "0")</f>
        <v>0</v>
      </c>
      <c r="O2634">
        <f>COUNTIF(O2635:O2648, "0")</f>
        <v>0</v>
      </c>
      <c r="P2634">
        <f>COUNTIF(P2635:P2648, "0")</f>
        <v>0</v>
      </c>
      <c r="Q2634">
        <f>COUNTIF(Q2635:Q2648, "0")</f>
        <v>0</v>
      </c>
    </row>
    <row r="2635" spans="2:17" outlineLevel="2">
      <c r="B2635" t="s">
        <v>44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</row>
    <row r="2636" spans="2:17" outlineLevel="2">
      <c r="B2636" t="s">
        <v>44</v>
      </c>
      <c r="C2636" t="s">
        <v>18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</row>
    <row r="2637" spans="2:17" outlineLevel="2">
      <c r="B2637" t="s">
        <v>44</v>
      </c>
      <c r="C2637" t="s">
        <v>19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</row>
    <row r="2638" spans="2:17" outlineLevel="2">
      <c r="B2638" t="s">
        <v>44</v>
      </c>
      <c r="C2638" t="s">
        <v>20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2:17" outlineLevel="2">
      <c r="B2639" t="s">
        <v>44</v>
      </c>
      <c r="C2639" t="s">
        <v>21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2:17" outlineLevel="2">
      <c r="B2640" t="s">
        <v>44</v>
      </c>
      <c r="C2640" t="s">
        <v>45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2:17" outlineLevel="2">
      <c r="B2641" t="s">
        <v>44</v>
      </c>
      <c r="C2641" t="s">
        <v>24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2:17" outlineLevel="2">
      <c r="B2642" t="s">
        <v>44</v>
      </c>
      <c r="C2642" t="s">
        <v>24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2:17" outlineLevel="2">
      <c r="B2643" t="s">
        <v>44</v>
      </c>
      <c r="C2643" t="s">
        <v>25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2:17" outlineLevel="2">
      <c r="B2644" t="s">
        <v>44</v>
      </c>
      <c r="C2644" t="s">
        <v>26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</row>
    <row r="2645" spans="2:17" outlineLevel="2">
      <c r="B2645" t="s">
        <v>44</v>
      </c>
      <c r="C2645" t="s">
        <v>46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2:17" outlineLevel="2">
      <c r="B2646" t="s">
        <v>44</v>
      </c>
      <c r="C2646" t="s">
        <v>27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</row>
    <row r="2647" spans="2:17" outlineLevel="2">
      <c r="B2647" t="s">
        <v>44</v>
      </c>
      <c r="C2647" t="s">
        <v>27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</row>
    <row r="2648" spans="2:17" outlineLevel="2">
      <c r="B2648" t="s">
        <v>44</v>
      </c>
      <c r="C2648" t="s">
        <v>42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2:17" s="3" customFormat="1">
      <c r="B2649" s="3" t="s">
        <v>197</v>
      </c>
      <c r="C2649" s="3" t="s">
        <v>8</v>
      </c>
      <c r="D2649" s="3">
        <f>IFERROR(AVERAGE(D2652), 0)</f>
        <v>0</v>
      </c>
      <c r="E2649" s="3">
        <f>IFERROR(AVERAGE(E2652), 0)</f>
        <v>0</v>
      </c>
      <c r="F2649" s="3">
        <f>IFERROR(AVERAGE(F2652), 0)</f>
        <v>0</v>
      </c>
      <c r="G2649" s="3">
        <f>IFERROR(AVERAGE(G2652), 0)</f>
        <v>0</v>
      </c>
      <c r="H2649" s="3">
        <f>IFERROR(AVERAGE(H2652), 0)</f>
        <v>0</v>
      </c>
      <c r="I2649" s="3">
        <f>IFERROR(AVERAGE(I2652), 0)</f>
        <v>0</v>
      </c>
      <c r="J2649" s="3">
        <f>IFERROR(AVERAGE(J2652), 0)</f>
        <v>0</v>
      </c>
      <c r="K2649" s="3">
        <f>IFERROR(AVERAGE(K2652), 0)</f>
        <v>0</v>
      </c>
      <c r="L2649" s="3">
        <f>IFERROR(AVERAGE(L2652), 0)</f>
        <v>0</v>
      </c>
      <c r="M2649" s="3">
        <f>IFERROR(AVERAGE(M2652), 0)</f>
        <v>0</v>
      </c>
      <c r="N2649" s="3">
        <f>IFERROR(AVERAGE(N2652), 0)</f>
        <v>0</v>
      </c>
      <c r="O2649" s="3">
        <f>IFERROR(AVERAGE(O2652), 0)</f>
        <v>0</v>
      </c>
      <c r="P2649" s="3">
        <f>IFERROR(AVERAGE(P2652), 0)</f>
        <v>0</v>
      </c>
      <c r="Q2649" s="3">
        <f>IFERROR(AVERAGE(Q2652), 0)</f>
        <v>0</v>
      </c>
    </row>
    <row r="2650" spans="2:17" outlineLevel="2">
      <c r="B2650" s="4" t="s">
        <v>9</v>
      </c>
      <c r="D2650">
        <f>E2653</f>
        <v>0</v>
      </c>
      <c r="E2650">
        <f>F2653</f>
        <v>0</v>
      </c>
      <c r="F2650">
        <f>G2653</f>
        <v>0</v>
      </c>
      <c r="G2650">
        <f>H2653</f>
        <v>0</v>
      </c>
      <c r="H2650">
        <f>I2653</f>
        <v>0</v>
      </c>
      <c r="I2650">
        <f>J2653</f>
        <v>0</v>
      </c>
      <c r="J2650">
        <f>K2653</f>
        <v>0</v>
      </c>
      <c r="K2650">
        <f>L2653</f>
        <v>0</v>
      </c>
      <c r="L2650">
        <f>M2653</f>
        <v>0</v>
      </c>
      <c r="M2650">
        <f>N2653</f>
        <v>0</v>
      </c>
      <c r="N2650">
        <f>O2653</f>
        <v>0</v>
      </c>
      <c r="O2650">
        <f>P2653</f>
        <v>0</v>
      </c>
      <c r="P2650">
        <f>Q2653</f>
        <v>0</v>
      </c>
      <c r="Q2650">
        <f>R2653</f>
        <v>0</v>
      </c>
    </row>
    <row r="2651" spans="2:17" outlineLevel="2">
      <c r="B2651" s="4" t="s">
        <v>10</v>
      </c>
      <c r="D2651">
        <f>E2654</f>
        <v>0</v>
      </c>
      <c r="E2651">
        <f>F2654</f>
        <v>0</v>
      </c>
      <c r="F2651">
        <f>G2654</f>
        <v>0</v>
      </c>
      <c r="G2651">
        <f>H2654</f>
        <v>0</v>
      </c>
      <c r="H2651">
        <f>I2654</f>
        <v>0</v>
      </c>
      <c r="I2651">
        <f>J2654</f>
        <v>0</v>
      </c>
      <c r="J2651">
        <f>K2654</f>
        <v>0</v>
      </c>
      <c r="K2651">
        <f>L2654</f>
        <v>0</v>
      </c>
      <c r="L2651">
        <f>M2654</f>
        <v>0</v>
      </c>
      <c r="M2651">
        <f>N2654</f>
        <v>0</v>
      </c>
      <c r="N2651">
        <f>O2654</f>
        <v>0</v>
      </c>
      <c r="O2651">
        <f>P2654</f>
        <v>0</v>
      </c>
      <c r="P2651">
        <f>Q2654</f>
        <v>0</v>
      </c>
      <c r="Q2651">
        <f>R2654</f>
        <v>0</v>
      </c>
    </row>
    <row r="2652" spans="2:17" s="5" customFormat="1" outlineLevel="1">
      <c r="C2652" s="5" t="s">
        <v>43</v>
      </c>
      <c r="D2652" s="1">
        <f>IFERROR(D2653/D2654, D2653)</f>
        <v>0</v>
      </c>
      <c r="E2652" s="1">
        <f>IFERROR(E2653/E2654, E2653)</f>
        <v>0</v>
      </c>
      <c r="F2652" s="1">
        <f>IFERROR(F2653/F2654, F2653)</f>
        <v>0</v>
      </c>
      <c r="G2652" s="1">
        <f>IFERROR(G2653/G2654, G2653)</f>
        <v>0</v>
      </c>
      <c r="H2652" s="1">
        <f>IFERROR(H2653/H2654, H2653)</f>
        <v>0</v>
      </c>
      <c r="I2652" s="1">
        <f>IFERROR(I2653/I2654, I2653)</f>
        <v>0</v>
      </c>
      <c r="J2652" s="1">
        <f>IFERROR(J2653/J2654, J2653)</f>
        <v>0</v>
      </c>
      <c r="K2652" s="1">
        <f>IFERROR(K2653/K2654, K2653)</f>
        <v>0</v>
      </c>
      <c r="L2652" s="1">
        <f>IFERROR(L2653/L2654, L2653)</f>
        <v>0</v>
      </c>
      <c r="M2652" s="1">
        <f>IFERROR(M2653/M2654, M2653)</f>
        <v>0</v>
      </c>
      <c r="N2652" s="1">
        <f>IFERROR(N2653/N2654, N2653)</f>
        <v>0</v>
      </c>
      <c r="O2652" s="1">
        <f>IFERROR(O2653/O2654, O2653)</f>
        <v>0</v>
      </c>
      <c r="P2652" s="1">
        <f>IFERROR(P2653/P2654, P2653)</f>
        <v>0</v>
      </c>
      <c r="Q2652" s="1">
        <f>IFERROR(Q2653/Q2654, Q2653)</f>
        <v>0</v>
      </c>
    </row>
    <row r="2653" spans="2:17" outlineLevel="2">
      <c r="C2653" t="s">
        <v>10</v>
      </c>
      <c r="D2653">
        <f>COUNTIF(D2655:D2684, "1")</f>
        <v>0</v>
      </c>
      <c r="E2653">
        <f>COUNTIF(E2655:E2684, "1")</f>
        <v>0</v>
      </c>
      <c r="F2653">
        <f>COUNTIF(F2655:F2684, "1")</f>
        <v>0</v>
      </c>
      <c r="G2653">
        <f>COUNTIF(G2655:G2684, "1")</f>
        <v>0</v>
      </c>
      <c r="H2653">
        <f>COUNTIF(H2655:H2684, "1")</f>
        <v>0</v>
      </c>
      <c r="I2653">
        <f>COUNTIF(I2655:I2684, "1")</f>
        <v>0</v>
      </c>
      <c r="J2653">
        <f>COUNTIF(J2655:J2684, "1")</f>
        <v>0</v>
      </c>
      <c r="K2653">
        <f>COUNTIF(K2655:K2684, "1")</f>
        <v>0</v>
      </c>
      <c r="L2653">
        <f>COUNTIF(L2655:L2684, "1")</f>
        <v>0</v>
      </c>
      <c r="M2653">
        <f>COUNTIF(M2655:M2684, "1")</f>
        <v>0</v>
      </c>
      <c r="N2653">
        <f>COUNTIF(N2655:N2684, "1")</f>
        <v>0</v>
      </c>
      <c r="O2653">
        <f>COUNTIF(O2655:O2684, "1")</f>
        <v>0</v>
      </c>
      <c r="P2653">
        <f>COUNTIF(P2655:P2684, "1")</f>
        <v>0</v>
      </c>
      <c r="Q2653">
        <f>COUNTIF(Q2655:Q2684, "1")</f>
        <v>0</v>
      </c>
    </row>
    <row r="2654" spans="2:17" outlineLevel="2">
      <c r="C2654" t="s">
        <v>12</v>
      </c>
      <c r="D2654">
        <f>COUNTIF(D2655:D2684, "0")</f>
        <v>0</v>
      </c>
      <c r="E2654">
        <f>COUNTIF(E2655:E2684, "0")</f>
        <v>0</v>
      </c>
      <c r="F2654">
        <f>COUNTIF(F2655:F2684, "0")</f>
        <v>0</v>
      </c>
      <c r="G2654">
        <f>COUNTIF(G2655:G2684, "0")</f>
        <v>0</v>
      </c>
      <c r="H2654">
        <f>COUNTIF(H2655:H2684, "0")</f>
        <v>0</v>
      </c>
      <c r="I2654">
        <f>COUNTIF(I2655:I2684, "0")</f>
        <v>0</v>
      </c>
      <c r="J2654">
        <f>COUNTIF(J2655:J2684, "0")</f>
        <v>0</v>
      </c>
      <c r="K2654">
        <f>COUNTIF(K2655:K2684, "0")</f>
        <v>0</v>
      </c>
      <c r="L2654">
        <f>COUNTIF(L2655:L2684, "0")</f>
        <v>0</v>
      </c>
      <c r="M2654">
        <f>COUNTIF(M2655:M2684, "0")</f>
        <v>0</v>
      </c>
      <c r="N2654">
        <f>COUNTIF(N2655:N2684, "0")</f>
        <v>0</v>
      </c>
      <c r="O2654">
        <f>COUNTIF(O2655:O2684, "0")</f>
        <v>0</v>
      </c>
      <c r="P2654">
        <f>COUNTIF(P2655:P2684, "0")</f>
        <v>0</v>
      </c>
      <c r="Q2654">
        <f>COUNTIF(Q2655:Q2684, "0")</f>
        <v>0</v>
      </c>
    </row>
    <row r="2655" spans="2:17" outlineLevel="2">
      <c r="B2655" t="s">
        <v>44</v>
      </c>
      <c r="C2655" t="s">
        <v>17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0</v>
      </c>
    </row>
    <row r="2656" spans="2:17" outlineLevel="2">
      <c r="B2656" t="s">
        <v>44</v>
      </c>
      <c r="C2656" t="s">
        <v>17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0</v>
      </c>
    </row>
    <row r="2657" spans="2:17" outlineLevel="2">
      <c r="B2657" t="s">
        <v>44</v>
      </c>
      <c r="C2657" t="s">
        <v>18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2:17" outlineLevel="2">
      <c r="B2658" t="s">
        <v>44</v>
      </c>
      <c r="C2658" t="s">
        <v>19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2:17" outlineLevel="2">
      <c r="B2659" t="s">
        <v>44</v>
      </c>
      <c r="C2659" t="s">
        <v>20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2:17" outlineLevel="2">
      <c r="B2660" t="s">
        <v>44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2:17" outlineLevel="2">
      <c r="B2661" t="s">
        <v>44</v>
      </c>
      <c r="C2661" t="s">
        <v>21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2:17" outlineLevel="2">
      <c r="B2662" t="s">
        <v>44</v>
      </c>
      <c r="C2662" t="s">
        <v>21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2:17" outlineLevel="2">
      <c r="B2663" t="s">
        <v>44</v>
      </c>
      <c r="C2663" t="s">
        <v>22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</row>
    <row r="2664" spans="2:17" outlineLevel="2">
      <c r="B2664" t="s">
        <v>44</v>
      </c>
      <c r="C2664" t="s">
        <v>23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</row>
    <row r="2665" spans="2:17" outlineLevel="2">
      <c r="B2665" t="s">
        <v>44</v>
      </c>
      <c r="C2665" t="s">
        <v>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</row>
    <row r="2666" spans="2:17" outlineLevel="2">
      <c r="B2666" t="s">
        <v>44</v>
      </c>
      <c r="C2666" t="s">
        <v>24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2:17" outlineLevel="2">
      <c r="B2667" t="s">
        <v>44</v>
      </c>
      <c r="C2667" t="s">
        <v>24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2:17" outlineLevel="2">
      <c r="B2668" t="s">
        <v>44</v>
      </c>
      <c r="C2668" t="s">
        <v>25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</row>
    <row r="2669" spans="2:17" outlineLevel="2">
      <c r="B2669" t="s">
        <v>44</v>
      </c>
      <c r="C2669" t="s">
        <v>26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</row>
    <row r="2670" spans="2:17" outlineLevel="2">
      <c r="B2670" t="s">
        <v>44</v>
      </c>
      <c r="C2670" t="s">
        <v>46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2:17" outlineLevel="2">
      <c r="B2671" t="s">
        <v>44</v>
      </c>
      <c r="C2671" t="s">
        <v>27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2:17" outlineLevel="2">
      <c r="B2672" t="s">
        <v>44</v>
      </c>
      <c r="C2672" t="s">
        <v>27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2:17" outlineLevel="2">
      <c r="B2673" t="s">
        <v>44</v>
      </c>
      <c r="C2673" t="s">
        <v>42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2:17" outlineLevel="2">
      <c r="B2674" t="s">
        <v>44</v>
      </c>
      <c r="C2674" t="s">
        <v>28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2:17" outlineLevel="2">
      <c r="B2675" t="s">
        <v>44</v>
      </c>
      <c r="C2675" t="s">
        <v>29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</row>
    <row r="2676" spans="2:17" outlineLevel="2">
      <c r="B2676" t="s">
        <v>44</v>
      </c>
      <c r="C2676" t="s">
        <v>31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2:17" outlineLevel="2">
      <c r="B2677" t="s">
        <v>44</v>
      </c>
      <c r="C2677" t="s">
        <v>31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2:17" outlineLevel="2">
      <c r="B2678" t="s">
        <v>44</v>
      </c>
      <c r="C2678" t="s">
        <v>32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2:17" outlineLevel="2">
      <c r="B2679" t="s">
        <v>44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</row>
    <row r="2680" spans="2:17" outlineLevel="2">
      <c r="B2680" t="s">
        <v>44</v>
      </c>
      <c r="C2680" t="s">
        <v>34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2:17" outlineLevel="2">
      <c r="B2681" t="s">
        <v>44</v>
      </c>
      <c r="C2681" t="s">
        <v>35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2:17" outlineLevel="2">
      <c r="B2682" t="s">
        <v>44</v>
      </c>
      <c r="C2682" t="s">
        <v>37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2:17" outlineLevel="2">
      <c r="B2683" t="s">
        <v>44</v>
      </c>
      <c r="C2683" t="s">
        <v>39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0</v>
      </c>
    </row>
    <row r="2684" spans="2:17" outlineLevel="2">
      <c r="B2684" t="s">
        <v>44</v>
      </c>
      <c r="C2684" t="s">
        <v>65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</row>
    <row r="2685" spans="2:17" s="3" customFormat="1">
      <c r="B2685" s="3" t="s">
        <v>198</v>
      </c>
      <c r="C2685" s="3" t="s">
        <v>8</v>
      </c>
      <c r="D2685" s="3">
        <f>IFERROR(AVERAGE(D2688,D2705), 0)</f>
        <v>0</v>
      </c>
      <c r="E2685" s="3">
        <f>IFERROR(AVERAGE(E2688,E2705), 0)</f>
        <v>0</v>
      </c>
      <c r="F2685" s="3">
        <f>IFERROR(AVERAGE(F2688,F2705), 0)</f>
        <v>0</v>
      </c>
      <c r="G2685" s="3">
        <f>IFERROR(AVERAGE(G2688,G2705), 0)</f>
        <v>0</v>
      </c>
      <c r="H2685" s="3">
        <f>IFERROR(AVERAGE(H2688,H2705), 0)</f>
        <v>0</v>
      </c>
      <c r="I2685" s="3">
        <f>IFERROR(AVERAGE(I2688,I2705), 0)</f>
        <v>0</v>
      </c>
      <c r="J2685" s="3">
        <f>IFERROR(AVERAGE(J2688,J2705), 0)</f>
        <v>0</v>
      </c>
      <c r="K2685" s="3">
        <f>IFERROR(AVERAGE(K2688,K2705), 0)</f>
        <v>0</v>
      </c>
      <c r="L2685" s="3">
        <f>IFERROR(AVERAGE(L2688,L2705), 0)</f>
        <v>0</v>
      </c>
      <c r="M2685" s="3">
        <f>IFERROR(AVERAGE(M2688,M2705), 0)</f>
        <v>0</v>
      </c>
      <c r="N2685" s="3">
        <f>IFERROR(AVERAGE(N2688,N2705), 0)</f>
        <v>0</v>
      </c>
      <c r="O2685" s="3">
        <f>IFERROR(AVERAGE(O2688,O2705), 0)</f>
        <v>0</v>
      </c>
      <c r="P2685" s="3">
        <f>IFERROR(AVERAGE(P2688,P2705), 0)</f>
        <v>0</v>
      </c>
      <c r="Q2685" s="3">
        <f>IFERROR(AVERAGE(Q2688,Q2705), 0)</f>
        <v>0</v>
      </c>
    </row>
    <row r="2686" spans="2:17" outlineLevel="2">
      <c r="B2686" s="4" t="s">
        <v>9</v>
      </c>
      <c r="D2686">
        <f>E2689+E2706</f>
        <v>0</v>
      </c>
      <c r="E2686">
        <f>F2689+F2706</f>
        <v>0</v>
      </c>
      <c r="F2686">
        <f>G2689+G2706</f>
        <v>0</v>
      </c>
      <c r="G2686">
        <f>H2689+H2706</f>
        <v>0</v>
      </c>
      <c r="H2686">
        <f>I2689+I2706</f>
        <v>0</v>
      </c>
      <c r="I2686">
        <f>J2689+J2706</f>
        <v>0</v>
      </c>
      <c r="J2686">
        <f>K2689+K2706</f>
        <v>0</v>
      </c>
      <c r="K2686">
        <f>L2689+L2706</f>
        <v>0</v>
      </c>
      <c r="L2686">
        <f>M2689+M2706</f>
        <v>0</v>
      </c>
      <c r="M2686">
        <f>N2689+N2706</f>
        <v>0</v>
      </c>
      <c r="N2686">
        <f>O2689+O2706</f>
        <v>0</v>
      </c>
      <c r="O2686">
        <f>P2689+P2706</f>
        <v>0</v>
      </c>
      <c r="P2686">
        <f>Q2689+Q2706</f>
        <v>0</v>
      </c>
      <c r="Q2686">
        <f>R2689+R2706</f>
        <v>0</v>
      </c>
    </row>
    <row r="2687" spans="2:17" outlineLevel="2">
      <c r="B2687" s="4" t="s">
        <v>10</v>
      </c>
      <c r="D2687">
        <f>E2690+E2707</f>
        <v>0</v>
      </c>
      <c r="E2687">
        <f>F2690+F2707</f>
        <v>0</v>
      </c>
      <c r="F2687">
        <f>G2690+G2707</f>
        <v>0</v>
      </c>
      <c r="G2687">
        <f>H2690+H2707</f>
        <v>0</v>
      </c>
      <c r="H2687">
        <f>I2690+I2707</f>
        <v>0</v>
      </c>
      <c r="I2687">
        <f>J2690+J2707</f>
        <v>0</v>
      </c>
      <c r="J2687">
        <f>K2690+K2707</f>
        <v>0</v>
      </c>
      <c r="K2687">
        <f>L2690+L2707</f>
        <v>0</v>
      </c>
      <c r="L2687">
        <f>M2690+M2707</f>
        <v>0</v>
      </c>
      <c r="M2687">
        <f>N2690+N2707</f>
        <v>0</v>
      </c>
      <c r="N2687">
        <f>O2690+O2707</f>
        <v>0</v>
      </c>
      <c r="O2687">
        <f>P2690+P2707</f>
        <v>0</v>
      </c>
      <c r="P2687">
        <f>Q2690+Q2707</f>
        <v>0</v>
      </c>
      <c r="Q2687">
        <f>R2690+R2707</f>
        <v>0</v>
      </c>
    </row>
    <row r="2688" spans="2:17" s="5" customFormat="1" outlineLevel="1">
      <c r="C2688" s="5" t="s">
        <v>43</v>
      </c>
      <c r="D2688" s="1">
        <f>IFERROR(D2689/D2690, D2689)</f>
        <v>0</v>
      </c>
      <c r="E2688" s="1">
        <f>IFERROR(E2689/E2690, E2689)</f>
        <v>0</v>
      </c>
      <c r="F2688" s="1">
        <f>IFERROR(F2689/F2690, F2689)</f>
        <v>0</v>
      </c>
      <c r="G2688" s="1">
        <f>IFERROR(G2689/G2690, G2689)</f>
        <v>0</v>
      </c>
      <c r="H2688" s="1">
        <f>IFERROR(H2689/H2690, H2689)</f>
        <v>0</v>
      </c>
      <c r="I2688" s="1">
        <f>IFERROR(I2689/I2690, I2689)</f>
        <v>0</v>
      </c>
      <c r="J2688" s="1">
        <f>IFERROR(J2689/J2690, J2689)</f>
        <v>0</v>
      </c>
      <c r="K2688" s="1">
        <f>IFERROR(K2689/K2690, K2689)</f>
        <v>0</v>
      </c>
      <c r="L2688" s="1">
        <f>IFERROR(L2689/L2690, L2689)</f>
        <v>0</v>
      </c>
      <c r="M2688" s="1">
        <f>IFERROR(M2689/M2690, M2689)</f>
        <v>0</v>
      </c>
      <c r="N2688" s="1">
        <f>IFERROR(N2689/N2690, N2689)</f>
        <v>0</v>
      </c>
      <c r="O2688" s="1">
        <f>IFERROR(O2689/O2690, O2689)</f>
        <v>0</v>
      </c>
      <c r="P2688" s="1">
        <f>IFERROR(P2689/P2690, P2689)</f>
        <v>0</v>
      </c>
      <c r="Q2688" s="1">
        <f>IFERROR(Q2689/Q2690, Q2689)</f>
        <v>0</v>
      </c>
    </row>
    <row r="2689" spans="2:17" outlineLevel="2">
      <c r="C2689" t="s">
        <v>10</v>
      </c>
      <c r="D2689">
        <f>COUNTIF(D2691:D2704, "1")</f>
        <v>0</v>
      </c>
      <c r="E2689">
        <f>COUNTIF(E2691:E2704, "1")</f>
        <v>0</v>
      </c>
      <c r="F2689">
        <f>COUNTIF(F2691:F2704, "1")</f>
        <v>0</v>
      </c>
      <c r="G2689">
        <f>COUNTIF(G2691:G2704, "1")</f>
        <v>0</v>
      </c>
      <c r="H2689">
        <f>COUNTIF(H2691:H2704, "1")</f>
        <v>0</v>
      </c>
      <c r="I2689">
        <f>COUNTIF(I2691:I2704, "1")</f>
        <v>0</v>
      </c>
      <c r="J2689">
        <f>COUNTIF(J2691:J2704, "1")</f>
        <v>0</v>
      </c>
      <c r="K2689">
        <f>COUNTIF(K2691:K2704, "1")</f>
        <v>0</v>
      </c>
      <c r="L2689">
        <f>COUNTIF(L2691:L2704, "1")</f>
        <v>0</v>
      </c>
      <c r="M2689">
        <f>COUNTIF(M2691:M2704, "1")</f>
        <v>0</v>
      </c>
      <c r="N2689">
        <f>COUNTIF(N2691:N2704, "1")</f>
        <v>0</v>
      </c>
      <c r="O2689">
        <f>COUNTIF(O2691:O2704, "1")</f>
        <v>0</v>
      </c>
      <c r="P2689">
        <f>COUNTIF(P2691:P2704, "1")</f>
        <v>0</v>
      </c>
      <c r="Q2689">
        <f>COUNTIF(Q2691:Q2704, "1")</f>
        <v>0</v>
      </c>
    </row>
    <row r="2690" spans="2:17" outlineLevel="2">
      <c r="C2690" t="s">
        <v>12</v>
      </c>
      <c r="D2690">
        <f>COUNTIF(D2691:D2704, "0")</f>
        <v>0</v>
      </c>
      <c r="E2690">
        <f>COUNTIF(E2691:E2704, "0")</f>
        <v>0</v>
      </c>
      <c r="F2690">
        <f>COUNTIF(F2691:F2704, "0")</f>
        <v>0</v>
      </c>
      <c r="G2690">
        <f>COUNTIF(G2691:G2704, "0")</f>
        <v>0</v>
      </c>
      <c r="H2690">
        <f>COUNTIF(H2691:H2704, "0")</f>
        <v>0</v>
      </c>
      <c r="I2690">
        <f>COUNTIF(I2691:I2704, "0")</f>
        <v>0</v>
      </c>
      <c r="J2690">
        <f>COUNTIF(J2691:J2704, "0")</f>
        <v>0</v>
      </c>
      <c r="K2690">
        <f>COUNTIF(K2691:K2704, "0")</f>
        <v>0</v>
      </c>
      <c r="L2690">
        <f>COUNTIF(L2691:L2704, "0")</f>
        <v>0</v>
      </c>
      <c r="M2690">
        <f>COUNTIF(M2691:M2704, "0")</f>
        <v>0</v>
      </c>
      <c r="N2690">
        <f>COUNTIF(N2691:N2704, "0")</f>
        <v>0</v>
      </c>
      <c r="O2690">
        <f>COUNTIF(O2691:O2704, "0")</f>
        <v>0</v>
      </c>
      <c r="P2690">
        <f>COUNTIF(P2691:P2704, "0")</f>
        <v>0</v>
      </c>
      <c r="Q2690">
        <f>COUNTIF(Q2691:Q2704, "0")</f>
        <v>0</v>
      </c>
    </row>
    <row r="2691" spans="2:17" outlineLevel="2">
      <c r="B2691" t="s">
        <v>44</v>
      </c>
      <c r="C2691" t="s">
        <v>17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2:17" outlineLevel="2">
      <c r="B2692" t="s">
        <v>44</v>
      </c>
      <c r="C2692" t="s">
        <v>18</v>
      </c>
      <c r="D2692">
        <v>1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2:17" outlineLevel="2">
      <c r="B2693" t="s">
        <v>44</v>
      </c>
      <c r="C2693" t="s">
        <v>22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2:17" outlineLevel="2">
      <c r="B2694" t="s">
        <v>44</v>
      </c>
      <c r="C2694" t="s">
        <v>23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2:17" outlineLevel="2">
      <c r="B2695" t="s">
        <v>44</v>
      </c>
      <c r="C2695" t="s">
        <v>24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2:17" outlineLevel="2">
      <c r="B2696" t="s">
        <v>44</v>
      </c>
      <c r="C2696" t="s">
        <v>25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</row>
    <row r="2697" spans="2:17" outlineLevel="2">
      <c r="B2697" t="s">
        <v>44</v>
      </c>
      <c r="C2697" t="s">
        <v>26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2:17" outlineLevel="2">
      <c r="B2698" t="s">
        <v>44</v>
      </c>
      <c r="C2698" t="s">
        <v>46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2:17" outlineLevel="2">
      <c r="B2699" t="s">
        <v>44</v>
      </c>
      <c r="C2699" t="s">
        <v>27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2:17" outlineLevel="2">
      <c r="B2700" t="s">
        <v>44</v>
      </c>
      <c r="C2700" t="s">
        <v>42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2:17" outlineLevel="2">
      <c r="B2701" t="s">
        <v>44</v>
      </c>
      <c r="C2701" t="s">
        <v>29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</row>
    <row r="2702" spans="2:17" outlineLevel="2">
      <c r="B2702" t="s">
        <v>44</v>
      </c>
      <c r="C2702" t="s">
        <v>30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2:17" outlineLevel="2">
      <c r="B2703" t="s">
        <v>44</v>
      </c>
      <c r="C2703" t="s">
        <v>31</v>
      </c>
      <c r="D2703">
        <v>1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</row>
    <row r="2704" spans="2:17" outlineLevel="2">
      <c r="B2704" t="s">
        <v>44</v>
      </c>
      <c r="C2704" t="s">
        <v>32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</row>
    <row r="2705" spans="2:17" s="5" customFormat="1" outlineLevel="1">
      <c r="C2705" s="5" t="s">
        <v>40</v>
      </c>
      <c r="D2705" s="1">
        <f>IFERROR(D2706/D2707, D2706)</f>
        <v>0</v>
      </c>
      <c r="E2705" s="1">
        <f>IFERROR(E2706/E2707, E2706)</f>
        <v>0</v>
      </c>
      <c r="F2705" s="1">
        <f>IFERROR(F2706/F2707, F2706)</f>
        <v>0</v>
      </c>
      <c r="G2705" s="1">
        <f>IFERROR(G2706/G2707, G2706)</f>
        <v>0</v>
      </c>
      <c r="H2705" s="1">
        <f>IFERROR(H2706/H2707, H2706)</f>
        <v>0</v>
      </c>
      <c r="I2705" s="1">
        <f>IFERROR(I2706/I2707, I2706)</f>
        <v>0</v>
      </c>
      <c r="J2705" s="1">
        <f>IFERROR(J2706/J2707, J2706)</f>
        <v>0</v>
      </c>
      <c r="K2705" s="1">
        <f>IFERROR(K2706/K2707, K2706)</f>
        <v>0</v>
      </c>
      <c r="L2705" s="1">
        <f>IFERROR(L2706/L2707, L2706)</f>
        <v>0</v>
      </c>
      <c r="M2705" s="1">
        <f>IFERROR(M2706/M2707, M2706)</f>
        <v>0</v>
      </c>
      <c r="N2705" s="1">
        <f>IFERROR(N2706/N2707, N2706)</f>
        <v>0</v>
      </c>
      <c r="O2705" s="1">
        <f>IFERROR(O2706/O2707, O2706)</f>
        <v>0</v>
      </c>
      <c r="P2705" s="1">
        <f>IFERROR(P2706/P2707, P2706)</f>
        <v>0</v>
      </c>
      <c r="Q2705" s="1">
        <f>IFERROR(Q2706/Q2707, Q2706)</f>
        <v>0</v>
      </c>
    </row>
    <row r="2706" spans="2:17" outlineLevel="2">
      <c r="C2706" t="s">
        <v>10</v>
      </c>
      <c r="D2706">
        <f>COUNTIF(D2708:D2723, "1")</f>
        <v>0</v>
      </c>
      <c r="E2706">
        <f>COUNTIF(E2708:E2723, "1")</f>
        <v>0</v>
      </c>
      <c r="F2706">
        <f>COUNTIF(F2708:F2723, "1")</f>
        <v>0</v>
      </c>
      <c r="G2706">
        <f>COUNTIF(G2708:G2723, "1")</f>
        <v>0</v>
      </c>
      <c r="H2706">
        <f>COUNTIF(H2708:H2723, "1")</f>
        <v>0</v>
      </c>
      <c r="I2706">
        <f>COUNTIF(I2708:I2723, "1")</f>
        <v>0</v>
      </c>
      <c r="J2706">
        <f>COUNTIF(J2708:J2723, "1")</f>
        <v>0</v>
      </c>
      <c r="K2706">
        <f>COUNTIF(K2708:K2723, "1")</f>
        <v>0</v>
      </c>
      <c r="L2706">
        <f>COUNTIF(L2708:L2723, "1")</f>
        <v>0</v>
      </c>
      <c r="M2706">
        <f>COUNTIF(M2708:M2723, "1")</f>
        <v>0</v>
      </c>
      <c r="N2706">
        <f>COUNTIF(N2708:N2723, "1")</f>
        <v>0</v>
      </c>
      <c r="O2706">
        <f>COUNTIF(O2708:O2723, "1")</f>
        <v>0</v>
      </c>
      <c r="P2706">
        <f>COUNTIF(P2708:P2723, "1")</f>
        <v>0</v>
      </c>
      <c r="Q2706">
        <f>COUNTIF(Q2708:Q2723, "1")</f>
        <v>0</v>
      </c>
    </row>
    <row r="2707" spans="2:17" outlineLevel="2">
      <c r="C2707" t="s">
        <v>12</v>
      </c>
      <c r="D2707">
        <f>COUNTIF(D2708:D2723, "0")</f>
        <v>0</v>
      </c>
      <c r="E2707">
        <f>COUNTIF(E2708:E2723, "0")</f>
        <v>0</v>
      </c>
      <c r="F2707">
        <f>COUNTIF(F2708:F2723, "0")</f>
        <v>0</v>
      </c>
      <c r="G2707">
        <f>COUNTIF(G2708:G2723, "0")</f>
        <v>0</v>
      </c>
      <c r="H2707">
        <f>COUNTIF(H2708:H2723, "0")</f>
        <v>0</v>
      </c>
      <c r="I2707">
        <f>COUNTIF(I2708:I2723, "0")</f>
        <v>0</v>
      </c>
      <c r="J2707">
        <f>COUNTIF(J2708:J2723, "0")</f>
        <v>0</v>
      </c>
      <c r="K2707">
        <f>COUNTIF(K2708:K2723, "0")</f>
        <v>0</v>
      </c>
      <c r="L2707">
        <f>COUNTIF(L2708:L2723, "0")</f>
        <v>0</v>
      </c>
      <c r="M2707">
        <f>COUNTIF(M2708:M2723, "0")</f>
        <v>0</v>
      </c>
      <c r="N2707">
        <f>COUNTIF(N2708:N2723, "0")</f>
        <v>0</v>
      </c>
      <c r="O2707">
        <f>COUNTIF(O2708:O2723, "0")</f>
        <v>0</v>
      </c>
      <c r="P2707">
        <f>COUNTIF(P2708:P2723, "0")</f>
        <v>0</v>
      </c>
      <c r="Q2707">
        <f>COUNTIF(Q2708:Q2723, "0")</f>
        <v>0</v>
      </c>
    </row>
    <row r="2708" spans="2:17" outlineLevel="2">
      <c r="B2708" t="s">
        <v>41</v>
      </c>
      <c r="C2708" t="s">
        <v>17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2:17" outlineLevel="2">
      <c r="B2709" t="s">
        <v>41</v>
      </c>
      <c r="C2709" t="s">
        <v>18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</row>
    <row r="2710" spans="2:17" outlineLevel="2">
      <c r="B2710" t="s">
        <v>41</v>
      </c>
      <c r="C2710" t="s">
        <v>19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2:17" outlineLevel="2">
      <c r="B2711" t="s">
        <v>41</v>
      </c>
      <c r="C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</row>
    <row r="2712" spans="2:17" outlineLevel="2">
      <c r="B2712" t="s">
        <v>41</v>
      </c>
      <c r="C2712" t="s">
        <v>21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2:17" outlineLevel="2">
      <c r="B2713" t="s">
        <v>41</v>
      </c>
      <c r="C2713" t="s">
        <v>22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2:17" outlineLevel="2">
      <c r="B2714" t="s">
        <v>41</v>
      </c>
      <c r="C2714" t="s">
        <v>45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2:17" outlineLevel="2">
      <c r="B2715" t="s">
        <v>41</v>
      </c>
      <c r="C2715" t="s">
        <v>24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2:17" outlineLevel="2">
      <c r="B2716" t="s">
        <v>41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2:17" outlineLevel="2">
      <c r="B2717" t="s">
        <v>41</v>
      </c>
      <c r="C2717" t="s">
        <v>26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2:17" outlineLevel="2">
      <c r="B2718" t="s">
        <v>41</v>
      </c>
      <c r="C2718" t="s">
        <v>46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2:17" outlineLevel="2">
      <c r="B2719" t="s">
        <v>41</v>
      </c>
      <c r="C2719" t="s">
        <v>27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0</v>
      </c>
    </row>
    <row r="2720" spans="2:17" outlineLevel="2">
      <c r="B2720" t="s">
        <v>41</v>
      </c>
      <c r="C2720" t="s">
        <v>42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2:17" outlineLevel="2">
      <c r="B2721" t="s">
        <v>41</v>
      </c>
      <c r="C2721" t="s">
        <v>29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2:17" outlineLevel="2">
      <c r="B2722" t="s">
        <v>41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2:17" outlineLevel="2">
      <c r="B2723" t="s">
        <v>41</v>
      </c>
      <c r="C2723" t="s">
        <v>31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2:17" s="3" customFormat="1">
      <c r="B2724" s="3" t="s">
        <v>199</v>
      </c>
      <c r="C2724" s="3" t="s">
        <v>8</v>
      </c>
      <c r="D2724" s="3">
        <f>IFERROR(AVERAGE(D2727), 0)</f>
        <v>0</v>
      </c>
      <c r="E2724" s="3">
        <f>IFERROR(AVERAGE(E2727), 0)</f>
        <v>0</v>
      </c>
      <c r="F2724" s="3">
        <f>IFERROR(AVERAGE(F2727), 0)</f>
        <v>0</v>
      </c>
      <c r="G2724" s="3">
        <f>IFERROR(AVERAGE(G2727), 0)</f>
        <v>0</v>
      </c>
      <c r="H2724" s="3">
        <f>IFERROR(AVERAGE(H2727), 0)</f>
        <v>0</v>
      </c>
      <c r="I2724" s="3">
        <f>IFERROR(AVERAGE(I2727), 0)</f>
        <v>0</v>
      </c>
      <c r="J2724" s="3">
        <f>IFERROR(AVERAGE(J2727), 0)</f>
        <v>0</v>
      </c>
      <c r="K2724" s="3">
        <f>IFERROR(AVERAGE(K2727), 0)</f>
        <v>0</v>
      </c>
      <c r="L2724" s="3">
        <f>IFERROR(AVERAGE(L2727), 0)</f>
        <v>0</v>
      </c>
      <c r="M2724" s="3">
        <f>IFERROR(AVERAGE(M2727), 0)</f>
        <v>0</v>
      </c>
      <c r="N2724" s="3">
        <f>IFERROR(AVERAGE(N2727), 0)</f>
        <v>0</v>
      </c>
      <c r="O2724" s="3">
        <f>IFERROR(AVERAGE(O2727), 0)</f>
        <v>0</v>
      </c>
      <c r="P2724" s="3">
        <f>IFERROR(AVERAGE(P2727), 0)</f>
        <v>0</v>
      </c>
      <c r="Q2724" s="3">
        <f>IFERROR(AVERAGE(Q2727), 0)</f>
        <v>0</v>
      </c>
    </row>
    <row r="2725" spans="2:17" outlineLevel="2">
      <c r="B2725" s="4" t="s">
        <v>9</v>
      </c>
      <c r="D2725">
        <f>E2728</f>
        <v>0</v>
      </c>
      <c r="E2725">
        <f>F2728</f>
        <v>0</v>
      </c>
      <c r="F2725">
        <f>G2728</f>
        <v>0</v>
      </c>
      <c r="G2725">
        <f>H2728</f>
        <v>0</v>
      </c>
      <c r="H2725">
        <f>I2728</f>
        <v>0</v>
      </c>
      <c r="I2725">
        <f>J2728</f>
        <v>0</v>
      </c>
      <c r="J2725">
        <f>K2728</f>
        <v>0</v>
      </c>
      <c r="K2725">
        <f>L2728</f>
        <v>0</v>
      </c>
      <c r="L2725">
        <f>M2728</f>
        <v>0</v>
      </c>
      <c r="M2725">
        <f>N2728</f>
        <v>0</v>
      </c>
      <c r="N2725">
        <f>O2728</f>
        <v>0</v>
      </c>
      <c r="O2725">
        <f>P2728</f>
        <v>0</v>
      </c>
      <c r="P2725">
        <f>Q2728</f>
        <v>0</v>
      </c>
      <c r="Q2725">
        <f>R2728</f>
        <v>0</v>
      </c>
    </row>
    <row r="2726" spans="2:17" outlineLevel="2">
      <c r="B2726" s="4" t="s">
        <v>10</v>
      </c>
      <c r="D2726">
        <f>E2729</f>
        <v>0</v>
      </c>
      <c r="E2726">
        <f>F2729</f>
        <v>0</v>
      </c>
      <c r="F2726">
        <f>G2729</f>
        <v>0</v>
      </c>
      <c r="G2726">
        <f>H2729</f>
        <v>0</v>
      </c>
      <c r="H2726">
        <f>I2729</f>
        <v>0</v>
      </c>
      <c r="I2726">
        <f>J2729</f>
        <v>0</v>
      </c>
      <c r="J2726">
        <f>K2729</f>
        <v>0</v>
      </c>
      <c r="K2726">
        <f>L2729</f>
        <v>0</v>
      </c>
      <c r="L2726">
        <f>M2729</f>
        <v>0</v>
      </c>
      <c r="M2726">
        <f>N2729</f>
        <v>0</v>
      </c>
      <c r="N2726">
        <f>O2729</f>
        <v>0</v>
      </c>
      <c r="O2726">
        <f>P2729</f>
        <v>0</v>
      </c>
      <c r="P2726">
        <f>Q2729</f>
        <v>0</v>
      </c>
      <c r="Q2726">
        <f>R2729</f>
        <v>0</v>
      </c>
    </row>
    <row r="2727" spans="2:17" s="5" customFormat="1" outlineLevel="1">
      <c r="C2727" s="5" t="s">
        <v>43</v>
      </c>
      <c r="D2727" s="1">
        <f>IFERROR(D2728/D2729, D2728)</f>
        <v>0</v>
      </c>
      <c r="E2727" s="1">
        <f>IFERROR(E2728/E2729, E2728)</f>
        <v>0</v>
      </c>
      <c r="F2727" s="1">
        <f>IFERROR(F2728/F2729, F2728)</f>
        <v>0</v>
      </c>
      <c r="G2727" s="1">
        <f>IFERROR(G2728/G2729, G2728)</f>
        <v>0</v>
      </c>
      <c r="H2727" s="1">
        <f>IFERROR(H2728/H2729, H2728)</f>
        <v>0</v>
      </c>
      <c r="I2727" s="1">
        <f>IFERROR(I2728/I2729, I2728)</f>
        <v>0</v>
      </c>
      <c r="J2727" s="1">
        <f>IFERROR(J2728/J2729, J2728)</f>
        <v>0</v>
      </c>
      <c r="K2727" s="1">
        <f>IFERROR(K2728/K2729, K2728)</f>
        <v>0</v>
      </c>
      <c r="L2727" s="1">
        <f>IFERROR(L2728/L2729, L2728)</f>
        <v>0</v>
      </c>
      <c r="M2727" s="1">
        <f>IFERROR(M2728/M2729, M2728)</f>
        <v>0</v>
      </c>
      <c r="N2727" s="1">
        <f>IFERROR(N2728/N2729, N2728)</f>
        <v>0</v>
      </c>
      <c r="O2727" s="1">
        <f>IFERROR(O2728/O2729, O2728)</f>
        <v>0</v>
      </c>
      <c r="P2727" s="1">
        <f>IFERROR(P2728/P2729, P2728)</f>
        <v>0</v>
      </c>
      <c r="Q2727" s="1">
        <f>IFERROR(Q2728/Q2729, Q2728)</f>
        <v>0</v>
      </c>
    </row>
    <row r="2728" spans="2:17" outlineLevel="2">
      <c r="C2728" t="s">
        <v>10</v>
      </c>
      <c r="D2728">
        <f>COUNTIF(D2730:D2730, "1")</f>
        <v>0</v>
      </c>
      <c r="E2728">
        <f>COUNTIF(E2730:E2730, "1")</f>
        <v>0</v>
      </c>
      <c r="F2728">
        <f>COUNTIF(F2730:F2730, "1")</f>
        <v>0</v>
      </c>
      <c r="G2728">
        <f>COUNTIF(G2730:G2730, "1")</f>
        <v>0</v>
      </c>
      <c r="H2728">
        <f>COUNTIF(H2730:H2730, "1")</f>
        <v>0</v>
      </c>
      <c r="I2728">
        <f>COUNTIF(I2730:I2730, "1")</f>
        <v>0</v>
      </c>
      <c r="J2728">
        <f>COUNTIF(J2730:J2730, "1")</f>
        <v>0</v>
      </c>
      <c r="K2728">
        <f>COUNTIF(K2730:K2730, "1")</f>
        <v>0</v>
      </c>
      <c r="L2728">
        <f>COUNTIF(L2730:L2730, "1")</f>
        <v>0</v>
      </c>
      <c r="M2728">
        <f>COUNTIF(M2730:M2730, "1")</f>
        <v>0</v>
      </c>
      <c r="N2728">
        <f>COUNTIF(N2730:N2730, "1")</f>
        <v>0</v>
      </c>
      <c r="O2728">
        <f>COUNTIF(O2730:O2730, "1")</f>
        <v>0</v>
      </c>
      <c r="P2728">
        <f>COUNTIF(P2730:P2730, "1")</f>
        <v>0</v>
      </c>
      <c r="Q2728">
        <f>COUNTIF(Q2730:Q2730, "1")</f>
        <v>0</v>
      </c>
    </row>
    <row r="2729" spans="2:17" outlineLevel="2">
      <c r="C2729" t="s">
        <v>12</v>
      </c>
      <c r="D2729">
        <f>COUNTIF(D2730:D2730, "0")</f>
        <v>0</v>
      </c>
      <c r="E2729">
        <f>COUNTIF(E2730:E2730, "0")</f>
        <v>0</v>
      </c>
      <c r="F2729">
        <f>COUNTIF(F2730:F2730, "0")</f>
        <v>0</v>
      </c>
      <c r="G2729">
        <f>COUNTIF(G2730:G2730, "0")</f>
        <v>0</v>
      </c>
      <c r="H2729">
        <f>COUNTIF(H2730:H2730, "0")</f>
        <v>0</v>
      </c>
      <c r="I2729">
        <f>COUNTIF(I2730:I2730, "0")</f>
        <v>0</v>
      </c>
      <c r="J2729">
        <f>COUNTIF(J2730:J2730, "0")</f>
        <v>0</v>
      </c>
      <c r="K2729">
        <f>COUNTIF(K2730:K2730, "0")</f>
        <v>0</v>
      </c>
      <c r="L2729">
        <f>COUNTIF(L2730:L2730, "0")</f>
        <v>0</v>
      </c>
      <c r="M2729">
        <f>COUNTIF(M2730:M2730, "0")</f>
        <v>0</v>
      </c>
      <c r="N2729">
        <f>COUNTIF(N2730:N2730, "0")</f>
        <v>0</v>
      </c>
      <c r="O2729">
        <f>COUNTIF(O2730:O2730, "0")</f>
        <v>0</v>
      </c>
      <c r="P2729">
        <f>COUNTIF(P2730:P2730, "0")</f>
        <v>0</v>
      </c>
      <c r="Q2729">
        <f>COUNTIF(Q2730:Q2730, "0")</f>
        <v>0</v>
      </c>
    </row>
    <row r="2730" spans="2:17" outlineLevel="2">
      <c r="B2730" t="s">
        <v>44</v>
      </c>
      <c r="C2730" t="s">
        <v>24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2:17" s="3" customFormat="1">
      <c r="B2731" s="3" t="s">
        <v>200</v>
      </c>
      <c r="C2731" s="3" t="s">
        <v>8</v>
      </c>
      <c r="D2731" s="3">
        <f>IFERROR(AVERAGE(D2734,D2738), 0)</f>
        <v>0</v>
      </c>
      <c r="E2731" s="3">
        <f>IFERROR(AVERAGE(E2734,E2738), 0)</f>
        <v>0</v>
      </c>
      <c r="F2731" s="3">
        <f>IFERROR(AVERAGE(F2734,F2738), 0)</f>
        <v>0</v>
      </c>
      <c r="G2731" s="3">
        <f>IFERROR(AVERAGE(G2734,G2738), 0)</f>
        <v>0</v>
      </c>
      <c r="H2731" s="3">
        <f>IFERROR(AVERAGE(H2734,H2738), 0)</f>
        <v>0</v>
      </c>
      <c r="I2731" s="3">
        <f>IFERROR(AVERAGE(I2734,I2738), 0)</f>
        <v>0</v>
      </c>
      <c r="J2731" s="3">
        <f>IFERROR(AVERAGE(J2734,J2738), 0)</f>
        <v>0</v>
      </c>
      <c r="K2731" s="3">
        <f>IFERROR(AVERAGE(K2734,K2738), 0)</f>
        <v>0</v>
      </c>
      <c r="L2731" s="3">
        <f>IFERROR(AVERAGE(L2734,L2738), 0)</f>
        <v>0</v>
      </c>
      <c r="M2731" s="3">
        <f>IFERROR(AVERAGE(M2734,M2738), 0)</f>
        <v>0</v>
      </c>
      <c r="N2731" s="3">
        <f>IFERROR(AVERAGE(N2734,N2738), 0)</f>
        <v>0</v>
      </c>
      <c r="O2731" s="3">
        <f>IFERROR(AVERAGE(O2734,O2738), 0)</f>
        <v>0</v>
      </c>
      <c r="P2731" s="3">
        <f>IFERROR(AVERAGE(P2734,P2738), 0)</f>
        <v>0</v>
      </c>
      <c r="Q2731" s="3">
        <f>IFERROR(AVERAGE(Q2734,Q2738), 0)</f>
        <v>0</v>
      </c>
    </row>
    <row r="2732" spans="2:17" outlineLevel="2">
      <c r="B2732" s="4" t="s">
        <v>9</v>
      </c>
      <c r="D2732">
        <f>E2735+E2739</f>
        <v>0</v>
      </c>
      <c r="E2732">
        <f>F2735+F2739</f>
        <v>0</v>
      </c>
      <c r="F2732">
        <f>G2735+G2739</f>
        <v>0</v>
      </c>
      <c r="G2732">
        <f>H2735+H2739</f>
        <v>0</v>
      </c>
      <c r="H2732">
        <f>I2735+I2739</f>
        <v>0</v>
      </c>
      <c r="I2732">
        <f>J2735+J2739</f>
        <v>0</v>
      </c>
      <c r="J2732">
        <f>K2735+K2739</f>
        <v>0</v>
      </c>
      <c r="K2732">
        <f>L2735+L2739</f>
        <v>0</v>
      </c>
      <c r="L2732">
        <f>M2735+M2739</f>
        <v>0</v>
      </c>
      <c r="M2732">
        <f>N2735+N2739</f>
        <v>0</v>
      </c>
      <c r="N2732">
        <f>O2735+O2739</f>
        <v>0</v>
      </c>
      <c r="O2732">
        <f>P2735+P2739</f>
        <v>0</v>
      </c>
      <c r="P2732">
        <f>Q2735+Q2739</f>
        <v>0</v>
      </c>
      <c r="Q2732">
        <f>R2735+R2739</f>
        <v>0</v>
      </c>
    </row>
    <row r="2733" spans="2:17" outlineLevel="2">
      <c r="B2733" s="4" t="s">
        <v>10</v>
      </c>
      <c r="D2733">
        <f>E2736+E2740</f>
        <v>0</v>
      </c>
      <c r="E2733">
        <f>F2736+F2740</f>
        <v>0</v>
      </c>
      <c r="F2733">
        <f>G2736+G2740</f>
        <v>0</v>
      </c>
      <c r="G2733">
        <f>H2736+H2740</f>
        <v>0</v>
      </c>
      <c r="H2733">
        <f>I2736+I2740</f>
        <v>0</v>
      </c>
      <c r="I2733">
        <f>J2736+J2740</f>
        <v>0</v>
      </c>
      <c r="J2733">
        <f>K2736+K2740</f>
        <v>0</v>
      </c>
      <c r="K2733">
        <f>L2736+L2740</f>
        <v>0</v>
      </c>
      <c r="L2733">
        <f>M2736+M2740</f>
        <v>0</v>
      </c>
      <c r="M2733">
        <f>N2736+N2740</f>
        <v>0</v>
      </c>
      <c r="N2733">
        <f>O2736+O2740</f>
        <v>0</v>
      </c>
      <c r="O2733">
        <f>P2736+P2740</f>
        <v>0</v>
      </c>
      <c r="P2733">
        <f>Q2736+Q2740</f>
        <v>0</v>
      </c>
      <c r="Q2733">
        <f>R2736+R2740</f>
        <v>0</v>
      </c>
    </row>
    <row r="2734" spans="2:17" s="5" customFormat="1" outlineLevel="1">
      <c r="C2734" s="5" t="s">
        <v>47</v>
      </c>
      <c r="D2734" s="1">
        <f>IFERROR(D2735/D2736, D2735)</f>
        <v>0</v>
      </c>
      <c r="E2734" s="1">
        <f>IFERROR(E2735/E2736, E2735)</f>
        <v>0</v>
      </c>
      <c r="F2734" s="1">
        <f>IFERROR(F2735/F2736, F2735)</f>
        <v>0</v>
      </c>
      <c r="G2734" s="1">
        <f>IFERROR(G2735/G2736, G2735)</f>
        <v>0</v>
      </c>
      <c r="H2734" s="1">
        <f>IFERROR(H2735/H2736, H2735)</f>
        <v>0</v>
      </c>
      <c r="I2734" s="1">
        <f>IFERROR(I2735/I2736, I2735)</f>
        <v>0</v>
      </c>
      <c r="J2734" s="1">
        <f>IFERROR(J2735/J2736, J2735)</f>
        <v>0</v>
      </c>
      <c r="K2734" s="1">
        <f>IFERROR(K2735/K2736, K2735)</f>
        <v>0</v>
      </c>
      <c r="L2734" s="1">
        <f>IFERROR(L2735/L2736, L2735)</f>
        <v>0</v>
      </c>
      <c r="M2734" s="1">
        <f>IFERROR(M2735/M2736, M2735)</f>
        <v>0</v>
      </c>
      <c r="N2734" s="1">
        <f>IFERROR(N2735/N2736, N2735)</f>
        <v>0</v>
      </c>
      <c r="O2734" s="1">
        <f>IFERROR(O2735/O2736, O2735)</f>
        <v>0</v>
      </c>
      <c r="P2734" s="1">
        <f>IFERROR(P2735/P2736, P2735)</f>
        <v>0</v>
      </c>
      <c r="Q2734" s="1">
        <f>IFERROR(Q2735/Q2736, Q2735)</f>
        <v>0</v>
      </c>
    </row>
    <row r="2735" spans="2:17" outlineLevel="2">
      <c r="C2735" t="s">
        <v>10</v>
      </c>
      <c r="D2735">
        <f>COUNTIF(D2737:D2737, "1")</f>
        <v>0</v>
      </c>
      <c r="E2735">
        <f>COUNTIF(E2737:E2737, "1")</f>
        <v>0</v>
      </c>
      <c r="F2735">
        <f>COUNTIF(F2737:F2737, "1")</f>
        <v>0</v>
      </c>
      <c r="G2735">
        <f>COUNTIF(G2737:G2737, "1")</f>
        <v>0</v>
      </c>
      <c r="H2735">
        <f>COUNTIF(H2737:H2737, "1")</f>
        <v>0</v>
      </c>
      <c r="I2735">
        <f>COUNTIF(I2737:I2737, "1")</f>
        <v>0</v>
      </c>
      <c r="J2735">
        <f>COUNTIF(J2737:J2737, "1")</f>
        <v>0</v>
      </c>
      <c r="K2735">
        <f>COUNTIF(K2737:K2737, "1")</f>
        <v>0</v>
      </c>
      <c r="L2735">
        <f>COUNTIF(L2737:L2737, "1")</f>
        <v>0</v>
      </c>
      <c r="M2735">
        <f>COUNTIF(M2737:M2737, "1")</f>
        <v>0</v>
      </c>
      <c r="N2735">
        <f>COUNTIF(N2737:N2737, "1")</f>
        <v>0</v>
      </c>
      <c r="O2735">
        <f>COUNTIF(O2737:O2737, "1")</f>
        <v>0</v>
      </c>
      <c r="P2735">
        <f>COUNTIF(P2737:P2737, "1")</f>
        <v>0</v>
      </c>
      <c r="Q2735">
        <f>COUNTIF(Q2737:Q2737, "1")</f>
        <v>0</v>
      </c>
    </row>
    <row r="2736" spans="2:17" outlineLevel="2">
      <c r="C2736" t="s">
        <v>12</v>
      </c>
      <c r="D2736">
        <f>COUNTIF(D2737:D2737, "0")</f>
        <v>0</v>
      </c>
      <c r="E2736">
        <f>COUNTIF(E2737:E2737, "0")</f>
        <v>0</v>
      </c>
      <c r="F2736">
        <f>COUNTIF(F2737:F2737, "0")</f>
        <v>0</v>
      </c>
      <c r="G2736">
        <f>COUNTIF(G2737:G2737, "0")</f>
        <v>0</v>
      </c>
      <c r="H2736">
        <f>COUNTIF(H2737:H2737, "0")</f>
        <v>0</v>
      </c>
      <c r="I2736">
        <f>COUNTIF(I2737:I2737, "0")</f>
        <v>0</v>
      </c>
      <c r="J2736">
        <f>COUNTIF(J2737:J2737, "0")</f>
        <v>0</v>
      </c>
      <c r="K2736">
        <f>COUNTIF(K2737:K2737, "0")</f>
        <v>0</v>
      </c>
      <c r="L2736">
        <f>COUNTIF(L2737:L2737, "0")</f>
        <v>0</v>
      </c>
      <c r="M2736">
        <f>COUNTIF(M2737:M2737, "0")</f>
        <v>0</v>
      </c>
      <c r="N2736">
        <f>COUNTIF(N2737:N2737, "0")</f>
        <v>0</v>
      </c>
      <c r="O2736">
        <f>COUNTIF(O2737:O2737, "0")</f>
        <v>0</v>
      </c>
      <c r="P2736">
        <f>COUNTIF(P2737:P2737, "0")</f>
        <v>0</v>
      </c>
      <c r="Q2736">
        <f>COUNTIF(Q2737:Q2737, "0")</f>
        <v>0</v>
      </c>
    </row>
    <row r="2737" spans="2:17" outlineLevel="2">
      <c r="B2737" t="s">
        <v>48</v>
      </c>
      <c r="C2737" t="s">
        <v>26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2:17" s="5" customFormat="1" outlineLevel="1">
      <c r="C2738" s="5" t="s">
        <v>43</v>
      </c>
      <c r="D2738" s="1">
        <f>IFERROR(D2739/D2740, D2739)</f>
        <v>0</v>
      </c>
      <c r="E2738" s="1">
        <f>IFERROR(E2739/E2740, E2739)</f>
        <v>0</v>
      </c>
      <c r="F2738" s="1">
        <f>IFERROR(F2739/F2740, F2739)</f>
        <v>0</v>
      </c>
      <c r="G2738" s="1">
        <f>IFERROR(G2739/G2740, G2739)</f>
        <v>0</v>
      </c>
      <c r="H2738" s="1">
        <f>IFERROR(H2739/H2740, H2739)</f>
        <v>0</v>
      </c>
      <c r="I2738" s="1">
        <f>IFERROR(I2739/I2740, I2739)</f>
        <v>0</v>
      </c>
      <c r="J2738" s="1">
        <f>IFERROR(J2739/J2740, J2739)</f>
        <v>0</v>
      </c>
      <c r="K2738" s="1">
        <f>IFERROR(K2739/K2740, K2739)</f>
        <v>0</v>
      </c>
      <c r="L2738" s="1">
        <f>IFERROR(L2739/L2740, L2739)</f>
        <v>0</v>
      </c>
      <c r="M2738" s="1">
        <f>IFERROR(M2739/M2740, M2739)</f>
        <v>0</v>
      </c>
      <c r="N2738" s="1">
        <f>IFERROR(N2739/N2740, N2739)</f>
        <v>0</v>
      </c>
      <c r="O2738" s="1">
        <f>IFERROR(O2739/O2740, O2739)</f>
        <v>0</v>
      </c>
      <c r="P2738" s="1">
        <f>IFERROR(P2739/P2740, P2739)</f>
        <v>0</v>
      </c>
      <c r="Q2738" s="1">
        <f>IFERROR(Q2739/Q2740, Q2739)</f>
        <v>0</v>
      </c>
    </row>
    <row r="2739" spans="2:17" outlineLevel="2">
      <c r="C2739" t="s">
        <v>10</v>
      </c>
      <c r="D2739">
        <f>COUNTIF(D2741:D2742, "1")</f>
        <v>0</v>
      </c>
      <c r="E2739">
        <f>COUNTIF(E2741:E2742, "1")</f>
        <v>0</v>
      </c>
      <c r="F2739">
        <f>COUNTIF(F2741:F2742, "1")</f>
        <v>0</v>
      </c>
      <c r="G2739">
        <f>COUNTIF(G2741:G2742, "1")</f>
        <v>0</v>
      </c>
      <c r="H2739">
        <f>COUNTIF(H2741:H2742, "1")</f>
        <v>0</v>
      </c>
      <c r="I2739">
        <f>COUNTIF(I2741:I2742, "1")</f>
        <v>0</v>
      </c>
      <c r="J2739">
        <f>COUNTIF(J2741:J2742, "1")</f>
        <v>0</v>
      </c>
      <c r="K2739">
        <f>COUNTIF(K2741:K2742, "1")</f>
        <v>0</v>
      </c>
      <c r="L2739">
        <f>COUNTIF(L2741:L2742, "1")</f>
        <v>0</v>
      </c>
      <c r="M2739">
        <f>COUNTIF(M2741:M2742, "1")</f>
        <v>0</v>
      </c>
      <c r="N2739">
        <f>COUNTIF(N2741:N2742, "1")</f>
        <v>0</v>
      </c>
      <c r="O2739">
        <f>COUNTIF(O2741:O2742, "1")</f>
        <v>0</v>
      </c>
      <c r="P2739">
        <f>COUNTIF(P2741:P2742, "1")</f>
        <v>0</v>
      </c>
      <c r="Q2739">
        <f>COUNTIF(Q2741:Q2742, "1")</f>
        <v>0</v>
      </c>
    </row>
    <row r="2740" spans="2:17" outlineLevel="2">
      <c r="C2740" t="s">
        <v>12</v>
      </c>
      <c r="D2740">
        <f>COUNTIF(D2741:D2742, "0")</f>
        <v>0</v>
      </c>
      <c r="E2740">
        <f>COUNTIF(E2741:E2742, "0")</f>
        <v>0</v>
      </c>
      <c r="F2740">
        <f>COUNTIF(F2741:F2742, "0")</f>
        <v>0</v>
      </c>
      <c r="G2740">
        <f>COUNTIF(G2741:G2742, "0")</f>
        <v>0</v>
      </c>
      <c r="H2740">
        <f>COUNTIF(H2741:H2742, "0")</f>
        <v>0</v>
      </c>
      <c r="I2740">
        <f>COUNTIF(I2741:I2742, "0")</f>
        <v>0</v>
      </c>
      <c r="J2740">
        <f>COUNTIF(J2741:J2742, "0")</f>
        <v>0</v>
      </c>
      <c r="K2740">
        <f>COUNTIF(K2741:K2742, "0")</f>
        <v>0</v>
      </c>
      <c r="L2740">
        <f>COUNTIF(L2741:L2742, "0")</f>
        <v>0</v>
      </c>
      <c r="M2740">
        <f>COUNTIF(M2741:M2742, "0")</f>
        <v>0</v>
      </c>
      <c r="N2740">
        <f>COUNTIF(N2741:N2742, "0")</f>
        <v>0</v>
      </c>
      <c r="O2740">
        <f>COUNTIF(O2741:O2742, "0")</f>
        <v>0</v>
      </c>
      <c r="P2740">
        <f>COUNTIF(P2741:P2742, "0")</f>
        <v>0</v>
      </c>
      <c r="Q2740">
        <f>COUNTIF(Q2741:Q2742, "0")</f>
        <v>0</v>
      </c>
    </row>
    <row r="2741" spans="2:17" outlineLevel="2">
      <c r="B2741" t="s">
        <v>44</v>
      </c>
      <c r="C2741" t="s">
        <v>20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2:17" outlineLevel="2">
      <c r="B2742" t="s">
        <v>44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2:17" s="3" customFormat="1">
      <c r="B2743" s="3" t="s">
        <v>201</v>
      </c>
      <c r="C2743" s="3" t="s">
        <v>8</v>
      </c>
      <c r="D2743" s="3">
        <f>IFERROR(AVERAGE(D2746), 0)</f>
        <v>0</v>
      </c>
      <c r="E2743" s="3">
        <f>IFERROR(AVERAGE(E2746), 0)</f>
        <v>0</v>
      </c>
      <c r="F2743" s="3">
        <f>IFERROR(AVERAGE(F2746), 0)</f>
        <v>0</v>
      </c>
      <c r="G2743" s="3">
        <f>IFERROR(AVERAGE(G2746), 0)</f>
        <v>0</v>
      </c>
      <c r="H2743" s="3">
        <f>IFERROR(AVERAGE(H2746), 0)</f>
        <v>0</v>
      </c>
      <c r="I2743" s="3">
        <f>IFERROR(AVERAGE(I2746), 0)</f>
        <v>0</v>
      </c>
      <c r="J2743" s="3">
        <f>IFERROR(AVERAGE(J2746), 0)</f>
        <v>0</v>
      </c>
      <c r="K2743" s="3">
        <f>IFERROR(AVERAGE(K2746), 0)</f>
        <v>0</v>
      </c>
      <c r="L2743" s="3">
        <f>IFERROR(AVERAGE(L2746), 0)</f>
        <v>0</v>
      </c>
      <c r="M2743" s="3">
        <f>IFERROR(AVERAGE(M2746), 0)</f>
        <v>0</v>
      </c>
      <c r="N2743" s="3">
        <f>IFERROR(AVERAGE(N2746), 0)</f>
        <v>0</v>
      </c>
      <c r="O2743" s="3">
        <f>IFERROR(AVERAGE(O2746), 0)</f>
        <v>0</v>
      </c>
      <c r="P2743" s="3">
        <f>IFERROR(AVERAGE(P2746), 0)</f>
        <v>0</v>
      </c>
      <c r="Q2743" s="3">
        <f>IFERROR(AVERAGE(Q2746), 0)</f>
        <v>0</v>
      </c>
    </row>
    <row r="2744" spans="2:17" outlineLevel="2">
      <c r="B2744" s="4" t="s">
        <v>9</v>
      </c>
      <c r="D2744">
        <f>E2747</f>
        <v>0</v>
      </c>
      <c r="E2744">
        <f>F2747</f>
        <v>0</v>
      </c>
      <c r="F2744">
        <f>G2747</f>
        <v>0</v>
      </c>
      <c r="G2744">
        <f>H2747</f>
        <v>0</v>
      </c>
      <c r="H2744">
        <f>I2747</f>
        <v>0</v>
      </c>
      <c r="I2744">
        <f>J2747</f>
        <v>0</v>
      </c>
      <c r="J2744">
        <f>K2747</f>
        <v>0</v>
      </c>
      <c r="K2744">
        <f>L2747</f>
        <v>0</v>
      </c>
      <c r="L2744">
        <f>M2747</f>
        <v>0</v>
      </c>
      <c r="M2744">
        <f>N2747</f>
        <v>0</v>
      </c>
      <c r="N2744">
        <f>O2747</f>
        <v>0</v>
      </c>
      <c r="O2744">
        <f>P2747</f>
        <v>0</v>
      </c>
      <c r="P2744">
        <f>Q2747</f>
        <v>0</v>
      </c>
      <c r="Q2744">
        <f>R2747</f>
        <v>0</v>
      </c>
    </row>
    <row r="2745" spans="2:17" outlineLevel="2">
      <c r="B2745" s="4" t="s">
        <v>10</v>
      </c>
      <c r="D2745">
        <f>E2748</f>
        <v>0</v>
      </c>
      <c r="E2745">
        <f>F2748</f>
        <v>0</v>
      </c>
      <c r="F2745">
        <f>G2748</f>
        <v>0</v>
      </c>
      <c r="G2745">
        <f>H2748</f>
        <v>0</v>
      </c>
      <c r="H2745">
        <f>I2748</f>
        <v>0</v>
      </c>
      <c r="I2745">
        <f>J2748</f>
        <v>0</v>
      </c>
      <c r="J2745">
        <f>K2748</f>
        <v>0</v>
      </c>
      <c r="K2745">
        <f>L2748</f>
        <v>0</v>
      </c>
      <c r="L2745">
        <f>M2748</f>
        <v>0</v>
      </c>
      <c r="M2745">
        <f>N2748</f>
        <v>0</v>
      </c>
      <c r="N2745">
        <f>O2748</f>
        <v>0</v>
      </c>
      <c r="O2745">
        <f>P2748</f>
        <v>0</v>
      </c>
      <c r="P2745">
        <f>Q2748</f>
        <v>0</v>
      </c>
      <c r="Q2745">
        <f>R2748</f>
        <v>0</v>
      </c>
    </row>
    <row r="2746" spans="2:17" s="5" customFormat="1" outlineLevel="1">
      <c r="C2746" s="5" t="s">
        <v>40</v>
      </c>
      <c r="D2746" s="1">
        <f>IFERROR(D2747/D2748, D2747)</f>
        <v>0</v>
      </c>
      <c r="E2746" s="1">
        <f>IFERROR(E2747/E2748, E2747)</f>
        <v>0</v>
      </c>
      <c r="F2746" s="1">
        <f>IFERROR(F2747/F2748, F2747)</f>
        <v>0</v>
      </c>
      <c r="G2746" s="1">
        <f>IFERROR(G2747/G2748, G2747)</f>
        <v>0</v>
      </c>
      <c r="H2746" s="1">
        <f>IFERROR(H2747/H2748, H2747)</f>
        <v>0</v>
      </c>
      <c r="I2746" s="1">
        <f>IFERROR(I2747/I2748, I2747)</f>
        <v>0</v>
      </c>
      <c r="J2746" s="1">
        <f>IFERROR(J2747/J2748, J2747)</f>
        <v>0</v>
      </c>
      <c r="K2746" s="1">
        <f>IFERROR(K2747/K2748, K2747)</f>
        <v>0</v>
      </c>
      <c r="L2746" s="1">
        <f>IFERROR(L2747/L2748, L2747)</f>
        <v>0</v>
      </c>
      <c r="M2746" s="1">
        <f>IFERROR(M2747/M2748, M2747)</f>
        <v>0</v>
      </c>
      <c r="N2746" s="1">
        <f>IFERROR(N2747/N2748, N2747)</f>
        <v>0</v>
      </c>
      <c r="O2746" s="1">
        <f>IFERROR(O2747/O2748, O2747)</f>
        <v>0</v>
      </c>
      <c r="P2746" s="1">
        <f>IFERROR(P2747/P2748, P2747)</f>
        <v>0</v>
      </c>
      <c r="Q2746" s="1">
        <f>IFERROR(Q2747/Q2748, Q2747)</f>
        <v>0</v>
      </c>
    </row>
    <row r="2747" spans="2:17" outlineLevel="2">
      <c r="C2747" t="s">
        <v>10</v>
      </c>
      <c r="D2747">
        <f>COUNTIF(D2749:D2756, "1")</f>
        <v>0</v>
      </c>
      <c r="E2747">
        <f>COUNTIF(E2749:E2756, "1")</f>
        <v>0</v>
      </c>
      <c r="F2747">
        <f>COUNTIF(F2749:F2756, "1")</f>
        <v>0</v>
      </c>
      <c r="G2747">
        <f>COUNTIF(G2749:G2756, "1")</f>
        <v>0</v>
      </c>
      <c r="H2747">
        <f>COUNTIF(H2749:H2756, "1")</f>
        <v>0</v>
      </c>
      <c r="I2747">
        <f>COUNTIF(I2749:I2756, "1")</f>
        <v>0</v>
      </c>
      <c r="J2747">
        <f>COUNTIF(J2749:J2756, "1")</f>
        <v>0</v>
      </c>
      <c r="K2747">
        <f>COUNTIF(K2749:K2756, "1")</f>
        <v>0</v>
      </c>
      <c r="L2747">
        <f>COUNTIF(L2749:L2756, "1")</f>
        <v>0</v>
      </c>
      <c r="M2747">
        <f>COUNTIF(M2749:M2756, "1")</f>
        <v>0</v>
      </c>
      <c r="N2747">
        <f>COUNTIF(N2749:N2756, "1")</f>
        <v>0</v>
      </c>
      <c r="O2747">
        <f>COUNTIF(O2749:O2756, "1")</f>
        <v>0</v>
      </c>
      <c r="P2747">
        <f>COUNTIF(P2749:P2756, "1")</f>
        <v>0</v>
      </c>
      <c r="Q2747">
        <f>COUNTIF(Q2749:Q2756, "1")</f>
        <v>0</v>
      </c>
    </row>
    <row r="2748" spans="2:17" outlineLevel="2">
      <c r="C2748" t="s">
        <v>12</v>
      </c>
      <c r="D2748">
        <f>COUNTIF(D2749:D2756, "0")</f>
        <v>0</v>
      </c>
      <c r="E2748">
        <f>COUNTIF(E2749:E2756, "0")</f>
        <v>0</v>
      </c>
      <c r="F2748">
        <f>COUNTIF(F2749:F2756, "0")</f>
        <v>0</v>
      </c>
      <c r="G2748">
        <f>COUNTIF(G2749:G2756, "0")</f>
        <v>0</v>
      </c>
      <c r="H2748">
        <f>COUNTIF(H2749:H2756, "0")</f>
        <v>0</v>
      </c>
      <c r="I2748">
        <f>COUNTIF(I2749:I2756, "0")</f>
        <v>0</v>
      </c>
      <c r="J2748">
        <f>COUNTIF(J2749:J2756, "0")</f>
        <v>0</v>
      </c>
      <c r="K2748">
        <f>COUNTIF(K2749:K2756, "0")</f>
        <v>0</v>
      </c>
      <c r="L2748">
        <f>COUNTIF(L2749:L2756, "0")</f>
        <v>0</v>
      </c>
      <c r="M2748">
        <f>COUNTIF(M2749:M2756, "0")</f>
        <v>0</v>
      </c>
      <c r="N2748">
        <f>COUNTIF(N2749:N2756, "0")</f>
        <v>0</v>
      </c>
      <c r="O2748">
        <f>COUNTIF(O2749:O2756, "0")</f>
        <v>0</v>
      </c>
      <c r="P2748">
        <f>COUNTIF(P2749:P2756, "0")</f>
        <v>0</v>
      </c>
      <c r="Q2748">
        <f>COUNTIF(Q2749:Q2756, "0")</f>
        <v>0</v>
      </c>
    </row>
    <row r="2749" spans="2:17" outlineLevel="2">
      <c r="B2749" t="s">
        <v>41</v>
      </c>
      <c r="C2749" t="s">
        <v>17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2:17" outlineLevel="2">
      <c r="B2750" t="s">
        <v>41</v>
      </c>
      <c r="C2750" t="s">
        <v>20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2:17" outlineLevel="2">
      <c r="B2751" t="s">
        <v>41</v>
      </c>
      <c r="C2751" t="s">
        <v>46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</row>
    <row r="2752" spans="2:17" outlineLevel="2">
      <c r="B2752" t="s">
        <v>41</v>
      </c>
      <c r="C2752" t="s">
        <v>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2:17" outlineLevel="2">
      <c r="B2753" t="s">
        <v>41</v>
      </c>
      <c r="C2753" t="s">
        <v>31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2:17" outlineLevel="2">
      <c r="B2754" t="s">
        <v>41</v>
      </c>
      <c r="C2754" t="s">
        <v>34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2:17" outlineLevel="2">
      <c r="B2755" t="s">
        <v>41</v>
      </c>
      <c r="C2755" t="s">
        <v>34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2:17" outlineLevel="2">
      <c r="B2756" t="s">
        <v>41</v>
      </c>
      <c r="C2756" t="s">
        <v>35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</row>
    <row r="2757" spans="2:17" s="2" customFormat="1">
      <c r="B2757" s="2" t="s">
        <v>202</v>
      </c>
      <c r="D2757" s="2">
        <f>IFERROR(AVERAGE(D2760,D2777,D2786,D2794,D2805,D2813,D2823,D2836,D2846,D2855,D2864), 0)</f>
        <v>0</v>
      </c>
      <c r="E2757" s="2">
        <f>IFERROR(AVERAGE(E2760,E2777,E2786,E2794,E2805,E2813,E2823,E2836,E2846,E2855,E2864), 0)</f>
        <v>0</v>
      </c>
      <c r="F2757" s="2">
        <f>IFERROR(AVERAGE(F2760,F2777,F2786,F2794,F2805,F2813,F2823,F2836,F2846,F2855,F2864), 0)</f>
        <v>0</v>
      </c>
      <c r="G2757" s="2">
        <f>IFERROR(AVERAGE(G2760,G2777,G2786,G2794,G2805,G2813,G2823,G2836,G2846,G2855,G2864), 0)</f>
        <v>0</v>
      </c>
      <c r="H2757" s="2">
        <f>IFERROR(AVERAGE(H2760,H2777,H2786,H2794,H2805,H2813,H2823,H2836,H2846,H2855,H2864), 0)</f>
        <v>0</v>
      </c>
      <c r="I2757" s="2">
        <f>IFERROR(AVERAGE(I2760,I2777,I2786,I2794,I2805,I2813,I2823,I2836,I2846,I2855,I2864), 0)</f>
        <v>0</v>
      </c>
      <c r="J2757" s="2">
        <f>IFERROR(AVERAGE(J2760,J2777,J2786,J2794,J2805,J2813,J2823,J2836,J2846,J2855,J2864), 0)</f>
        <v>0</v>
      </c>
      <c r="K2757" s="2">
        <f>IFERROR(AVERAGE(K2760,K2777,K2786,K2794,K2805,K2813,K2823,K2836,K2846,K2855,K2864), 0)</f>
        <v>0</v>
      </c>
      <c r="L2757" s="2">
        <f>IFERROR(AVERAGE(L2760,L2777,L2786,L2794,L2805,L2813,L2823,L2836,L2846,L2855,L2864), 0)</f>
        <v>0</v>
      </c>
      <c r="M2757" s="2">
        <f>IFERROR(AVERAGE(M2760,M2777,M2786,M2794,M2805,M2813,M2823,M2836,M2846,M2855,M2864), 0)</f>
        <v>0</v>
      </c>
      <c r="N2757" s="2">
        <f>IFERROR(AVERAGE(N2760,N2777,N2786,N2794,N2805,N2813,N2823,N2836,N2846,N2855,N2864), 0)</f>
        <v>0</v>
      </c>
      <c r="O2757" s="2">
        <f>IFERROR(AVERAGE(O2760,O2777,O2786,O2794,O2805,O2813,O2823,O2836,O2846,O2855,O2864), 0)</f>
        <v>0</v>
      </c>
      <c r="P2757" s="2">
        <f>IFERROR(AVERAGE(P2760,P2777,P2786,P2794,P2805,P2813,P2823,P2836,P2846,P2855,P2864), 0)</f>
        <v>0</v>
      </c>
      <c r="Q2757" s="2">
        <f>IFERROR(AVERAGE(Q2760,Q2777,Q2786,Q2794,Q2805,Q2813,Q2823,Q2836,Q2846,Q2855,Q2864), 0)</f>
        <v>0</v>
      </c>
    </row>
    <row r="2758" spans="2:17" outlineLevel="2">
      <c r="B2758" t="s">
        <v>3</v>
      </c>
      <c r="D2758">
        <f>D2761+D2778+D2787+D2795+D2806+D2814+D2824+D2837+D2847+D2856+D2865</f>
        <v>0</v>
      </c>
      <c r="E2758">
        <f>E2761+E2778+E2787+E2795+E2806+E2814+E2824+E2837+E2847+E2856+E2865</f>
        <v>0</v>
      </c>
      <c r="F2758">
        <f>F2761+F2778+F2787+F2795+F2806+F2814+F2824+F2837+F2847+F2856+F2865</f>
        <v>0</v>
      </c>
      <c r="G2758">
        <f>G2761+G2778+G2787+G2795+G2806+G2814+G2824+G2837+G2847+G2856+G2865</f>
        <v>0</v>
      </c>
      <c r="H2758">
        <f>H2761+H2778+H2787+H2795+H2806+H2814+H2824+H2837+H2847+H2856+H2865</f>
        <v>0</v>
      </c>
      <c r="I2758">
        <f>I2761+I2778+I2787+I2795+I2806+I2814+I2824+I2837+I2847+I2856+I2865</f>
        <v>0</v>
      </c>
      <c r="J2758">
        <f>J2761+J2778+J2787+J2795+J2806+J2814+J2824+J2837+J2847+J2856+J2865</f>
        <v>0</v>
      </c>
      <c r="K2758">
        <f>K2761+K2778+K2787+K2795+K2806+K2814+K2824+K2837+K2847+K2856+K2865</f>
        <v>0</v>
      </c>
      <c r="L2758">
        <f>L2761+L2778+L2787+L2795+L2806+L2814+L2824+L2837+L2847+L2856+L2865</f>
        <v>0</v>
      </c>
      <c r="M2758">
        <f>M2761+M2778+M2787+M2795+M2806+M2814+M2824+M2837+M2847+M2856+M2865</f>
        <v>0</v>
      </c>
      <c r="N2758">
        <f>N2761+N2778+N2787+N2795+N2806+N2814+N2824+N2837+N2847+N2856+N2865</f>
        <v>0</v>
      </c>
      <c r="O2758">
        <f>O2761+O2778+O2787+O2795+O2806+O2814+O2824+O2837+O2847+O2856+O2865</f>
        <v>0</v>
      </c>
      <c r="P2758">
        <f>P2761+P2778+P2787+P2795+P2806+P2814+P2824+P2837+P2847+P2856+P2865</f>
        <v>0</v>
      </c>
      <c r="Q2758">
        <f>Q2761+Q2778+Q2787+Q2795+Q2806+Q2814+Q2824+Q2837+Q2847+Q2856+Q2865</f>
        <v>0</v>
      </c>
    </row>
    <row r="2759" spans="2:17" outlineLevel="2">
      <c r="B2759" t="s">
        <v>4</v>
      </c>
      <c r="D2759">
        <f>D2762+D2779+D2788+D2796+D2807+D2815+D2825+D2838+D2848+D2857+D2866</f>
        <v>0</v>
      </c>
      <c r="E2759">
        <f>E2762+E2779+E2788+E2796+E2807+E2815+E2825+E2838+E2848+E2857+E2866</f>
        <v>0</v>
      </c>
      <c r="F2759">
        <f>F2762+F2779+F2788+F2796+F2807+F2815+F2825+F2838+F2848+F2857+F2866</f>
        <v>0</v>
      </c>
      <c r="G2759">
        <f>G2762+G2779+G2788+G2796+G2807+G2815+G2825+G2838+G2848+G2857+G2866</f>
        <v>0</v>
      </c>
      <c r="H2759">
        <f>H2762+H2779+H2788+H2796+H2807+H2815+H2825+H2838+H2848+H2857+H2866</f>
        <v>0</v>
      </c>
      <c r="I2759">
        <f>I2762+I2779+I2788+I2796+I2807+I2815+I2825+I2838+I2848+I2857+I2866</f>
        <v>0</v>
      </c>
      <c r="J2759">
        <f>J2762+J2779+J2788+J2796+J2807+J2815+J2825+J2838+J2848+J2857+J2866</f>
        <v>0</v>
      </c>
      <c r="K2759">
        <f>K2762+K2779+K2788+K2796+K2807+K2815+K2825+K2838+K2848+K2857+K2866</f>
        <v>0</v>
      </c>
      <c r="L2759">
        <f>L2762+L2779+L2788+L2796+L2807+L2815+L2825+L2838+L2848+L2857+L2866</f>
        <v>0</v>
      </c>
      <c r="M2759">
        <f>M2762+M2779+M2788+M2796+M2807+M2815+M2825+M2838+M2848+M2857+M2866</f>
        <v>0</v>
      </c>
      <c r="N2759">
        <f>N2762+N2779+N2788+N2796+N2807+N2815+N2825+N2838+N2848+N2857+N2866</f>
        <v>0</v>
      </c>
      <c r="O2759">
        <f>O2762+O2779+O2788+O2796+O2807+O2815+O2825+O2838+O2848+O2857+O2866</f>
        <v>0</v>
      </c>
      <c r="P2759">
        <f>P2762+P2779+P2788+P2796+P2807+P2815+P2825+P2838+P2848+P2857+P2866</f>
        <v>0</v>
      </c>
      <c r="Q2759">
        <f>Q2762+Q2779+Q2788+Q2796+Q2807+Q2815+Q2825+Q2838+Q2848+Q2857+Q2866</f>
        <v>0</v>
      </c>
    </row>
    <row r="2760" spans="2:17" s="3" customFormat="1">
      <c r="B2760" s="3" t="s">
        <v>203</v>
      </c>
      <c r="C2760" s="3" t="s">
        <v>8</v>
      </c>
      <c r="D2760" s="3">
        <f>IFERROR(AVERAGE(D2763), 0)</f>
        <v>0</v>
      </c>
      <c r="E2760" s="3">
        <f>IFERROR(AVERAGE(E2763), 0)</f>
        <v>0</v>
      </c>
      <c r="F2760" s="3">
        <f>IFERROR(AVERAGE(F2763), 0)</f>
        <v>0</v>
      </c>
      <c r="G2760" s="3">
        <f>IFERROR(AVERAGE(G2763), 0)</f>
        <v>0</v>
      </c>
      <c r="H2760" s="3">
        <f>IFERROR(AVERAGE(H2763), 0)</f>
        <v>0</v>
      </c>
      <c r="I2760" s="3">
        <f>IFERROR(AVERAGE(I2763), 0)</f>
        <v>0</v>
      </c>
      <c r="J2760" s="3">
        <f>IFERROR(AVERAGE(J2763), 0)</f>
        <v>0</v>
      </c>
      <c r="K2760" s="3">
        <f>IFERROR(AVERAGE(K2763), 0)</f>
        <v>0</v>
      </c>
      <c r="L2760" s="3">
        <f>IFERROR(AVERAGE(L2763), 0)</f>
        <v>0</v>
      </c>
      <c r="M2760" s="3">
        <f>IFERROR(AVERAGE(M2763), 0)</f>
        <v>0</v>
      </c>
      <c r="N2760" s="3">
        <f>IFERROR(AVERAGE(N2763), 0)</f>
        <v>0</v>
      </c>
      <c r="O2760" s="3">
        <f>IFERROR(AVERAGE(O2763), 0)</f>
        <v>0</v>
      </c>
      <c r="P2760" s="3">
        <f>IFERROR(AVERAGE(P2763), 0)</f>
        <v>0</v>
      </c>
      <c r="Q2760" s="3">
        <f>IFERROR(AVERAGE(Q2763), 0)</f>
        <v>0</v>
      </c>
    </row>
    <row r="2761" spans="2:17" outlineLevel="2">
      <c r="B2761" s="4" t="s">
        <v>9</v>
      </c>
      <c r="D2761">
        <f>E2764</f>
        <v>0</v>
      </c>
      <c r="E2761">
        <f>F2764</f>
        <v>0</v>
      </c>
      <c r="F2761">
        <f>G2764</f>
        <v>0</v>
      </c>
      <c r="G2761">
        <f>H2764</f>
        <v>0</v>
      </c>
      <c r="H2761">
        <f>I2764</f>
        <v>0</v>
      </c>
      <c r="I2761">
        <f>J2764</f>
        <v>0</v>
      </c>
      <c r="J2761">
        <f>K2764</f>
        <v>0</v>
      </c>
      <c r="K2761">
        <f>L2764</f>
        <v>0</v>
      </c>
      <c r="L2761">
        <f>M2764</f>
        <v>0</v>
      </c>
      <c r="M2761">
        <f>N2764</f>
        <v>0</v>
      </c>
      <c r="N2761">
        <f>O2764</f>
        <v>0</v>
      </c>
      <c r="O2761">
        <f>P2764</f>
        <v>0</v>
      </c>
      <c r="P2761">
        <f>Q2764</f>
        <v>0</v>
      </c>
      <c r="Q2761">
        <f>R2764</f>
        <v>0</v>
      </c>
    </row>
    <row r="2762" spans="2:17" outlineLevel="2">
      <c r="B2762" s="4" t="s">
        <v>10</v>
      </c>
      <c r="D2762">
        <f>E2765</f>
        <v>0</v>
      </c>
      <c r="E2762">
        <f>F2765</f>
        <v>0</v>
      </c>
      <c r="F2762">
        <f>G2765</f>
        <v>0</v>
      </c>
      <c r="G2762">
        <f>H2765</f>
        <v>0</v>
      </c>
      <c r="H2762">
        <f>I2765</f>
        <v>0</v>
      </c>
      <c r="I2762">
        <f>J2765</f>
        <v>0</v>
      </c>
      <c r="J2762">
        <f>K2765</f>
        <v>0</v>
      </c>
      <c r="K2762">
        <f>L2765</f>
        <v>0</v>
      </c>
      <c r="L2762">
        <f>M2765</f>
        <v>0</v>
      </c>
      <c r="M2762">
        <f>N2765</f>
        <v>0</v>
      </c>
      <c r="N2762">
        <f>O2765</f>
        <v>0</v>
      </c>
      <c r="O2762">
        <f>P2765</f>
        <v>0</v>
      </c>
      <c r="P2762">
        <f>Q2765</f>
        <v>0</v>
      </c>
      <c r="Q2762">
        <f>R2765</f>
        <v>0</v>
      </c>
    </row>
    <row r="2763" spans="2:17" s="5" customFormat="1" outlineLevel="1">
      <c r="C2763" s="5" t="s">
        <v>40</v>
      </c>
      <c r="D2763" s="1">
        <f>IFERROR(D2764/D2765, D2764)</f>
        <v>0</v>
      </c>
      <c r="E2763" s="1">
        <f>IFERROR(E2764/E2765, E2764)</f>
        <v>0</v>
      </c>
      <c r="F2763" s="1">
        <f>IFERROR(F2764/F2765, F2764)</f>
        <v>0</v>
      </c>
      <c r="G2763" s="1">
        <f>IFERROR(G2764/G2765, G2764)</f>
        <v>0</v>
      </c>
      <c r="H2763" s="1">
        <f>IFERROR(H2764/H2765, H2764)</f>
        <v>0</v>
      </c>
      <c r="I2763" s="1">
        <f>IFERROR(I2764/I2765, I2764)</f>
        <v>0</v>
      </c>
      <c r="J2763" s="1">
        <f>IFERROR(J2764/J2765, J2764)</f>
        <v>0</v>
      </c>
      <c r="K2763" s="1">
        <f>IFERROR(K2764/K2765, K2764)</f>
        <v>0</v>
      </c>
      <c r="L2763" s="1">
        <f>IFERROR(L2764/L2765, L2764)</f>
        <v>0</v>
      </c>
      <c r="M2763" s="1">
        <f>IFERROR(M2764/M2765, M2764)</f>
        <v>0</v>
      </c>
      <c r="N2763" s="1">
        <f>IFERROR(N2764/N2765, N2764)</f>
        <v>0</v>
      </c>
      <c r="O2763" s="1">
        <f>IFERROR(O2764/O2765, O2764)</f>
        <v>0</v>
      </c>
      <c r="P2763" s="1">
        <f>IFERROR(P2764/P2765, P2764)</f>
        <v>0</v>
      </c>
      <c r="Q2763" s="1">
        <f>IFERROR(Q2764/Q2765, Q2764)</f>
        <v>0</v>
      </c>
    </row>
    <row r="2764" spans="2:17" outlineLevel="2">
      <c r="C2764" t="s">
        <v>10</v>
      </c>
      <c r="D2764">
        <f>COUNTIF(D2766:D2776, "1")</f>
        <v>0</v>
      </c>
      <c r="E2764">
        <f>COUNTIF(E2766:E2776, "1")</f>
        <v>0</v>
      </c>
      <c r="F2764">
        <f>COUNTIF(F2766:F2776, "1")</f>
        <v>0</v>
      </c>
      <c r="G2764">
        <f>COUNTIF(G2766:G2776, "1")</f>
        <v>0</v>
      </c>
      <c r="H2764">
        <f>COUNTIF(H2766:H2776, "1")</f>
        <v>0</v>
      </c>
      <c r="I2764">
        <f>COUNTIF(I2766:I2776, "1")</f>
        <v>0</v>
      </c>
      <c r="J2764">
        <f>COUNTIF(J2766:J2776, "1")</f>
        <v>0</v>
      </c>
      <c r="K2764">
        <f>COUNTIF(K2766:K2776, "1")</f>
        <v>0</v>
      </c>
      <c r="L2764">
        <f>COUNTIF(L2766:L2776, "1")</f>
        <v>0</v>
      </c>
      <c r="M2764">
        <f>COUNTIF(M2766:M2776, "1")</f>
        <v>0</v>
      </c>
      <c r="N2764">
        <f>COUNTIF(N2766:N2776, "1")</f>
        <v>0</v>
      </c>
      <c r="O2764">
        <f>COUNTIF(O2766:O2776, "1")</f>
        <v>0</v>
      </c>
      <c r="P2764">
        <f>COUNTIF(P2766:P2776, "1")</f>
        <v>0</v>
      </c>
      <c r="Q2764">
        <f>COUNTIF(Q2766:Q2776, "1")</f>
        <v>0</v>
      </c>
    </row>
    <row r="2765" spans="2:17" outlineLevel="2">
      <c r="C2765" t="s">
        <v>12</v>
      </c>
      <c r="D2765">
        <f>COUNTIF(D2766:D2776, "0")</f>
        <v>0</v>
      </c>
      <c r="E2765">
        <f>COUNTIF(E2766:E2776, "0")</f>
        <v>0</v>
      </c>
      <c r="F2765">
        <f>COUNTIF(F2766:F2776, "0")</f>
        <v>0</v>
      </c>
      <c r="G2765">
        <f>COUNTIF(G2766:G2776, "0")</f>
        <v>0</v>
      </c>
      <c r="H2765">
        <f>COUNTIF(H2766:H2776, "0")</f>
        <v>0</v>
      </c>
      <c r="I2765">
        <f>COUNTIF(I2766:I2776, "0")</f>
        <v>0</v>
      </c>
      <c r="J2765">
        <f>COUNTIF(J2766:J2776, "0")</f>
        <v>0</v>
      </c>
      <c r="K2765">
        <f>COUNTIF(K2766:K2776, "0")</f>
        <v>0</v>
      </c>
      <c r="L2765">
        <f>COUNTIF(L2766:L2776, "0")</f>
        <v>0</v>
      </c>
      <c r="M2765">
        <f>COUNTIF(M2766:M2776, "0")</f>
        <v>0</v>
      </c>
      <c r="N2765">
        <f>COUNTIF(N2766:N2776, "0")</f>
        <v>0</v>
      </c>
      <c r="O2765">
        <f>COUNTIF(O2766:O2776, "0")</f>
        <v>0</v>
      </c>
      <c r="P2765">
        <f>COUNTIF(P2766:P2776, "0")</f>
        <v>0</v>
      </c>
      <c r="Q2765">
        <f>COUNTIF(Q2766:Q2776, "0")</f>
        <v>0</v>
      </c>
    </row>
    <row r="2766" spans="2:17" outlineLevel="2">
      <c r="B2766" t="s">
        <v>41</v>
      </c>
      <c r="C2766" t="s">
        <v>18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2:17" outlineLevel="2">
      <c r="B2767" t="s">
        <v>41</v>
      </c>
      <c r="C2767" t="s">
        <v>19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2:17" outlineLevel="2">
      <c r="B2768" t="s">
        <v>41</v>
      </c>
      <c r="C2768" t="s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2:17" outlineLevel="2">
      <c r="B2769" t="s">
        <v>41</v>
      </c>
      <c r="C2769" t="s">
        <v>22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2:17" outlineLevel="2">
      <c r="B2770" t="s">
        <v>41</v>
      </c>
      <c r="C2770" t="s">
        <v>23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2:17" outlineLevel="2">
      <c r="B2771" t="s">
        <v>41</v>
      </c>
      <c r="C2771" t="s">
        <v>25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</row>
    <row r="2772" spans="2:17" outlineLevel="2">
      <c r="B2772" t="s">
        <v>41</v>
      </c>
      <c r="C2772" t="s">
        <v>26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2:17" outlineLevel="2">
      <c r="B2773" t="s">
        <v>41</v>
      </c>
      <c r="C2773" t="s">
        <v>46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2:17" outlineLevel="2">
      <c r="B2774" t="s">
        <v>41</v>
      </c>
      <c r="C2774" t="s">
        <v>27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2:17" outlineLevel="2">
      <c r="B2775" t="s">
        <v>41</v>
      </c>
      <c r="C2775" t="s">
        <v>42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2:17" outlineLevel="2">
      <c r="B2776" t="s">
        <v>41</v>
      </c>
      <c r="C2776" t="s">
        <v>28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</row>
    <row r="2777" spans="2:17" s="3" customFormat="1">
      <c r="B2777" s="3" t="s">
        <v>204</v>
      </c>
      <c r="C2777" s="3" t="s">
        <v>8</v>
      </c>
      <c r="D2777" s="3">
        <f>IFERROR(AVERAGE(D2780), 0)</f>
        <v>0</v>
      </c>
      <c r="E2777" s="3">
        <f>IFERROR(AVERAGE(E2780), 0)</f>
        <v>0</v>
      </c>
      <c r="F2777" s="3">
        <f>IFERROR(AVERAGE(F2780), 0)</f>
        <v>0</v>
      </c>
      <c r="G2777" s="3">
        <f>IFERROR(AVERAGE(G2780), 0)</f>
        <v>0</v>
      </c>
      <c r="H2777" s="3">
        <f>IFERROR(AVERAGE(H2780), 0)</f>
        <v>0</v>
      </c>
      <c r="I2777" s="3">
        <f>IFERROR(AVERAGE(I2780), 0)</f>
        <v>0</v>
      </c>
      <c r="J2777" s="3">
        <f>IFERROR(AVERAGE(J2780), 0)</f>
        <v>0</v>
      </c>
      <c r="K2777" s="3">
        <f>IFERROR(AVERAGE(K2780), 0)</f>
        <v>0</v>
      </c>
      <c r="L2777" s="3">
        <f>IFERROR(AVERAGE(L2780), 0)</f>
        <v>0</v>
      </c>
      <c r="M2777" s="3">
        <f>IFERROR(AVERAGE(M2780), 0)</f>
        <v>0</v>
      </c>
      <c r="N2777" s="3">
        <f>IFERROR(AVERAGE(N2780), 0)</f>
        <v>0</v>
      </c>
      <c r="O2777" s="3">
        <f>IFERROR(AVERAGE(O2780), 0)</f>
        <v>0</v>
      </c>
      <c r="P2777" s="3">
        <f>IFERROR(AVERAGE(P2780), 0)</f>
        <v>0</v>
      </c>
      <c r="Q2777" s="3">
        <f>IFERROR(AVERAGE(Q2780), 0)</f>
        <v>0</v>
      </c>
    </row>
    <row r="2778" spans="2:17" outlineLevel="2">
      <c r="B2778" s="4" t="s">
        <v>9</v>
      </c>
      <c r="D2778">
        <f>E2781</f>
        <v>0</v>
      </c>
      <c r="E2778">
        <f>F2781</f>
        <v>0</v>
      </c>
      <c r="F2778">
        <f>G2781</f>
        <v>0</v>
      </c>
      <c r="G2778">
        <f>H2781</f>
        <v>0</v>
      </c>
      <c r="H2778">
        <f>I2781</f>
        <v>0</v>
      </c>
      <c r="I2778">
        <f>J2781</f>
        <v>0</v>
      </c>
      <c r="J2778">
        <f>K2781</f>
        <v>0</v>
      </c>
      <c r="K2778">
        <f>L2781</f>
        <v>0</v>
      </c>
      <c r="L2778">
        <f>M2781</f>
        <v>0</v>
      </c>
      <c r="M2778">
        <f>N2781</f>
        <v>0</v>
      </c>
      <c r="N2778">
        <f>O2781</f>
        <v>0</v>
      </c>
      <c r="O2778">
        <f>P2781</f>
        <v>0</v>
      </c>
      <c r="P2778">
        <f>Q2781</f>
        <v>0</v>
      </c>
      <c r="Q2778">
        <f>R2781</f>
        <v>0</v>
      </c>
    </row>
    <row r="2779" spans="2:17" outlineLevel="2">
      <c r="B2779" s="4" t="s">
        <v>10</v>
      </c>
      <c r="D2779">
        <f>E2782</f>
        <v>0</v>
      </c>
      <c r="E2779">
        <f>F2782</f>
        <v>0</v>
      </c>
      <c r="F2779">
        <f>G2782</f>
        <v>0</v>
      </c>
      <c r="G2779">
        <f>H2782</f>
        <v>0</v>
      </c>
      <c r="H2779">
        <f>I2782</f>
        <v>0</v>
      </c>
      <c r="I2779">
        <f>J2782</f>
        <v>0</v>
      </c>
      <c r="J2779">
        <f>K2782</f>
        <v>0</v>
      </c>
      <c r="K2779">
        <f>L2782</f>
        <v>0</v>
      </c>
      <c r="L2779">
        <f>M2782</f>
        <v>0</v>
      </c>
      <c r="M2779">
        <f>N2782</f>
        <v>0</v>
      </c>
      <c r="N2779">
        <f>O2782</f>
        <v>0</v>
      </c>
      <c r="O2779">
        <f>P2782</f>
        <v>0</v>
      </c>
      <c r="P2779">
        <f>Q2782</f>
        <v>0</v>
      </c>
      <c r="Q2779">
        <f>R2782</f>
        <v>0</v>
      </c>
    </row>
    <row r="2780" spans="2:17" s="5" customFormat="1" outlineLevel="1">
      <c r="C2780" s="5" t="s">
        <v>43</v>
      </c>
      <c r="D2780" s="1">
        <f>IFERROR(D2781/D2782, D2781)</f>
        <v>0</v>
      </c>
      <c r="E2780" s="1">
        <f>IFERROR(E2781/E2782, E2781)</f>
        <v>0</v>
      </c>
      <c r="F2780" s="1">
        <f>IFERROR(F2781/F2782, F2781)</f>
        <v>0</v>
      </c>
      <c r="G2780" s="1">
        <f>IFERROR(G2781/G2782, G2781)</f>
        <v>0</v>
      </c>
      <c r="H2780" s="1">
        <f>IFERROR(H2781/H2782, H2781)</f>
        <v>0</v>
      </c>
      <c r="I2780" s="1">
        <f>IFERROR(I2781/I2782, I2781)</f>
        <v>0</v>
      </c>
      <c r="J2780" s="1">
        <f>IFERROR(J2781/J2782, J2781)</f>
        <v>0</v>
      </c>
      <c r="K2780" s="1">
        <f>IFERROR(K2781/K2782, K2781)</f>
        <v>0</v>
      </c>
      <c r="L2780" s="1">
        <f>IFERROR(L2781/L2782, L2781)</f>
        <v>0</v>
      </c>
      <c r="M2780" s="1">
        <f>IFERROR(M2781/M2782, M2781)</f>
        <v>0</v>
      </c>
      <c r="N2780" s="1">
        <f>IFERROR(N2781/N2782, N2781)</f>
        <v>0</v>
      </c>
      <c r="O2780" s="1">
        <f>IFERROR(O2781/O2782, O2781)</f>
        <v>0</v>
      </c>
      <c r="P2780" s="1">
        <f>IFERROR(P2781/P2782, P2781)</f>
        <v>0</v>
      </c>
      <c r="Q2780" s="1">
        <f>IFERROR(Q2781/Q2782, Q2781)</f>
        <v>0</v>
      </c>
    </row>
    <row r="2781" spans="2:17" outlineLevel="2">
      <c r="C2781" t="s">
        <v>10</v>
      </c>
      <c r="D2781">
        <f>COUNTIF(D2783:D2785, "1")</f>
        <v>0</v>
      </c>
      <c r="E2781">
        <f>COUNTIF(E2783:E2785, "1")</f>
        <v>0</v>
      </c>
      <c r="F2781">
        <f>COUNTIF(F2783:F2785, "1")</f>
        <v>0</v>
      </c>
      <c r="G2781">
        <f>COUNTIF(G2783:G2785, "1")</f>
        <v>0</v>
      </c>
      <c r="H2781">
        <f>COUNTIF(H2783:H2785, "1")</f>
        <v>0</v>
      </c>
      <c r="I2781">
        <f>COUNTIF(I2783:I2785, "1")</f>
        <v>0</v>
      </c>
      <c r="J2781">
        <f>COUNTIF(J2783:J2785, "1")</f>
        <v>0</v>
      </c>
      <c r="K2781">
        <f>COUNTIF(K2783:K2785, "1")</f>
        <v>0</v>
      </c>
      <c r="L2781">
        <f>COUNTIF(L2783:L2785, "1")</f>
        <v>0</v>
      </c>
      <c r="M2781">
        <f>COUNTIF(M2783:M2785, "1")</f>
        <v>0</v>
      </c>
      <c r="N2781">
        <f>COUNTIF(N2783:N2785, "1")</f>
        <v>0</v>
      </c>
      <c r="O2781">
        <f>COUNTIF(O2783:O2785, "1")</f>
        <v>0</v>
      </c>
      <c r="P2781">
        <f>COUNTIF(P2783:P2785, "1")</f>
        <v>0</v>
      </c>
      <c r="Q2781">
        <f>COUNTIF(Q2783:Q2785, "1")</f>
        <v>0</v>
      </c>
    </row>
    <row r="2782" spans="2:17" outlineLevel="2">
      <c r="C2782" t="s">
        <v>12</v>
      </c>
      <c r="D2782">
        <f>COUNTIF(D2783:D2785, "0")</f>
        <v>0</v>
      </c>
      <c r="E2782">
        <f>COUNTIF(E2783:E2785, "0")</f>
        <v>0</v>
      </c>
      <c r="F2782">
        <f>COUNTIF(F2783:F2785, "0")</f>
        <v>0</v>
      </c>
      <c r="G2782">
        <f>COUNTIF(G2783:G2785, "0")</f>
        <v>0</v>
      </c>
      <c r="H2782">
        <f>COUNTIF(H2783:H2785, "0")</f>
        <v>0</v>
      </c>
      <c r="I2782">
        <f>COUNTIF(I2783:I2785, "0")</f>
        <v>0</v>
      </c>
      <c r="J2782">
        <f>COUNTIF(J2783:J2785, "0")</f>
        <v>0</v>
      </c>
      <c r="K2782">
        <f>COUNTIF(K2783:K2785, "0")</f>
        <v>0</v>
      </c>
      <c r="L2782">
        <f>COUNTIF(L2783:L2785, "0")</f>
        <v>0</v>
      </c>
      <c r="M2782">
        <f>COUNTIF(M2783:M2785, "0")</f>
        <v>0</v>
      </c>
      <c r="N2782">
        <f>COUNTIF(N2783:N2785, "0")</f>
        <v>0</v>
      </c>
      <c r="O2782">
        <f>COUNTIF(O2783:O2785, "0")</f>
        <v>0</v>
      </c>
      <c r="P2782">
        <f>COUNTIF(P2783:P2785, "0")</f>
        <v>0</v>
      </c>
      <c r="Q2782">
        <f>COUNTIF(Q2783:Q2785, "0")</f>
        <v>0</v>
      </c>
    </row>
    <row r="2783" spans="2:17" outlineLevel="2">
      <c r="B2783" t="s">
        <v>44</v>
      </c>
      <c r="C2783" t="s">
        <v>17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2:17" outlineLevel="2">
      <c r="B2784" t="s">
        <v>44</v>
      </c>
      <c r="C2784" t="s">
        <v>19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2:17" outlineLevel="2">
      <c r="B2785" t="s">
        <v>44</v>
      </c>
      <c r="C2785" t="s">
        <v>18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2:17" s="3" customFormat="1">
      <c r="B2786" s="3" t="s">
        <v>205</v>
      </c>
      <c r="C2786" s="3" t="s">
        <v>8</v>
      </c>
      <c r="D2786" s="3">
        <f>IFERROR(AVERAGE(D2789), 0)</f>
        <v>0</v>
      </c>
      <c r="E2786" s="3">
        <f>IFERROR(AVERAGE(E2789), 0)</f>
        <v>0</v>
      </c>
      <c r="F2786" s="3">
        <f>IFERROR(AVERAGE(F2789), 0)</f>
        <v>0</v>
      </c>
      <c r="G2786" s="3">
        <f>IFERROR(AVERAGE(G2789), 0)</f>
        <v>0</v>
      </c>
      <c r="H2786" s="3">
        <f>IFERROR(AVERAGE(H2789), 0)</f>
        <v>0</v>
      </c>
      <c r="I2786" s="3">
        <f>IFERROR(AVERAGE(I2789), 0)</f>
        <v>0</v>
      </c>
      <c r="J2786" s="3">
        <f>IFERROR(AVERAGE(J2789), 0)</f>
        <v>0</v>
      </c>
      <c r="K2786" s="3">
        <f>IFERROR(AVERAGE(K2789), 0)</f>
        <v>0</v>
      </c>
      <c r="L2786" s="3">
        <f>IFERROR(AVERAGE(L2789), 0)</f>
        <v>0</v>
      </c>
      <c r="M2786" s="3">
        <f>IFERROR(AVERAGE(M2789), 0)</f>
        <v>0</v>
      </c>
      <c r="N2786" s="3">
        <f>IFERROR(AVERAGE(N2789), 0)</f>
        <v>0</v>
      </c>
      <c r="O2786" s="3">
        <f>IFERROR(AVERAGE(O2789), 0)</f>
        <v>0</v>
      </c>
      <c r="P2786" s="3">
        <f>IFERROR(AVERAGE(P2789), 0)</f>
        <v>0</v>
      </c>
      <c r="Q2786" s="3">
        <f>IFERROR(AVERAGE(Q2789), 0)</f>
        <v>0</v>
      </c>
    </row>
    <row r="2787" spans="2:17" outlineLevel="2">
      <c r="B2787" s="4" t="s">
        <v>9</v>
      </c>
      <c r="D2787">
        <f>E2790</f>
        <v>0</v>
      </c>
      <c r="E2787">
        <f>F2790</f>
        <v>0</v>
      </c>
      <c r="F2787">
        <f>G2790</f>
        <v>0</v>
      </c>
      <c r="G2787">
        <f>H2790</f>
        <v>0</v>
      </c>
      <c r="H2787">
        <f>I2790</f>
        <v>0</v>
      </c>
      <c r="I2787">
        <f>J2790</f>
        <v>0</v>
      </c>
      <c r="J2787">
        <f>K2790</f>
        <v>0</v>
      </c>
      <c r="K2787">
        <f>L2790</f>
        <v>0</v>
      </c>
      <c r="L2787">
        <f>M2790</f>
        <v>0</v>
      </c>
      <c r="M2787">
        <f>N2790</f>
        <v>0</v>
      </c>
      <c r="N2787">
        <f>O2790</f>
        <v>0</v>
      </c>
      <c r="O2787">
        <f>P2790</f>
        <v>0</v>
      </c>
      <c r="P2787">
        <f>Q2790</f>
        <v>0</v>
      </c>
      <c r="Q2787">
        <f>R2790</f>
        <v>0</v>
      </c>
    </row>
    <row r="2788" spans="2:17" outlineLevel="2">
      <c r="B2788" s="4" t="s">
        <v>10</v>
      </c>
      <c r="D2788">
        <f>E2791</f>
        <v>0</v>
      </c>
      <c r="E2788">
        <f>F2791</f>
        <v>0</v>
      </c>
      <c r="F2788">
        <f>G2791</f>
        <v>0</v>
      </c>
      <c r="G2788">
        <f>H2791</f>
        <v>0</v>
      </c>
      <c r="H2788">
        <f>I2791</f>
        <v>0</v>
      </c>
      <c r="I2788">
        <f>J2791</f>
        <v>0</v>
      </c>
      <c r="J2788">
        <f>K2791</f>
        <v>0</v>
      </c>
      <c r="K2788">
        <f>L2791</f>
        <v>0</v>
      </c>
      <c r="L2788">
        <f>M2791</f>
        <v>0</v>
      </c>
      <c r="M2788">
        <f>N2791</f>
        <v>0</v>
      </c>
      <c r="N2788">
        <f>O2791</f>
        <v>0</v>
      </c>
      <c r="O2788">
        <f>P2791</f>
        <v>0</v>
      </c>
      <c r="P2788">
        <f>Q2791</f>
        <v>0</v>
      </c>
      <c r="Q2788">
        <f>R2791</f>
        <v>0</v>
      </c>
    </row>
    <row r="2789" spans="2:17" s="5" customFormat="1" outlineLevel="1">
      <c r="C2789" s="5" t="s">
        <v>43</v>
      </c>
      <c r="D2789" s="1">
        <f>IFERROR(D2790/D2791, D2790)</f>
        <v>0</v>
      </c>
      <c r="E2789" s="1">
        <f>IFERROR(E2790/E2791, E2790)</f>
        <v>0</v>
      </c>
      <c r="F2789" s="1">
        <f>IFERROR(F2790/F2791, F2790)</f>
        <v>0</v>
      </c>
      <c r="G2789" s="1">
        <f>IFERROR(G2790/G2791, G2790)</f>
        <v>0</v>
      </c>
      <c r="H2789" s="1">
        <f>IFERROR(H2790/H2791, H2790)</f>
        <v>0</v>
      </c>
      <c r="I2789" s="1">
        <f>IFERROR(I2790/I2791, I2790)</f>
        <v>0</v>
      </c>
      <c r="J2789" s="1">
        <f>IFERROR(J2790/J2791, J2790)</f>
        <v>0</v>
      </c>
      <c r="K2789" s="1">
        <f>IFERROR(K2790/K2791, K2790)</f>
        <v>0</v>
      </c>
      <c r="L2789" s="1">
        <f>IFERROR(L2790/L2791, L2790)</f>
        <v>0</v>
      </c>
      <c r="M2789" s="1">
        <f>IFERROR(M2790/M2791, M2790)</f>
        <v>0</v>
      </c>
      <c r="N2789" s="1">
        <f>IFERROR(N2790/N2791, N2790)</f>
        <v>0</v>
      </c>
      <c r="O2789" s="1">
        <f>IFERROR(O2790/O2791, O2790)</f>
        <v>0</v>
      </c>
      <c r="P2789" s="1">
        <f>IFERROR(P2790/P2791, P2790)</f>
        <v>0</v>
      </c>
      <c r="Q2789" s="1">
        <f>IFERROR(Q2790/Q2791, Q2790)</f>
        <v>0</v>
      </c>
    </row>
    <row r="2790" spans="2:17" outlineLevel="2">
      <c r="C2790" t="s">
        <v>10</v>
      </c>
      <c r="D2790">
        <f>COUNTIF(D2792:D2793, "1")</f>
        <v>0</v>
      </c>
      <c r="E2790">
        <f>COUNTIF(E2792:E2793, "1")</f>
        <v>0</v>
      </c>
      <c r="F2790">
        <f>COUNTIF(F2792:F2793, "1")</f>
        <v>0</v>
      </c>
      <c r="G2790">
        <f>COUNTIF(G2792:G2793, "1")</f>
        <v>0</v>
      </c>
      <c r="H2790">
        <f>COUNTIF(H2792:H2793, "1")</f>
        <v>0</v>
      </c>
      <c r="I2790">
        <f>COUNTIF(I2792:I2793, "1")</f>
        <v>0</v>
      </c>
      <c r="J2790">
        <f>COUNTIF(J2792:J2793, "1")</f>
        <v>0</v>
      </c>
      <c r="K2790">
        <f>COUNTIF(K2792:K2793, "1")</f>
        <v>0</v>
      </c>
      <c r="L2790">
        <f>COUNTIF(L2792:L2793, "1")</f>
        <v>0</v>
      </c>
      <c r="M2790">
        <f>COUNTIF(M2792:M2793, "1")</f>
        <v>0</v>
      </c>
      <c r="N2790">
        <f>COUNTIF(N2792:N2793, "1")</f>
        <v>0</v>
      </c>
      <c r="O2790">
        <f>COUNTIF(O2792:O2793, "1")</f>
        <v>0</v>
      </c>
      <c r="P2790">
        <f>COUNTIF(P2792:P2793, "1")</f>
        <v>0</v>
      </c>
      <c r="Q2790">
        <f>COUNTIF(Q2792:Q2793, "1")</f>
        <v>0</v>
      </c>
    </row>
    <row r="2791" spans="2:17" outlineLevel="2">
      <c r="C2791" t="s">
        <v>12</v>
      </c>
      <c r="D2791">
        <f>COUNTIF(D2792:D2793, "0")</f>
        <v>0</v>
      </c>
      <c r="E2791">
        <f>COUNTIF(E2792:E2793, "0")</f>
        <v>0</v>
      </c>
      <c r="F2791">
        <f>COUNTIF(F2792:F2793, "0")</f>
        <v>0</v>
      </c>
      <c r="G2791">
        <f>COUNTIF(G2792:G2793, "0")</f>
        <v>0</v>
      </c>
      <c r="H2791">
        <f>COUNTIF(H2792:H2793, "0")</f>
        <v>0</v>
      </c>
      <c r="I2791">
        <f>COUNTIF(I2792:I2793, "0")</f>
        <v>0</v>
      </c>
      <c r="J2791">
        <f>COUNTIF(J2792:J2793, "0")</f>
        <v>0</v>
      </c>
      <c r="K2791">
        <f>COUNTIF(K2792:K2793, "0")</f>
        <v>0</v>
      </c>
      <c r="L2791">
        <f>COUNTIF(L2792:L2793, "0")</f>
        <v>0</v>
      </c>
      <c r="M2791">
        <f>COUNTIF(M2792:M2793, "0")</f>
        <v>0</v>
      </c>
      <c r="N2791">
        <f>COUNTIF(N2792:N2793, "0")</f>
        <v>0</v>
      </c>
      <c r="O2791">
        <f>COUNTIF(O2792:O2793, "0")</f>
        <v>0</v>
      </c>
      <c r="P2791">
        <f>COUNTIF(P2792:P2793, "0")</f>
        <v>0</v>
      </c>
      <c r="Q2791">
        <f>COUNTIF(Q2792:Q2793, "0")</f>
        <v>0</v>
      </c>
    </row>
    <row r="2792" spans="2:17" outlineLevel="2">
      <c r="B2792" t="s">
        <v>44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1</v>
      </c>
      <c r="Q2792">
        <v>0</v>
      </c>
    </row>
    <row r="2793" spans="2:17" outlineLevel="2">
      <c r="B2793" t="s">
        <v>44</v>
      </c>
      <c r="C2793" t="s">
        <v>18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>
        <v>0</v>
      </c>
    </row>
    <row r="2794" spans="2:17" s="3" customFormat="1">
      <c r="B2794" s="3" t="s">
        <v>206</v>
      </c>
      <c r="C2794" s="3" t="s">
        <v>8</v>
      </c>
      <c r="D2794" s="3">
        <f>IFERROR(AVERAGE(D2797), 0)</f>
        <v>0</v>
      </c>
      <c r="E2794" s="3">
        <f>IFERROR(AVERAGE(E2797), 0)</f>
        <v>0</v>
      </c>
      <c r="F2794" s="3">
        <f>IFERROR(AVERAGE(F2797), 0)</f>
        <v>0</v>
      </c>
      <c r="G2794" s="3">
        <f>IFERROR(AVERAGE(G2797), 0)</f>
        <v>0</v>
      </c>
      <c r="H2794" s="3">
        <f>IFERROR(AVERAGE(H2797), 0)</f>
        <v>0</v>
      </c>
      <c r="I2794" s="3">
        <f>IFERROR(AVERAGE(I2797), 0)</f>
        <v>0</v>
      </c>
      <c r="J2794" s="3">
        <f>IFERROR(AVERAGE(J2797), 0)</f>
        <v>0</v>
      </c>
      <c r="K2794" s="3">
        <f>IFERROR(AVERAGE(K2797), 0)</f>
        <v>0</v>
      </c>
      <c r="L2794" s="3">
        <f>IFERROR(AVERAGE(L2797), 0)</f>
        <v>0</v>
      </c>
      <c r="M2794" s="3">
        <f>IFERROR(AVERAGE(M2797), 0)</f>
        <v>0</v>
      </c>
      <c r="N2794" s="3">
        <f>IFERROR(AVERAGE(N2797), 0)</f>
        <v>0</v>
      </c>
      <c r="O2794" s="3">
        <f>IFERROR(AVERAGE(O2797), 0)</f>
        <v>0</v>
      </c>
      <c r="P2794" s="3">
        <f>IFERROR(AVERAGE(P2797), 0)</f>
        <v>0</v>
      </c>
      <c r="Q2794" s="3">
        <f>IFERROR(AVERAGE(Q2797), 0)</f>
        <v>0</v>
      </c>
    </row>
    <row r="2795" spans="2:17" outlineLevel="2">
      <c r="B2795" s="4" t="s">
        <v>9</v>
      </c>
      <c r="D2795">
        <f>E2798</f>
        <v>0</v>
      </c>
      <c r="E2795">
        <f>F2798</f>
        <v>0</v>
      </c>
      <c r="F2795">
        <f>G2798</f>
        <v>0</v>
      </c>
      <c r="G2795">
        <f>H2798</f>
        <v>0</v>
      </c>
      <c r="H2795">
        <f>I2798</f>
        <v>0</v>
      </c>
      <c r="I2795">
        <f>J2798</f>
        <v>0</v>
      </c>
      <c r="J2795">
        <f>K2798</f>
        <v>0</v>
      </c>
      <c r="K2795">
        <f>L2798</f>
        <v>0</v>
      </c>
      <c r="L2795">
        <f>M2798</f>
        <v>0</v>
      </c>
      <c r="M2795">
        <f>N2798</f>
        <v>0</v>
      </c>
      <c r="N2795">
        <f>O2798</f>
        <v>0</v>
      </c>
      <c r="O2795">
        <f>P2798</f>
        <v>0</v>
      </c>
      <c r="P2795">
        <f>Q2798</f>
        <v>0</v>
      </c>
      <c r="Q2795">
        <f>R2798</f>
        <v>0</v>
      </c>
    </row>
    <row r="2796" spans="2:17" outlineLevel="2">
      <c r="B2796" s="4" t="s">
        <v>10</v>
      </c>
      <c r="D2796">
        <f>E2799</f>
        <v>0</v>
      </c>
      <c r="E2796">
        <f>F2799</f>
        <v>0</v>
      </c>
      <c r="F2796">
        <f>G2799</f>
        <v>0</v>
      </c>
      <c r="G2796">
        <f>H2799</f>
        <v>0</v>
      </c>
      <c r="H2796">
        <f>I2799</f>
        <v>0</v>
      </c>
      <c r="I2796">
        <f>J2799</f>
        <v>0</v>
      </c>
      <c r="J2796">
        <f>K2799</f>
        <v>0</v>
      </c>
      <c r="K2796">
        <f>L2799</f>
        <v>0</v>
      </c>
      <c r="L2796">
        <f>M2799</f>
        <v>0</v>
      </c>
      <c r="M2796">
        <f>N2799</f>
        <v>0</v>
      </c>
      <c r="N2796">
        <f>O2799</f>
        <v>0</v>
      </c>
      <c r="O2796">
        <f>P2799</f>
        <v>0</v>
      </c>
      <c r="P2796">
        <f>Q2799</f>
        <v>0</v>
      </c>
      <c r="Q2796">
        <f>R2799</f>
        <v>0</v>
      </c>
    </row>
    <row r="2797" spans="2:17" s="5" customFormat="1" outlineLevel="1">
      <c r="C2797" s="5" t="s">
        <v>43</v>
      </c>
      <c r="D2797" s="1">
        <f>IFERROR(D2798/D2799, D2798)</f>
        <v>0</v>
      </c>
      <c r="E2797" s="1">
        <f>IFERROR(E2798/E2799, E2798)</f>
        <v>0</v>
      </c>
      <c r="F2797" s="1">
        <f>IFERROR(F2798/F2799, F2798)</f>
        <v>0</v>
      </c>
      <c r="G2797" s="1">
        <f>IFERROR(G2798/G2799, G2798)</f>
        <v>0</v>
      </c>
      <c r="H2797" s="1">
        <f>IFERROR(H2798/H2799, H2798)</f>
        <v>0</v>
      </c>
      <c r="I2797" s="1">
        <f>IFERROR(I2798/I2799, I2798)</f>
        <v>0</v>
      </c>
      <c r="J2797" s="1">
        <f>IFERROR(J2798/J2799, J2798)</f>
        <v>0</v>
      </c>
      <c r="K2797" s="1">
        <f>IFERROR(K2798/K2799, K2798)</f>
        <v>0</v>
      </c>
      <c r="L2797" s="1">
        <f>IFERROR(L2798/L2799, L2798)</f>
        <v>0</v>
      </c>
      <c r="M2797" s="1">
        <f>IFERROR(M2798/M2799, M2798)</f>
        <v>0</v>
      </c>
      <c r="N2797" s="1">
        <f>IFERROR(N2798/N2799, N2798)</f>
        <v>0</v>
      </c>
      <c r="O2797" s="1">
        <f>IFERROR(O2798/O2799, O2798)</f>
        <v>0</v>
      </c>
      <c r="P2797" s="1">
        <f>IFERROR(P2798/P2799, P2798)</f>
        <v>0</v>
      </c>
      <c r="Q2797" s="1">
        <f>IFERROR(Q2798/Q2799, Q2798)</f>
        <v>0</v>
      </c>
    </row>
    <row r="2798" spans="2:17" outlineLevel="2">
      <c r="C2798" t="s">
        <v>10</v>
      </c>
      <c r="D2798">
        <f>COUNTIF(D2800:D2804, "1")</f>
        <v>0</v>
      </c>
      <c r="E2798">
        <f>COUNTIF(E2800:E2804, "1")</f>
        <v>0</v>
      </c>
      <c r="F2798">
        <f>COUNTIF(F2800:F2804, "1")</f>
        <v>0</v>
      </c>
      <c r="G2798">
        <f>COUNTIF(G2800:G2804, "1")</f>
        <v>0</v>
      </c>
      <c r="H2798">
        <f>COUNTIF(H2800:H2804, "1")</f>
        <v>0</v>
      </c>
      <c r="I2798">
        <f>COUNTIF(I2800:I2804, "1")</f>
        <v>0</v>
      </c>
      <c r="J2798">
        <f>COUNTIF(J2800:J2804, "1")</f>
        <v>0</v>
      </c>
      <c r="K2798">
        <f>COUNTIF(K2800:K2804, "1")</f>
        <v>0</v>
      </c>
      <c r="L2798">
        <f>COUNTIF(L2800:L2804, "1")</f>
        <v>0</v>
      </c>
      <c r="M2798">
        <f>COUNTIF(M2800:M2804, "1")</f>
        <v>0</v>
      </c>
      <c r="N2798">
        <f>COUNTIF(N2800:N2804, "1")</f>
        <v>0</v>
      </c>
      <c r="O2798">
        <f>COUNTIF(O2800:O2804, "1")</f>
        <v>0</v>
      </c>
      <c r="P2798">
        <f>COUNTIF(P2800:P2804, "1")</f>
        <v>0</v>
      </c>
      <c r="Q2798">
        <f>COUNTIF(Q2800:Q2804, "1")</f>
        <v>0</v>
      </c>
    </row>
    <row r="2799" spans="2:17" outlineLevel="2">
      <c r="C2799" t="s">
        <v>12</v>
      </c>
      <c r="D2799">
        <f>COUNTIF(D2800:D2804, "0")</f>
        <v>0</v>
      </c>
      <c r="E2799">
        <f>COUNTIF(E2800:E2804, "0")</f>
        <v>0</v>
      </c>
      <c r="F2799">
        <f>COUNTIF(F2800:F2804, "0")</f>
        <v>0</v>
      </c>
      <c r="G2799">
        <f>COUNTIF(G2800:G2804, "0")</f>
        <v>0</v>
      </c>
      <c r="H2799">
        <f>COUNTIF(H2800:H2804, "0")</f>
        <v>0</v>
      </c>
      <c r="I2799">
        <f>COUNTIF(I2800:I2804, "0")</f>
        <v>0</v>
      </c>
      <c r="J2799">
        <f>COUNTIF(J2800:J2804, "0")</f>
        <v>0</v>
      </c>
      <c r="K2799">
        <f>COUNTIF(K2800:K2804, "0")</f>
        <v>0</v>
      </c>
      <c r="L2799">
        <f>COUNTIF(L2800:L2804, "0")</f>
        <v>0</v>
      </c>
      <c r="M2799">
        <f>COUNTIF(M2800:M2804, "0")</f>
        <v>0</v>
      </c>
      <c r="N2799">
        <f>COUNTIF(N2800:N2804, "0")</f>
        <v>0</v>
      </c>
      <c r="O2799">
        <f>COUNTIF(O2800:O2804, "0")</f>
        <v>0</v>
      </c>
      <c r="P2799">
        <f>COUNTIF(P2800:P2804, "0")</f>
        <v>0</v>
      </c>
      <c r="Q2799">
        <f>COUNTIF(Q2800:Q2804, "0")</f>
        <v>0</v>
      </c>
    </row>
    <row r="2800" spans="2:17" outlineLevel="2">
      <c r="B2800" t="s">
        <v>44</v>
      </c>
      <c r="C2800" t="s">
        <v>17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2:17" outlineLevel="2">
      <c r="B2801" t="s">
        <v>44</v>
      </c>
      <c r="C2801" t="s">
        <v>20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2:17" outlineLevel="2">
      <c r="B2802" t="s">
        <v>44</v>
      </c>
      <c r="C2802" t="s">
        <v>19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2:17" outlineLevel="2">
      <c r="B2803" t="s">
        <v>44</v>
      </c>
      <c r="C2803" t="s">
        <v>18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2:17" outlineLevel="2">
      <c r="B2804" t="s">
        <v>44</v>
      </c>
      <c r="C2804" t="s">
        <v>21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2:17" s="3" customFormat="1">
      <c r="B2805" s="3" t="s">
        <v>207</v>
      </c>
      <c r="C2805" s="3" t="s">
        <v>8</v>
      </c>
      <c r="D2805" s="3">
        <f>IFERROR(AVERAGE(D2808), 0)</f>
        <v>0</v>
      </c>
      <c r="E2805" s="3">
        <f>IFERROR(AVERAGE(E2808), 0)</f>
        <v>0</v>
      </c>
      <c r="F2805" s="3">
        <f>IFERROR(AVERAGE(F2808), 0)</f>
        <v>0</v>
      </c>
      <c r="G2805" s="3">
        <f>IFERROR(AVERAGE(G2808), 0)</f>
        <v>0</v>
      </c>
      <c r="H2805" s="3">
        <f>IFERROR(AVERAGE(H2808), 0)</f>
        <v>0</v>
      </c>
      <c r="I2805" s="3">
        <f>IFERROR(AVERAGE(I2808), 0)</f>
        <v>0</v>
      </c>
      <c r="J2805" s="3">
        <f>IFERROR(AVERAGE(J2808), 0)</f>
        <v>0</v>
      </c>
      <c r="K2805" s="3">
        <f>IFERROR(AVERAGE(K2808), 0)</f>
        <v>0</v>
      </c>
      <c r="L2805" s="3">
        <f>IFERROR(AVERAGE(L2808), 0)</f>
        <v>0</v>
      </c>
      <c r="M2805" s="3">
        <f>IFERROR(AVERAGE(M2808), 0)</f>
        <v>0</v>
      </c>
      <c r="N2805" s="3">
        <f>IFERROR(AVERAGE(N2808), 0)</f>
        <v>0</v>
      </c>
      <c r="O2805" s="3">
        <f>IFERROR(AVERAGE(O2808), 0)</f>
        <v>0</v>
      </c>
      <c r="P2805" s="3">
        <f>IFERROR(AVERAGE(P2808), 0)</f>
        <v>0</v>
      </c>
      <c r="Q2805" s="3">
        <f>IFERROR(AVERAGE(Q2808), 0)</f>
        <v>0</v>
      </c>
    </row>
    <row r="2806" spans="2:17" outlineLevel="2">
      <c r="B2806" s="4" t="s">
        <v>9</v>
      </c>
      <c r="D2806">
        <f>E2809</f>
        <v>0</v>
      </c>
      <c r="E2806">
        <f>F2809</f>
        <v>0</v>
      </c>
      <c r="F2806">
        <f>G2809</f>
        <v>0</v>
      </c>
      <c r="G2806">
        <f>H2809</f>
        <v>0</v>
      </c>
      <c r="H2806">
        <f>I2809</f>
        <v>0</v>
      </c>
      <c r="I2806">
        <f>J2809</f>
        <v>0</v>
      </c>
      <c r="J2806">
        <f>K2809</f>
        <v>0</v>
      </c>
      <c r="K2806">
        <f>L2809</f>
        <v>0</v>
      </c>
      <c r="L2806">
        <f>M2809</f>
        <v>0</v>
      </c>
      <c r="M2806">
        <f>N2809</f>
        <v>0</v>
      </c>
      <c r="N2806">
        <f>O2809</f>
        <v>0</v>
      </c>
      <c r="O2806">
        <f>P2809</f>
        <v>0</v>
      </c>
      <c r="P2806">
        <f>Q2809</f>
        <v>0</v>
      </c>
      <c r="Q2806">
        <f>R2809</f>
        <v>0</v>
      </c>
    </row>
    <row r="2807" spans="2:17" outlineLevel="2">
      <c r="B2807" s="4" t="s">
        <v>10</v>
      </c>
      <c r="D2807">
        <f>E2810</f>
        <v>0</v>
      </c>
      <c r="E2807">
        <f>F2810</f>
        <v>0</v>
      </c>
      <c r="F2807">
        <f>G2810</f>
        <v>0</v>
      </c>
      <c r="G2807">
        <f>H2810</f>
        <v>0</v>
      </c>
      <c r="H2807">
        <f>I2810</f>
        <v>0</v>
      </c>
      <c r="I2807">
        <f>J2810</f>
        <v>0</v>
      </c>
      <c r="J2807">
        <f>K2810</f>
        <v>0</v>
      </c>
      <c r="K2807">
        <f>L2810</f>
        <v>0</v>
      </c>
      <c r="L2807">
        <f>M2810</f>
        <v>0</v>
      </c>
      <c r="M2807">
        <f>N2810</f>
        <v>0</v>
      </c>
      <c r="N2807">
        <f>O2810</f>
        <v>0</v>
      </c>
      <c r="O2807">
        <f>P2810</f>
        <v>0</v>
      </c>
      <c r="P2807">
        <f>Q2810</f>
        <v>0</v>
      </c>
      <c r="Q2807">
        <f>R2810</f>
        <v>0</v>
      </c>
    </row>
    <row r="2808" spans="2:17" s="5" customFormat="1" outlineLevel="1">
      <c r="C2808" s="5" t="s">
        <v>43</v>
      </c>
      <c r="D2808" s="1">
        <f>IFERROR(D2809/D2810, D2809)</f>
        <v>0</v>
      </c>
      <c r="E2808" s="1">
        <f>IFERROR(E2809/E2810, E2809)</f>
        <v>0</v>
      </c>
      <c r="F2808" s="1">
        <f>IFERROR(F2809/F2810, F2809)</f>
        <v>0</v>
      </c>
      <c r="G2808" s="1">
        <f>IFERROR(G2809/G2810, G2809)</f>
        <v>0</v>
      </c>
      <c r="H2808" s="1">
        <f>IFERROR(H2809/H2810, H2809)</f>
        <v>0</v>
      </c>
      <c r="I2808" s="1">
        <f>IFERROR(I2809/I2810, I2809)</f>
        <v>0</v>
      </c>
      <c r="J2808" s="1">
        <f>IFERROR(J2809/J2810, J2809)</f>
        <v>0</v>
      </c>
      <c r="K2808" s="1">
        <f>IFERROR(K2809/K2810, K2809)</f>
        <v>0</v>
      </c>
      <c r="L2808" s="1">
        <f>IFERROR(L2809/L2810, L2809)</f>
        <v>0</v>
      </c>
      <c r="M2808" s="1">
        <f>IFERROR(M2809/M2810, M2809)</f>
        <v>0</v>
      </c>
      <c r="N2808" s="1">
        <f>IFERROR(N2809/N2810, N2809)</f>
        <v>0</v>
      </c>
      <c r="O2808" s="1">
        <f>IFERROR(O2809/O2810, O2809)</f>
        <v>0</v>
      </c>
      <c r="P2808" s="1">
        <f>IFERROR(P2809/P2810, P2809)</f>
        <v>0</v>
      </c>
      <c r="Q2808" s="1">
        <f>IFERROR(Q2809/Q2810, Q2809)</f>
        <v>0</v>
      </c>
    </row>
    <row r="2809" spans="2:17" outlineLevel="2">
      <c r="C2809" t="s">
        <v>10</v>
      </c>
      <c r="D2809">
        <f>COUNTIF(D2811:D2812, "1")</f>
        <v>0</v>
      </c>
      <c r="E2809">
        <f>COUNTIF(E2811:E2812, "1")</f>
        <v>0</v>
      </c>
      <c r="F2809">
        <f>COUNTIF(F2811:F2812, "1")</f>
        <v>0</v>
      </c>
      <c r="G2809">
        <f>COUNTIF(G2811:G2812, "1")</f>
        <v>0</v>
      </c>
      <c r="H2809">
        <f>COUNTIF(H2811:H2812, "1")</f>
        <v>0</v>
      </c>
      <c r="I2809">
        <f>COUNTIF(I2811:I2812, "1")</f>
        <v>0</v>
      </c>
      <c r="J2809">
        <f>COUNTIF(J2811:J2812, "1")</f>
        <v>0</v>
      </c>
      <c r="K2809">
        <f>COUNTIF(K2811:K2812, "1")</f>
        <v>0</v>
      </c>
      <c r="L2809">
        <f>COUNTIF(L2811:L2812, "1")</f>
        <v>0</v>
      </c>
      <c r="M2809">
        <f>COUNTIF(M2811:M2812, "1")</f>
        <v>0</v>
      </c>
      <c r="N2809">
        <f>COUNTIF(N2811:N2812, "1")</f>
        <v>0</v>
      </c>
      <c r="O2809">
        <f>COUNTIF(O2811:O2812, "1")</f>
        <v>0</v>
      </c>
      <c r="P2809">
        <f>COUNTIF(P2811:P2812, "1")</f>
        <v>0</v>
      </c>
      <c r="Q2809">
        <f>COUNTIF(Q2811:Q2812, "1")</f>
        <v>0</v>
      </c>
    </row>
    <row r="2810" spans="2:17" outlineLevel="2">
      <c r="C2810" t="s">
        <v>12</v>
      </c>
      <c r="D2810">
        <f>COUNTIF(D2811:D2812, "0")</f>
        <v>0</v>
      </c>
      <c r="E2810">
        <f>COUNTIF(E2811:E2812, "0")</f>
        <v>0</v>
      </c>
      <c r="F2810">
        <f>COUNTIF(F2811:F2812, "0")</f>
        <v>0</v>
      </c>
      <c r="G2810">
        <f>COUNTIF(G2811:G2812, "0")</f>
        <v>0</v>
      </c>
      <c r="H2810">
        <f>COUNTIF(H2811:H2812, "0")</f>
        <v>0</v>
      </c>
      <c r="I2810">
        <f>COUNTIF(I2811:I2812, "0")</f>
        <v>0</v>
      </c>
      <c r="J2810">
        <f>COUNTIF(J2811:J2812, "0")</f>
        <v>0</v>
      </c>
      <c r="K2810">
        <f>COUNTIF(K2811:K2812, "0")</f>
        <v>0</v>
      </c>
      <c r="L2810">
        <f>COUNTIF(L2811:L2812, "0")</f>
        <v>0</v>
      </c>
      <c r="M2810">
        <f>COUNTIF(M2811:M2812, "0")</f>
        <v>0</v>
      </c>
      <c r="N2810">
        <f>COUNTIF(N2811:N2812, "0")</f>
        <v>0</v>
      </c>
      <c r="O2810">
        <f>COUNTIF(O2811:O2812, "0")</f>
        <v>0</v>
      </c>
      <c r="P2810">
        <f>COUNTIF(P2811:P2812, "0")</f>
        <v>0</v>
      </c>
      <c r="Q2810">
        <f>COUNTIF(Q2811:Q2812, "0")</f>
        <v>0</v>
      </c>
    </row>
    <row r="2811" spans="2:17" outlineLevel="2">
      <c r="B2811" t="s">
        <v>44</v>
      </c>
      <c r="C2811" t="s">
        <v>18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</row>
    <row r="2812" spans="2:17" outlineLevel="2">
      <c r="B2812" t="s">
        <v>44</v>
      </c>
      <c r="C2812" t="s">
        <v>20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2:17" s="3" customFormat="1">
      <c r="B2813" s="3" t="s">
        <v>208</v>
      </c>
      <c r="C2813" s="3" t="s">
        <v>8</v>
      </c>
      <c r="D2813" s="3">
        <f>IFERROR(AVERAGE(D2816), 0)</f>
        <v>0</v>
      </c>
      <c r="E2813" s="3">
        <f>IFERROR(AVERAGE(E2816), 0)</f>
        <v>0</v>
      </c>
      <c r="F2813" s="3">
        <f>IFERROR(AVERAGE(F2816), 0)</f>
        <v>0</v>
      </c>
      <c r="G2813" s="3">
        <f>IFERROR(AVERAGE(G2816), 0)</f>
        <v>0</v>
      </c>
      <c r="H2813" s="3">
        <f>IFERROR(AVERAGE(H2816), 0)</f>
        <v>0</v>
      </c>
      <c r="I2813" s="3">
        <f>IFERROR(AVERAGE(I2816), 0)</f>
        <v>0</v>
      </c>
      <c r="J2813" s="3">
        <f>IFERROR(AVERAGE(J2816), 0)</f>
        <v>0</v>
      </c>
      <c r="K2813" s="3">
        <f>IFERROR(AVERAGE(K2816), 0)</f>
        <v>0</v>
      </c>
      <c r="L2813" s="3">
        <f>IFERROR(AVERAGE(L2816), 0)</f>
        <v>0</v>
      </c>
      <c r="M2813" s="3">
        <f>IFERROR(AVERAGE(M2816), 0)</f>
        <v>0</v>
      </c>
      <c r="N2813" s="3">
        <f>IFERROR(AVERAGE(N2816), 0)</f>
        <v>0</v>
      </c>
      <c r="O2813" s="3">
        <f>IFERROR(AVERAGE(O2816), 0)</f>
        <v>0</v>
      </c>
      <c r="P2813" s="3">
        <f>IFERROR(AVERAGE(P2816), 0)</f>
        <v>0</v>
      </c>
      <c r="Q2813" s="3">
        <f>IFERROR(AVERAGE(Q2816), 0)</f>
        <v>0</v>
      </c>
    </row>
    <row r="2814" spans="2:17" outlineLevel="2">
      <c r="B2814" s="4" t="s">
        <v>9</v>
      </c>
      <c r="D2814">
        <f>E2817</f>
        <v>0</v>
      </c>
      <c r="E2814">
        <f>F2817</f>
        <v>0</v>
      </c>
      <c r="F2814">
        <f>G2817</f>
        <v>0</v>
      </c>
      <c r="G2814">
        <f>H2817</f>
        <v>0</v>
      </c>
      <c r="H2814">
        <f>I2817</f>
        <v>0</v>
      </c>
      <c r="I2814">
        <f>J2817</f>
        <v>0</v>
      </c>
      <c r="J2814">
        <f>K2817</f>
        <v>0</v>
      </c>
      <c r="K2814">
        <f>L2817</f>
        <v>0</v>
      </c>
      <c r="L2814">
        <f>M2817</f>
        <v>0</v>
      </c>
      <c r="M2814">
        <f>N2817</f>
        <v>0</v>
      </c>
      <c r="N2814">
        <f>O2817</f>
        <v>0</v>
      </c>
      <c r="O2814">
        <f>P2817</f>
        <v>0</v>
      </c>
      <c r="P2814">
        <f>Q2817</f>
        <v>0</v>
      </c>
      <c r="Q2814">
        <f>R2817</f>
        <v>0</v>
      </c>
    </row>
    <row r="2815" spans="2:17" outlineLevel="2">
      <c r="B2815" s="4" t="s">
        <v>10</v>
      </c>
      <c r="D2815">
        <f>E2818</f>
        <v>0</v>
      </c>
      <c r="E2815">
        <f>F2818</f>
        <v>0</v>
      </c>
      <c r="F2815">
        <f>G2818</f>
        <v>0</v>
      </c>
      <c r="G2815">
        <f>H2818</f>
        <v>0</v>
      </c>
      <c r="H2815">
        <f>I2818</f>
        <v>0</v>
      </c>
      <c r="I2815">
        <f>J2818</f>
        <v>0</v>
      </c>
      <c r="J2815">
        <f>K2818</f>
        <v>0</v>
      </c>
      <c r="K2815">
        <f>L2818</f>
        <v>0</v>
      </c>
      <c r="L2815">
        <f>M2818</f>
        <v>0</v>
      </c>
      <c r="M2815">
        <f>N2818</f>
        <v>0</v>
      </c>
      <c r="N2815">
        <f>O2818</f>
        <v>0</v>
      </c>
      <c r="O2815">
        <f>P2818</f>
        <v>0</v>
      </c>
      <c r="P2815">
        <f>Q2818</f>
        <v>0</v>
      </c>
      <c r="Q2815">
        <f>R2818</f>
        <v>0</v>
      </c>
    </row>
    <row r="2816" spans="2:17" s="5" customFormat="1" outlineLevel="1">
      <c r="C2816" s="5" t="s">
        <v>43</v>
      </c>
      <c r="D2816" s="1">
        <f>IFERROR(D2817/D2818, D2817)</f>
        <v>0</v>
      </c>
      <c r="E2816" s="1">
        <f>IFERROR(E2817/E2818, E2817)</f>
        <v>0</v>
      </c>
      <c r="F2816" s="1">
        <f>IFERROR(F2817/F2818, F2817)</f>
        <v>0</v>
      </c>
      <c r="G2816" s="1">
        <f>IFERROR(G2817/G2818, G2817)</f>
        <v>0</v>
      </c>
      <c r="H2816" s="1">
        <f>IFERROR(H2817/H2818, H2817)</f>
        <v>0</v>
      </c>
      <c r="I2816" s="1">
        <f>IFERROR(I2817/I2818, I2817)</f>
        <v>0</v>
      </c>
      <c r="J2816" s="1">
        <f>IFERROR(J2817/J2818, J2817)</f>
        <v>0</v>
      </c>
      <c r="K2816" s="1">
        <f>IFERROR(K2817/K2818, K2817)</f>
        <v>0</v>
      </c>
      <c r="L2816" s="1">
        <f>IFERROR(L2817/L2818, L2817)</f>
        <v>0</v>
      </c>
      <c r="M2816" s="1">
        <f>IFERROR(M2817/M2818, M2817)</f>
        <v>0</v>
      </c>
      <c r="N2816" s="1">
        <f>IFERROR(N2817/N2818, N2817)</f>
        <v>0</v>
      </c>
      <c r="O2816" s="1">
        <f>IFERROR(O2817/O2818, O2817)</f>
        <v>0</v>
      </c>
      <c r="P2816" s="1">
        <f>IFERROR(P2817/P2818, P2817)</f>
        <v>0</v>
      </c>
      <c r="Q2816" s="1">
        <f>IFERROR(Q2817/Q2818, Q2817)</f>
        <v>0</v>
      </c>
    </row>
    <row r="2817" spans="2:17" outlineLevel="2">
      <c r="C2817" t="s">
        <v>10</v>
      </c>
      <c r="D2817">
        <f>COUNTIF(D2819:D2822, "1")</f>
        <v>0</v>
      </c>
      <c r="E2817">
        <f>COUNTIF(E2819:E2822, "1")</f>
        <v>0</v>
      </c>
      <c r="F2817">
        <f>COUNTIF(F2819:F2822, "1")</f>
        <v>0</v>
      </c>
      <c r="G2817">
        <f>COUNTIF(G2819:G2822, "1")</f>
        <v>0</v>
      </c>
      <c r="H2817">
        <f>COUNTIF(H2819:H2822, "1")</f>
        <v>0</v>
      </c>
      <c r="I2817">
        <f>COUNTIF(I2819:I2822, "1")</f>
        <v>0</v>
      </c>
      <c r="J2817">
        <f>COUNTIF(J2819:J2822, "1")</f>
        <v>0</v>
      </c>
      <c r="K2817">
        <f>COUNTIF(K2819:K2822, "1")</f>
        <v>0</v>
      </c>
      <c r="L2817">
        <f>COUNTIF(L2819:L2822, "1")</f>
        <v>0</v>
      </c>
      <c r="M2817">
        <f>COUNTIF(M2819:M2822, "1")</f>
        <v>0</v>
      </c>
      <c r="N2817">
        <f>COUNTIF(N2819:N2822, "1")</f>
        <v>0</v>
      </c>
      <c r="O2817">
        <f>COUNTIF(O2819:O2822, "1")</f>
        <v>0</v>
      </c>
      <c r="P2817">
        <f>COUNTIF(P2819:P2822, "1")</f>
        <v>0</v>
      </c>
      <c r="Q2817">
        <f>COUNTIF(Q2819:Q2822, "1")</f>
        <v>0</v>
      </c>
    </row>
    <row r="2818" spans="2:17" outlineLevel="2">
      <c r="C2818" t="s">
        <v>12</v>
      </c>
      <c r="D2818">
        <f>COUNTIF(D2819:D2822, "0")</f>
        <v>0</v>
      </c>
      <c r="E2818">
        <f>COUNTIF(E2819:E2822, "0")</f>
        <v>0</v>
      </c>
      <c r="F2818">
        <f>COUNTIF(F2819:F2822, "0")</f>
        <v>0</v>
      </c>
      <c r="G2818">
        <f>COUNTIF(G2819:G2822, "0")</f>
        <v>0</v>
      </c>
      <c r="H2818">
        <f>COUNTIF(H2819:H2822, "0")</f>
        <v>0</v>
      </c>
      <c r="I2818">
        <f>COUNTIF(I2819:I2822, "0")</f>
        <v>0</v>
      </c>
      <c r="J2818">
        <f>COUNTIF(J2819:J2822, "0")</f>
        <v>0</v>
      </c>
      <c r="K2818">
        <f>COUNTIF(K2819:K2822, "0")</f>
        <v>0</v>
      </c>
      <c r="L2818">
        <f>COUNTIF(L2819:L2822, "0")</f>
        <v>0</v>
      </c>
      <c r="M2818">
        <f>COUNTIF(M2819:M2822, "0")</f>
        <v>0</v>
      </c>
      <c r="N2818">
        <f>COUNTIF(N2819:N2822, "0")</f>
        <v>0</v>
      </c>
      <c r="O2818">
        <f>COUNTIF(O2819:O2822, "0")</f>
        <v>0</v>
      </c>
      <c r="P2818">
        <f>COUNTIF(P2819:P2822, "0")</f>
        <v>0</v>
      </c>
      <c r="Q2818">
        <f>COUNTIF(Q2819:Q2822, "0")</f>
        <v>0</v>
      </c>
    </row>
    <row r="2819" spans="2:17" outlineLevel="2">
      <c r="B2819" t="s">
        <v>44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2:17" outlineLevel="2">
      <c r="B2820" t="s">
        <v>44</v>
      </c>
      <c r="C2820" t="s">
        <v>20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2:17" outlineLevel="2">
      <c r="B2821" t="s">
        <v>44</v>
      </c>
      <c r="C2821" t="s">
        <v>18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</row>
    <row r="2822" spans="2:17" outlineLevel="2">
      <c r="B2822" t="s">
        <v>44</v>
      </c>
      <c r="C2822" t="s">
        <v>19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2:17" s="3" customFormat="1">
      <c r="B2823" s="3" t="s">
        <v>209</v>
      </c>
      <c r="C2823" s="3" t="s">
        <v>8</v>
      </c>
      <c r="D2823" s="3">
        <f>IFERROR(AVERAGE(D2826,D2832), 0)</f>
        <v>0</v>
      </c>
      <c r="E2823" s="3">
        <f>IFERROR(AVERAGE(E2826,E2832), 0)</f>
        <v>0</v>
      </c>
      <c r="F2823" s="3">
        <f>IFERROR(AVERAGE(F2826,F2832), 0)</f>
        <v>0</v>
      </c>
      <c r="G2823" s="3">
        <f>IFERROR(AVERAGE(G2826,G2832), 0)</f>
        <v>0</v>
      </c>
      <c r="H2823" s="3">
        <f>IFERROR(AVERAGE(H2826,H2832), 0)</f>
        <v>0</v>
      </c>
      <c r="I2823" s="3">
        <f>IFERROR(AVERAGE(I2826,I2832), 0)</f>
        <v>0</v>
      </c>
      <c r="J2823" s="3">
        <f>IFERROR(AVERAGE(J2826,J2832), 0)</f>
        <v>0</v>
      </c>
      <c r="K2823" s="3">
        <f>IFERROR(AVERAGE(K2826,K2832), 0)</f>
        <v>0</v>
      </c>
      <c r="L2823" s="3">
        <f>IFERROR(AVERAGE(L2826,L2832), 0)</f>
        <v>0</v>
      </c>
      <c r="M2823" s="3">
        <f>IFERROR(AVERAGE(M2826,M2832), 0)</f>
        <v>0</v>
      </c>
      <c r="N2823" s="3">
        <f>IFERROR(AVERAGE(N2826,N2832), 0)</f>
        <v>0</v>
      </c>
      <c r="O2823" s="3">
        <f>IFERROR(AVERAGE(O2826,O2832), 0)</f>
        <v>0</v>
      </c>
      <c r="P2823" s="3">
        <f>IFERROR(AVERAGE(P2826,P2832), 0)</f>
        <v>0</v>
      </c>
      <c r="Q2823" s="3">
        <f>IFERROR(AVERAGE(Q2826,Q2832), 0)</f>
        <v>0</v>
      </c>
    </row>
    <row r="2824" spans="2:17" outlineLevel="2">
      <c r="B2824" s="4" t="s">
        <v>9</v>
      </c>
      <c r="D2824">
        <f>E2827+E2833</f>
        <v>0</v>
      </c>
      <c r="E2824">
        <f>F2827+F2833</f>
        <v>0</v>
      </c>
      <c r="F2824">
        <f>G2827+G2833</f>
        <v>0</v>
      </c>
      <c r="G2824">
        <f>H2827+H2833</f>
        <v>0</v>
      </c>
      <c r="H2824">
        <f>I2827+I2833</f>
        <v>0</v>
      </c>
      <c r="I2824">
        <f>J2827+J2833</f>
        <v>0</v>
      </c>
      <c r="J2824">
        <f>K2827+K2833</f>
        <v>0</v>
      </c>
      <c r="K2824">
        <f>L2827+L2833</f>
        <v>0</v>
      </c>
      <c r="L2824">
        <f>M2827+M2833</f>
        <v>0</v>
      </c>
      <c r="M2824">
        <f>N2827+N2833</f>
        <v>0</v>
      </c>
      <c r="N2824">
        <f>O2827+O2833</f>
        <v>0</v>
      </c>
      <c r="O2824">
        <f>P2827+P2833</f>
        <v>0</v>
      </c>
      <c r="P2824">
        <f>Q2827+Q2833</f>
        <v>0</v>
      </c>
      <c r="Q2824">
        <f>R2827+R2833</f>
        <v>0</v>
      </c>
    </row>
    <row r="2825" spans="2:17" outlineLevel="2">
      <c r="B2825" s="4" t="s">
        <v>10</v>
      </c>
      <c r="D2825">
        <f>E2828+E2834</f>
        <v>0</v>
      </c>
      <c r="E2825">
        <f>F2828+F2834</f>
        <v>0</v>
      </c>
      <c r="F2825">
        <f>G2828+G2834</f>
        <v>0</v>
      </c>
      <c r="G2825">
        <f>H2828+H2834</f>
        <v>0</v>
      </c>
      <c r="H2825">
        <f>I2828+I2834</f>
        <v>0</v>
      </c>
      <c r="I2825">
        <f>J2828+J2834</f>
        <v>0</v>
      </c>
      <c r="J2825">
        <f>K2828+K2834</f>
        <v>0</v>
      </c>
      <c r="K2825">
        <f>L2828+L2834</f>
        <v>0</v>
      </c>
      <c r="L2825">
        <f>M2828+M2834</f>
        <v>0</v>
      </c>
      <c r="M2825">
        <f>N2828+N2834</f>
        <v>0</v>
      </c>
      <c r="N2825">
        <f>O2828+O2834</f>
        <v>0</v>
      </c>
      <c r="O2825">
        <f>P2828+P2834</f>
        <v>0</v>
      </c>
      <c r="P2825">
        <f>Q2828+Q2834</f>
        <v>0</v>
      </c>
      <c r="Q2825">
        <f>R2828+R2834</f>
        <v>0</v>
      </c>
    </row>
    <row r="2826" spans="2:17" s="5" customFormat="1" outlineLevel="1">
      <c r="C2826" s="5" t="s">
        <v>43</v>
      </c>
      <c r="D2826" s="1">
        <f>IFERROR(D2827/D2828, D2827)</f>
        <v>0</v>
      </c>
      <c r="E2826" s="1">
        <f>IFERROR(E2827/E2828, E2827)</f>
        <v>0</v>
      </c>
      <c r="F2826" s="1">
        <f>IFERROR(F2827/F2828, F2827)</f>
        <v>0</v>
      </c>
      <c r="G2826" s="1">
        <f>IFERROR(G2827/G2828, G2827)</f>
        <v>0</v>
      </c>
      <c r="H2826" s="1">
        <f>IFERROR(H2827/H2828, H2827)</f>
        <v>0</v>
      </c>
      <c r="I2826" s="1">
        <f>IFERROR(I2827/I2828, I2827)</f>
        <v>0</v>
      </c>
      <c r="J2826" s="1">
        <f>IFERROR(J2827/J2828, J2827)</f>
        <v>0</v>
      </c>
      <c r="K2826" s="1">
        <f>IFERROR(K2827/K2828, K2827)</f>
        <v>0</v>
      </c>
      <c r="L2826" s="1">
        <f>IFERROR(L2827/L2828, L2827)</f>
        <v>0</v>
      </c>
      <c r="M2826" s="1">
        <f>IFERROR(M2827/M2828, M2827)</f>
        <v>0</v>
      </c>
      <c r="N2826" s="1">
        <f>IFERROR(N2827/N2828, N2827)</f>
        <v>0</v>
      </c>
      <c r="O2826" s="1">
        <f>IFERROR(O2827/O2828, O2827)</f>
        <v>0</v>
      </c>
      <c r="P2826" s="1">
        <f>IFERROR(P2827/P2828, P2827)</f>
        <v>0</v>
      </c>
      <c r="Q2826" s="1">
        <f>IFERROR(Q2827/Q2828, Q2827)</f>
        <v>0</v>
      </c>
    </row>
    <row r="2827" spans="2:17" outlineLevel="2">
      <c r="C2827" t="s">
        <v>10</v>
      </c>
      <c r="D2827">
        <f>COUNTIF(D2829:D2831, "1")</f>
        <v>0</v>
      </c>
      <c r="E2827">
        <f>COUNTIF(E2829:E2831, "1")</f>
        <v>0</v>
      </c>
      <c r="F2827">
        <f>COUNTIF(F2829:F2831, "1")</f>
        <v>0</v>
      </c>
      <c r="G2827">
        <f>COUNTIF(G2829:G2831, "1")</f>
        <v>0</v>
      </c>
      <c r="H2827">
        <f>COUNTIF(H2829:H2831, "1")</f>
        <v>0</v>
      </c>
      <c r="I2827">
        <f>COUNTIF(I2829:I2831, "1")</f>
        <v>0</v>
      </c>
      <c r="J2827">
        <f>COUNTIF(J2829:J2831, "1")</f>
        <v>0</v>
      </c>
      <c r="K2827">
        <f>COUNTIF(K2829:K2831, "1")</f>
        <v>0</v>
      </c>
      <c r="L2827">
        <f>COUNTIF(L2829:L2831, "1")</f>
        <v>0</v>
      </c>
      <c r="M2827">
        <f>COUNTIF(M2829:M2831, "1")</f>
        <v>0</v>
      </c>
      <c r="N2827">
        <f>COUNTIF(N2829:N2831, "1")</f>
        <v>0</v>
      </c>
      <c r="O2827">
        <f>COUNTIF(O2829:O2831, "1")</f>
        <v>0</v>
      </c>
      <c r="P2827">
        <f>COUNTIF(P2829:P2831, "1")</f>
        <v>0</v>
      </c>
      <c r="Q2827">
        <f>COUNTIF(Q2829:Q2831, "1")</f>
        <v>0</v>
      </c>
    </row>
    <row r="2828" spans="2:17" outlineLevel="2">
      <c r="C2828" t="s">
        <v>12</v>
      </c>
      <c r="D2828">
        <f>COUNTIF(D2829:D2831, "0")</f>
        <v>0</v>
      </c>
      <c r="E2828">
        <f>COUNTIF(E2829:E2831, "0")</f>
        <v>0</v>
      </c>
      <c r="F2828">
        <f>COUNTIF(F2829:F2831, "0")</f>
        <v>0</v>
      </c>
      <c r="G2828">
        <f>COUNTIF(G2829:G2831, "0")</f>
        <v>0</v>
      </c>
      <c r="H2828">
        <f>COUNTIF(H2829:H2831, "0")</f>
        <v>0</v>
      </c>
      <c r="I2828">
        <f>COUNTIF(I2829:I2831, "0")</f>
        <v>0</v>
      </c>
      <c r="J2828">
        <f>COUNTIF(J2829:J2831, "0")</f>
        <v>0</v>
      </c>
      <c r="K2828">
        <f>COUNTIF(K2829:K2831, "0")</f>
        <v>0</v>
      </c>
      <c r="L2828">
        <f>COUNTIF(L2829:L2831, "0")</f>
        <v>0</v>
      </c>
      <c r="M2828">
        <f>COUNTIF(M2829:M2831, "0")</f>
        <v>0</v>
      </c>
      <c r="N2828">
        <f>COUNTIF(N2829:N2831, "0")</f>
        <v>0</v>
      </c>
      <c r="O2828">
        <f>COUNTIF(O2829:O2831, "0")</f>
        <v>0</v>
      </c>
      <c r="P2828">
        <f>COUNTIF(P2829:P2831, "0")</f>
        <v>0</v>
      </c>
      <c r="Q2828">
        <f>COUNTIF(Q2829:Q2831, "0")</f>
        <v>0</v>
      </c>
    </row>
    <row r="2829" spans="2:17" outlineLevel="2">
      <c r="B2829" t="s">
        <v>44</v>
      </c>
      <c r="C2829" t="s">
        <v>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2:17" outlineLevel="2">
      <c r="B2830" t="s">
        <v>44</v>
      </c>
      <c r="C2830" t="s">
        <v>22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2:17" outlineLevel="2">
      <c r="B2831" t="s">
        <v>44</v>
      </c>
      <c r="C2831" t="s">
        <v>17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2:17" s="5" customFormat="1" outlineLevel="1">
      <c r="C2832" s="5" t="s">
        <v>210</v>
      </c>
      <c r="D2832" s="1">
        <f>IFERROR(D2833/D2834, D2833)</f>
        <v>0</v>
      </c>
      <c r="E2832" s="1">
        <f>IFERROR(E2833/E2834, E2833)</f>
        <v>0</v>
      </c>
      <c r="F2832" s="1">
        <f>IFERROR(F2833/F2834, F2833)</f>
        <v>0</v>
      </c>
      <c r="G2832" s="1">
        <f>IFERROR(G2833/G2834, G2833)</f>
        <v>0</v>
      </c>
      <c r="H2832" s="1">
        <f>IFERROR(H2833/H2834, H2833)</f>
        <v>0</v>
      </c>
      <c r="I2832" s="1">
        <f>IFERROR(I2833/I2834, I2833)</f>
        <v>0</v>
      </c>
      <c r="J2832" s="1">
        <f>IFERROR(J2833/J2834, J2833)</f>
        <v>0</v>
      </c>
      <c r="K2832" s="1">
        <f>IFERROR(K2833/K2834, K2833)</f>
        <v>0</v>
      </c>
      <c r="L2832" s="1">
        <f>IFERROR(L2833/L2834, L2833)</f>
        <v>0</v>
      </c>
      <c r="M2832" s="1">
        <f>IFERROR(M2833/M2834, M2833)</f>
        <v>0</v>
      </c>
      <c r="N2832" s="1">
        <f>IFERROR(N2833/N2834, N2833)</f>
        <v>0</v>
      </c>
      <c r="O2832" s="1">
        <f>IFERROR(O2833/O2834, O2833)</f>
        <v>0</v>
      </c>
      <c r="P2832" s="1">
        <f>IFERROR(P2833/P2834, P2833)</f>
        <v>0</v>
      </c>
      <c r="Q2832" s="1">
        <f>IFERROR(Q2833/Q2834, Q2833)</f>
        <v>0</v>
      </c>
    </row>
    <row r="2833" spans="2:17" outlineLevel="2">
      <c r="C2833" t="s">
        <v>10</v>
      </c>
      <c r="D2833">
        <f>COUNTIF(D2835:D2835, "1")</f>
        <v>0</v>
      </c>
      <c r="E2833">
        <f>COUNTIF(E2835:E2835, "1")</f>
        <v>0</v>
      </c>
      <c r="F2833">
        <f>COUNTIF(F2835:F2835, "1")</f>
        <v>0</v>
      </c>
      <c r="G2833">
        <f>COUNTIF(G2835:G2835, "1")</f>
        <v>0</v>
      </c>
      <c r="H2833">
        <f>COUNTIF(H2835:H2835, "1")</f>
        <v>0</v>
      </c>
      <c r="I2833">
        <f>COUNTIF(I2835:I2835, "1")</f>
        <v>0</v>
      </c>
      <c r="J2833">
        <f>COUNTIF(J2835:J2835, "1")</f>
        <v>0</v>
      </c>
      <c r="K2833">
        <f>COUNTIF(K2835:K2835, "1")</f>
        <v>0</v>
      </c>
      <c r="L2833">
        <f>COUNTIF(L2835:L2835, "1")</f>
        <v>0</v>
      </c>
      <c r="M2833">
        <f>COUNTIF(M2835:M2835, "1")</f>
        <v>0</v>
      </c>
      <c r="N2833">
        <f>COUNTIF(N2835:N2835, "1")</f>
        <v>0</v>
      </c>
      <c r="O2833">
        <f>COUNTIF(O2835:O2835, "1")</f>
        <v>0</v>
      </c>
      <c r="P2833">
        <f>COUNTIF(P2835:P2835, "1")</f>
        <v>0</v>
      </c>
      <c r="Q2833">
        <f>COUNTIF(Q2835:Q2835, "1")</f>
        <v>0</v>
      </c>
    </row>
    <row r="2834" spans="2:17" outlineLevel="2">
      <c r="C2834" t="s">
        <v>12</v>
      </c>
      <c r="D2834">
        <f>COUNTIF(D2835:D2835, "0")</f>
        <v>0</v>
      </c>
      <c r="E2834">
        <f>COUNTIF(E2835:E2835, "0")</f>
        <v>0</v>
      </c>
      <c r="F2834">
        <f>COUNTIF(F2835:F2835, "0")</f>
        <v>0</v>
      </c>
      <c r="G2834">
        <f>COUNTIF(G2835:G2835, "0")</f>
        <v>0</v>
      </c>
      <c r="H2834">
        <f>COUNTIF(H2835:H2835, "0")</f>
        <v>0</v>
      </c>
      <c r="I2834">
        <f>COUNTIF(I2835:I2835, "0")</f>
        <v>0</v>
      </c>
      <c r="J2834">
        <f>COUNTIF(J2835:J2835, "0")</f>
        <v>0</v>
      </c>
      <c r="K2834">
        <f>COUNTIF(K2835:K2835, "0")</f>
        <v>0</v>
      </c>
      <c r="L2834">
        <f>COUNTIF(L2835:L2835, "0")</f>
        <v>0</v>
      </c>
      <c r="M2834">
        <f>COUNTIF(M2835:M2835, "0")</f>
        <v>0</v>
      </c>
      <c r="N2834">
        <f>COUNTIF(N2835:N2835, "0")</f>
        <v>0</v>
      </c>
      <c r="O2834">
        <f>COUNTIF(O2835:O2835, "0")</f>
        <v>0</v>
      </c>
      <c r="P2834">
        <f>COUNTIF(P2835:P2835, "0")</f>
        <v>0</v>
      </c>
      <c r="Q2834">
        <f>COUNTIF(Q2835:Q2835, "0")</f>
        <v>0</v>
      </c>
    </row>
    <row r="2835" spans="2:17" outlineLevel="2">
      <c r="B2835" t="s">
        <v>211</v>
      </c>
      <c r="C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2:17" s="3" customFormat="1">
      <c r="B2836" s="3" t="s">
        <v>212</v>
      </c>
      <c r="C2836" s="3" t="s">
        <v>8</v>
      </c>
      <c r="D2836" s="3">
        <f>IFERROR(AVERAGE(D2839), 0)</f>
        <v>0</v>
      </c>
      <c r="E2836" s="3">
        <f>IFERROR(AVERAGE(E2839), 0)</f>
        <v>0</v>
      </c>
      <c r="F2836" s="3">
        <f>IFERROR(AVERAGE(F2839), 0)</f>
        <v>0</v>
      </c>
      <c r="G2836" s="3">
        <f>IFERROR(AVERAGE(G2839), 0)</f>
        <v>0</v>
      </c>
      <c r="H2836" s="3">
        <f>IFERROR(AVERAGE(H2839), 0)</f>
        <v>0</v>
      </c>
      <c r="I2836" s="3">
        <f>IFERROR(AVERAGE(I2839), 0)</f>
        <v>0</v>
      </c>
      <c r="J2836" s="3">
        <f>IFERROR(AVERAGE(J2839), 0)</f>
        <v>0</v>
      </c>
      <c r="K2836" s="3">
        <f>IFERROR(AVERAGE(K2839), 0)</f>
        <v>0</v>
      </c>
      <c r="L2836" s="3">
        <f>IFERROR(AVERAGE(L2839), 0)</f>
        <v>0</v>
      </c>
      <c r="M2836" s="3">
        <f>IFERROR(AVERAGE(M2839), 0)</f>
        <v>0</v>
      </c>
      <c r="N2836" s="3">
        <f>IFERROR(AVERAGE(N2839), 0)</f>
        <v>0</v>
      </c>
      <c r="O2836" s="3">
        <f>IFERROR(AVERAGE(O2839), 0)</f>
        <v>0</v>
      </c>
      <c r="P2836" s="3">
        <f>IFERROR(AVERAGE(P2839), 0)</f>
        <v>0</v>
      </c>
      <c r="Q2836" s="3">
        <f>IFERROR(AVERAGE(Q2839), 0)</f>
        <v>0</v>
      </c>
    </row>
    <row r="2837" spans="2:17" outlineLevel="2">
      <c r="B2837" s="4" t="s">
        <v>9</v>
      </c>
      <c r="D2837">
        <f>E2840</f>
        <v>0</v>
      </c>
      <c r="E2837">
        <f>F2840</f>
        <v>0</v>
      </c>
      <c r="F2837">
        <f>G2840</f>
        <v>0</v>
      </c>
      <c r="G2837">
        <f>H2840</f>
        <v>0</v>
      </c>
      <c r="H2837">
        <f>I2840</f>
        <v>0</v>
      </c>
      <c r="I2837">
        <f>J2840</f>
        <v>0</v>
      </c>
      <c r="J2837">
        <f>K2840</f>
        <v>0</v>
      </c>
      <c r="K2837">
        <f>L2840</f>
        <v>0</v>
      </c>
      <c r="L2837">
        <f>M2840</f>
        <v>0</v>
      </c>
      <c r="M2837">
        <f>N2840</f>
        <v>0</v>
      </c>
      <c r="N2837">
        <f>O2840</f>
        <v>0</v>
      </c>
      <c r="O2837">
        <f>P2840</f>
        <v>0</v>
      </c>
      <c r="P2837">
        <f>Q2840</f>
        <v>0</v>
      </c>
      <c r="Q2837">
        <f>R2840</f>
        <v>0</v>
      </c>
    </row>
    <row r="2838" spans="2:17" outlineLevel="2">
      <c r="B2838" s="4" t="s">
        <v>10</v>
      </c>
      <c r="D2838">
        <f>E2841</f>
        <v>0</v>
      </c>
      <c r="E2838">
        <f>F2841</f>
        <v>0</v>
      </c>
      <c r="F2838">
        <f>G2841</f>
        <v>0</v>
      </c>
      <c r="G2838">
        <f>H2841</f>
        <v>0</v>
      </c>
      <c r="H2838">
        <f>I2841</f>
        <v>0</v>
      </c>
      <c r="I2838">
        <f>J2841</f>
        <v>0</v>
      </c>
      <c r="J2838">
        <f>K2841</f>
        <v>0</v>
      </c>
      <c r="K2838">
        <f>L2841</f>
        <v>0</v>
      </c>
      <c r="L2838">
        <f>M2841</f>
        <v>0</v>
      </c>
      <c r="M2838">
        <f>N2841</f>
        <v>0</v>
      </c>
      <c r="N2838">
        <f>O2841</f>
        <v>0</v>
      </c>
      <c r="O2838">
        <f>P2841</f>
        <v>0</v>
      </c>
      <c r="P2838">
        <f>Q2841</f>
        <v>0</v>
      </c>
      <c r="Q2838">
        <f>R2841</f>
        <v>0</v>
      </c>
    </row>
    <row r="2839" spans="2:17" s="5" customFormat="1" outlineLevel="1">
      <c r="C2839" s="5" t="s">
        <v>43</v>
      </c>
      <c r="D2839" s="1">
        <f>IFERROR(D2840/D2841, D2840)</f>
        <v>0</v>
      </c>
      <c r="E2839" s="1">
        <f>IFERROR(E2840/E2841, E2840)</f>
        <v>0</v>
      </c>
      <c r="F2839" s="1">
        <f>IFERROR(F2840/F2841, F2840)</f>
        <v>0</v>
      </c>
      <c r="G2839" s="1">
        <f>IFERROR(G2840/G2841, G2840)</f>
        <v>0</v>
      </c>
      <c r="H2839" s="1">
        <f>IFERROR(H2840/H2841, H2840)</f>
        <v>0</v>
      </c>
      <c r="I2839" s="1">
        <f>IFERROR(I2840/I2841, I2840)</f>
        <v>0</v>
      </c>
      <c r="J2839" s="1">
        <f>IFERROR(J2840/J2841, J2840)</f>
        <v>0</v>
      </c>
      <c r="K2839" s="1">
        <f>IFERROR(K2840/K2841, K2840)</f>
        <v>0</v>
      </c>
      <c r="L2839" s="1">
        <f>IFERROR(L2840/L2841, L2840)</f>
        <v>0</v>
      </c>
      <c r="M2839" s="1">
        <f>IFERROR(M2840/M2841, M2840)</f>
        <v>0</v>
      </c>
      <c r="N2839" s="1">
        <f>IFERROR(N2840/N2841, N2840)</f>
        <v>0</v>
      </c>
      <c r="O2839" s="1">
        <f>IFERROR(O2840/O2841, O2840)</f>
        <v>0</v>
      </c>
      <c r="P2839" s="1">
        <f>IFERROR(P2840/P2841, P2840)</f>
        <v>0</v>
      </c>
      <c r="Q2839" s="1">
        <f>IFERROR(Q2840/Q2841, Q2840)</f>
        <v>0</v>
      </c>
    </row>
    <row r="2840" spans="2:17" outlineLevel="2">
      <c r="C2840" t="s">
        <v>10</v>
      </c>
      <c r="D2840">
        <f>COUNTIF(D2842:D2845, "1")</f>
        <v>0</v>
      </c>
      <c r="E2840">
        <f>COUNTIF(E2842:E2845, "1")</f>
        <v>0</v>
      </c>
      <c r="F2840">
        <f>COUNTIF(F2842:F2845, "1")</f>
        <v>0</v>
      </c>
      <c r="G2840">
        <f>COUNTIF(G2842:G2845, "1")</f>
        <v>0</v>
      </c>
      <c r="H2840">
        <f>COUNTIF(H2842:H2845, "1")</f>
        <v>0</v>
      </c>
      <c r="I2840">
        <f>COUNTIF(I2842:I2845, "1")</f>
        <v>0</v>
      </c>
      <c r="J2840">
        <f>COUNTIF(J2842:J2845, "1")</f>
        <v>0</v>
      </c>
      <c r="K2840">
        <f>COUNTIF(K2842:K2845, "1")</f>
        <v>0</v>
      </c>
      <c r="L2840">
        <f>COUNTIF(L2842:L2845, "1")</f>
        <v>0</v>
      </c>
      <c r="M2840">
        <f>COUNTIF(M2842:M2845, "1")</f>
        <v>0</v>
      </c>
      <c r="N2840">
        <f>COUNTIF(N2842:N2845, "1")</f>
        <v>0</v>
      </c>
      <c r="O2840">
        <f>COUNTIF(O2842:O2845, "1")</f>
        <v>0</v>
      </c>
      <c r="P2840">
        <f>COUNTIF(P2842:P2845, "1")</f>
        <v>0</v>
      </c>
      <c r="Q2840">
        <f>COUNTIF(Q2842:Q2845, "1")</f>
        <v>0</v>
      </c>
    </row>
    <row r="2841" spans="2:17" outlineLevel="2">
      <c r="C2841" t="s">
        <v>12</v>
      </c>
      <c r="D2841">
        <f>COUNTIF(D2842:D2845, "0")</f>
        <v>0</v>
      </c>
      <c r="E2841">
        <f>COUNTIF(E2842:E2845, "0")</f>
        <v>0</v>
      </c>
      <c r="F2841">
        <f>COUNTIF(F2842:F2845, "0")</f>
        <v>0</v>
      </c>
      <c r="G2841">
        <f>COUNTIF(G2842:G2845, "0")</f>
        <v>0</v>
      </c>
      <c r="H2841">
        <f>COUNTIF(H2842:H2845, "0")</f>
        <v>0</v>
      </c>
      <c r="I2841">
        <f>COUNTIF(I2842:I2845, "0")</f>
        <v>0</v>
      </c>
      <c r="J2841">
        <f>COUNTIF(J2842:J2845, "0")</f>
        <v>0</v>
      </c>
      <c r="K2841">
        <f>COUNTIF(K2842:K2845, "0")</f>
        <v>0</v>
      </c>
      <c r="L2841">
        <f>COUNTIF(L2842:L2845, "0")</f>
        <v>0</v>
      </c>
      <c r="M2841">
        <f>COUNTIF(M2842:M2845, "0")</f>
        <v>0</v>
      </c>
      <c r="N2841">
        <f>COUNTIF(N2842:N2845, "0")</f>
        <v>0</v>
      </c>
      <c r="O2841">
        <f>COUNTIF(O2842:O2845, "0")</f>
        <v>0</v>
      </c>
      <c r="P2841">
        <f>COUNTIF(P2842:P2845, "0")</f>
        <v>0</v>
      </c>
      <c r="Q2841">
        <f>COUNTIF(Q2842:Q2845, "0")</f>
        <v>0</v>
      </c>
    </row>
    <row r="2842" spans="2:17" outlineLevel="2">
      <c r="B2842" t="s">
        <v>44</v>
      </c>
      <c r="C2842" t="s">
        <v>23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</row>
    <row r="2843" spans="2:17" outlineLevel="2">
      <c r="B2843" t="s">
        <v>44</v>
      </c>
      <c r="C2843" t="s">
        <v>22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</row>
    <row r="2844" spans="2:17" outlineLevel="2">
      <c r="B2844" t="s">
        <v>44</v>
      </c>
      <c r="C2844" t="s">
        <v>19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2:17" outlineLevel="2">
      <c r="B2845" t="s">
        <v>44</v>
      </c>
      <c r="C2845" t="s">
        <v>17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</row>
    <row r="2846" spans="2:17" s="3" customFormat="1">
      <c r="B2846" s="3" t="s">
        <v>213</v>
      </c>
      <c r="C2846" s="3" t="s">
        <v>8</v>
      </c>
      <c r="D2846" s="3">
        <f>IFERROR(AVERAGE(D2849), 0)</f>
        <v>0</v>
      </c>
      <c r="E2846" s="3">
        <f>IFERROR(AVERAGE(E2849), 0)</f>
        <v>0</v>
      </c>
      <c r="F2846" s="3">
        <f>IFERROR(AVERAGE(F2849), 0)</f>
        <v>0</v>
      </c>
      <c r="G2846" s="3">
        <f>IFERROR(AVERAGE(G2849), 0)</f>
        <v>0</v>
      </c>
      <c r="H2846" s="3">
        <f>IFERROR(AVERAGE(H2849), 0)</f>
        <v>0</v>
      </c>
      <c r="I2846" s="3">
        <f>IFERROR(AVERAGE(I2849), 0)</f>
        <v>0</v>
      </c>
      <c r="J2846" s="3">
        <f>IFERROR(AVERAGE(J2849), 0)</f>
        <v>0</v>
      </c>
      <c r="K2846" s="3">
        <f>IFERROR(AVERAGE(K2849), 0)</f>
        <v>0</v>
      </c>
      <c r="L2846" s="3">
        <f>IFERROR(AVERAGE(L2849), 0)</f>
        <v>0</v>
      </c>
      <c r="M2846" s="3">
        <f>IFERROR(AVERAGE(M2849), 0)</f>
        <v>0</v>
      </c>
      <c r="N2846" s="3">
        <f>IFERROR(AVERAGE(N2849), 0)</f>
        <v>0</v>
      </c>
      <c r="O2846" s="3">
        <f>IFERROR(AVERAGE(O2849), 0)</f>
        <v>0</v>
      </c>
      <c r="P2846" s="3">
        <f>IFERROR(AVERAGE(P2849), 0)</f>
        <v>0</v>
      </c>
      <c r="Q2846" s="3">
        <f>IFERROR(AVERAGE(Q2849), 0)</f>
        <v>0</v>
      </c>
    </row>
    <row r="2847" spans="2:17" outlineLevel="2">
      <c r="B2847" s="4" t="s">
        <v>9</v>
      </c>
      <c r="D2847">
        <f>E2850</f>
        <v>0</v>
      </c>
      <c r="E2847">
        <f>F2850</f>
        <v>0</v>
      </c>
      <c r="F2847">
        <f>G2850</f>
        <v>0</v>
      </c>
      <c r="G2847">
        <f>H2850</f>
        <v>0</v>
      </c>
      <c r="H2847">
        <f>I2850</f>
        <v>0</v>
      </c>
      <c r="I2847">
        <f>J2850</f>
        <v>0</v>
      </c>
      <c r="J2847">
        <f>K2850</f>
        <v>0</v>
      </c>
      <c r="K2847">
        <f>L2850</f>
        <v>0</v>
      </c>
      <c r="L2847">
        <f>M2850</f>
        <v>0</v>
      </c>
      <c r="M2847">
        <f>N2850</f>
        <v>0</v>
      </c>
      <c r="N2847">
        <f>O2850</f>
        <v>0</v>
      </c>
      <c r="O2847">
        <f>P2850</f>
        <v>0</v>
      </c>
      <c r="P2847">
        <f>Q2850</f>
        <v>0</v>
      </c>
      <c r="Q2847">
        <f>R2850</f>
        <v>0</v>
      </c>
    </row>
    <row r="2848" spans="2:17" outlineLevel="2">
      <c r="B2848" s="4" t="s">
        <v>10</v>
      </c>
      <c r="D2848">
        <f>E2851</f>
        <v>0</v>
      </c>
      <c r="E2848">
        <f>F2851</f>
        <v>0</v>
      </c>
      <c r="F2848">
        <f>G2851</f>
        <v>0</v>
      </c>
      <c r="G2848">
        <f>H2851</f>
        <v>0</v>
      </c>
      <c r="H2848">
        <f>I2851</f>
        <v>0</v>
      </c>
      <c r="I2848">
        <f>J2851</f>
        <v>0</v>
      </c>
      <c r="J2848">
        <f>K2851</f>
        <v>0</v>
      </c>
      <c r="K2848">
        <f>L2851</f>
        <v>0</v>
      </c>
      <c r="L2848">
        <f>M2851</f>
        <v>0</v>
      </c>
      <c r="M2848">
        <f>N2851</f>
        <v>0</v>
      </c>
      <c r="N2848">
        <f>O2851</f>
        <v>0</v>
      </c>
      <c r="O2848">
        <f>P2851</f>
        <v>0</v>
      </c>
      <c r="P2848">
        <f>Q2851</f>
        <v>0</v>
      </c>
      <c r="Q2848">
        <f>R2851</f>
        <v>0</v>
      </c>
    </row>
    <row r="2849" spans="2:17" s="5" customFormat="1" outlineLevel="1">
      <c r="C2849" s="5" t="s">
        <v>43</v>
      </c>
      <c r="D2849" s="1">
        <f>IFERROR(D2850/D2851, D2850)</f>
        <v>0</v>
      </c>
      <c r="E2849" s="1">
        <f>IFERROR(E2850/E2851, E2850)</f>
        <v>0</v>
      </c>
      <c r="F2849" s="1">
        <f>IFERROR(F2850/F2851, F2850)</f>
        <v>0</v>
      </c>
      <c r="G2849" s="1">
        <f>IFERROR(G2850/G2851, G2850)</f>
        <v>0</v>
      </c>
      <c r="H2849" s="1">
        <f>IFERROR(H2850/H2851, H2850)</f>
        <v>0</v>
      </c>
      <c r="I2849" s="1">
        <f>IFERROR(I2850/I2851, I2850)</f>
        <v>0</v>
      </c>
      <c r="J2849" s="1">
        <f>IFERROR(J2850/J2851, J2850)</f>
        <v>0</v>
      </c>
      <c r="K2849" s="1">
        <f>IFERROR(K2850/K2851, K2850)</f>
        <v>0</v>
      </c>
      <c r="L2849" s="1">
        <f>IFERROR(L2850/L2851, L2850)</f>
        <v>0</v>
      </c>
      <c r="M2849" s="1">
        <f>IFERROR(M2850/M2851, M2850)</f>
        <v>0</v>
      </c>
      <c r="N2849" s="1">
        <f>IFERROR(N2850/N2851, N2850)</f>
        <v>0</v>
      </c>
      <c r="O2849" s="1">
        <f>IFERROR(O2850/O2851, O2850)</f>
        <v>0</v>
      </c>
      <c r="P2849" s="1">
        <f>IFERROR(P2850/P2851, P2850)</f>
        <v>0</v>
      </c>
      <c r="Q2849" s="1">
        <f>IFERROR(Q2850/Q2851, Q2850)</f>
        <v>0</v>
      </c>
    </row>
    <row r="2850" spans="2:17" outlineLevel="2">
      <c r="C2850" t="s">
        <v>10</v>
      </c>
      <c r="D2850">
        <f>COUNTIF(D2852:D2854, "1")</f>
        <v>0</v>
      </c>
      <c r="E2850">
        <f>COUNTIF(E2852:E2854, "1")</f>
        <v>0</v>
      </c>
      <c r="F2850">
        <f>COUNTIF(F2852:F2854, "1")</f>
        <v>0</v>
      </c>
      <c r="G2850">
        <f>COUNTIF(G2852:G2854, "1")</f>
        <v>0</v>
      </c>
      <c r="H2850">
        <f>COUNTIF(H2852:H2854, "1")</f>
        <v>0</v>
      </c>
      <c r="I2850">
        <f>COUNTIF(I2852:I2854, "1")</f>
        <v>0</v>
      </c>
      <c r="J2850">
        <f>COUNTIF(J2852:J2854, "1")</f>
        <v>0</v>
      </c>
      <c r="K2850">
        <f>COUNTIF(K2852:K2854, "1")</f>
        <v>0</v>
      </c>
      <c r="L2850">
        <f>COUNTIF(L2852:L2854, "1")</f>
        <v>0</v>
      </c>
      <c r="M2850">
        <f>COUNTIF(M2852:M2854, "1")</f>
        <v>0</v>
      </c>
      <c r="N2850">
        <f>COUNTIF(N2852:N2854, "1")</f>
        <v>0</v>
      </c>
      <c r="O2850">
        <f>COUNTIF(O2852:O2854, "1")</f>
        <v>0</v>
      </c>
      <c r="P2850">
        <f>COUNTIF(P2852:P2854, "1")</f>
        <v>0</v>
      </c>
      <c r="Q2850">
        <f>COUNTIF(Q2852:Q2854, "1")</f>
        <v>0</v>
      </c>
    </row>
    <row r="2851" spans="2:17" outlineLevel="2">
      <c r="C2851" t="s">
        <v>12</v>
      </c>
      <c r="D2851">
        <f>COUNTIF(D2852:D2854, "0")</f>
        <v>0</v>
      </c>
      <c r="E2851">
        <f>COUNTIF(E2852:E2854, "0")</f>
        <v>0</v>
      </c>
      <c r="F2851">
        <f>COUNTIF(F2852:F2854, "0")</f>
        <v>0</v>
      </c>
      <c r="G2851">
        <f>COUNTIF(G2852:G2854, "0")</f>
        <v>0</v>
      </c>
      <c r="H2851">
        <f>COUNTIF(H2852:H2854, "0")</f>
        <v>0</v>
      </c>
      <c r="I2851">
        <f>COUNTIF(I2852:I2854, "0")</f>
        <v>0</v>
      </c>
      <c r="J2851">
        <f>COUNTIF(J2852:J2854, "0")</f>
        <v>0</v>
      </c>
      <c r="K2851">
        <f>COUNTIF(K2852:K2854, "0")</f>
        <v>0</v>
      </c>
      <c r="L2851">
        <f>COUNTIF(L2852:L2854, "0")</f>
        <v>0</v>
      </c>
      <c r="M2851">
        <f>COUNTIF(M2852:M2854, "0")</f>
        <v>0</v>
      </c>
      <c r="N2851">
        <f>COUNTIF(N2852:N2854, "0")</f>
        <v>0</v>
      </c>
      <c r="O2851">
        <f>COUNTIF(O2852:O2854, "0")</f>
        <v>0</v>
      </c>
      <c r="P2851">
        <f>COUNTIF(P2852:P2854, "0")</f>
        <v>0</v>
      </c>
      <c r="Q2851">
        <f>COUNTIF(Q2852:Q2854, "0")</f>
        <v>0</v>
      </c>
    </row>
    <row r="2852" spans="2:17" outlineLevel="2">
      <c r="B2852" t="s">
        <v>44</v>
      </c>
      <c r="C2852" t="s">
        <v>17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2:17" outlineLevel="2">
      <c r="B2853" t="s">
        <v>44</v>
      </c>
      <c r="C2853" t="s">
        <v>18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2:17" outlineLevel="2">
      <c r="B2854" t="s">
        <v>44</v>
      </c>
      <c r="C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2:17" s="3" customFormat="1">
      <c r="B2855" s="3" t="s">
        <v>214</v>
      </c>
      <c r="C2855" s="3" t="s">
        <v>8</v>
      </c>
      <c r="D2855" s="3">
        <f>IFERROR(AVERAGE(D2858), 0)</f>
        <v>0</v>
      </c>
      <c r="E2855" s="3">
        <f>IFERROR(AVERAGE(E2858), 0)</f>
        <v>0</v>
      </c>
      <c r="F2855" s="3">
        <f>IFERROR(AVERAGE(F2858), 0)</f>
        <v>0</v>
      </c>
      <c r="G2855" s="3">
        <f>IFERROR(AVERAGE(G2858), 0)</f>
        <v>0</v>
      </c>
      <c r="H2855" s="3">
        <f>IFERROR(AVERAGE(H2858), 0)</f>
        <v>0</v>
      </c>
      <c r="I2855" s="3">
        <f>IFERROR(AVERAGE(I2858), 0)</f>
        <v>0</v>
      </c>
      <c r="J2855" s="3">
        <f>IFERROR(AVERAGE(J2858), 0)</f>
        <v>0</v>
      </c>
      <c r="K2855" s="3">
        <f>IFERROR(AVERAGE(K2858), 0)</f>
        <v>0</v>
      </c>
      <c r="L2855" s="3">
        <f>IFERROR(AVERAGE(L2858), 0)</f>
        <v>0</v>
      </c>
      <c r="M2855" s="3">
        <f>IFERROR(AVERAGE(M2858), 0)</f>
        <v>0</v>
      </c>
      <c r="N2855" s="3">
        <f>IFERROR(AVERAGE(N2858), 0)</f>
        <v>0</v>
      </c>
      <c r="O2855" s="3">
        <f>IFERROR(AVERAGE(O2858), 0)</f>
        <v>0</v>
      </c>
      <c r="P2855" s="3">
        <f>IFERROR(AVERAGE(P2858), 0)</f>
        <v>0</v>
      </c>
      <c r="Q2855" s="3">
        <f>IFERROR(AVERAGE(Q2858), 0)</f>
        <v>0</v>
      </c>
    </row>
    <row r="2856" spans="2:17" outlineLevel="2">
      <c r="B2856" s="4" t="s">
        <v>9</v>
      </c>
      <c r="D2856">
        <f>E2859</f>
        <v>0</v>
      </c>
      <c r="E2856">
        <f>F2859</f>
        <v>0</v>
      </c>
      <c r="F2856">
        <f>G2859</f>
        <v>0</v>
      </c>
      <c r="G2856">
        <f>H2859</f>
        <v>0</v>
      </c>
      <c r="H2856">
        <f>I2859</f>
        <v>0</v>
      </c>
      <c r="I2856">
        <f>J2859</f>
        <v>0</v>
      </c>
      <c r="J2856">
        <f>K2859</f>
        <v>0</v>
      </c>
      <c r="K2856">
        <f>L2859</f>
        <v>0</v>
      </c>
      <c r="L2856">
        <f>M2859</f>
        <v>0</v>
      </c>
      <c r="M2856">
        <f>N2859</f>
        <v>0</v>
      </c>
      <c r="N2856">
        <f>O2859</f>
        <v>0</v>
      </c>
      <c r="O2856">
        <f>P2859</f>
        <v>0</v>
      </c>
      <c r="P2856">
        <f>Q2859</f>
        <v>0</v>
      </c>
      <c r="Q2856">
        <f>R2859</f>
        <v>0</v>
      </c>
    </row>
    <row r="2857" spans="2:17" outlineLevel="2">
      <c r="B2857" s="4" t="s">
        <v>10</v>
      </c>
      <c r="D2857">
        <f>E2860</f>
        <v>0</v>
      </c>
      <c r="E2857">
        <f>F2860</f>
        <v>0</v>
      </c>
      <c r="F2857">
        <f>G2860</f>
        <v>0</v>
      </c>
      <c r="G2857">
        <f>H2860</f>
        <v>0</v>
      </c>
      <c r="H2857">
        <f>I2860</f>
        <v>0</v>
      </c>
      <c r="I2857">
        <f>J2860</f>
        <v>0</v>
      </c>
      <c r="J2857">
        <f>K2860</f>
        <v>0</v>
      </c>
      <c r="K2857">
        <f>L2860</f>
        <v>0</v>
      </c>
      <c r="L2857">
        <f>M2860</f>
        <v>0</v>
      </c>
      <c r="M2857">
        <f>N2860</f>
        <v>0</v>
      </c>
      <c r="N2857">
        <f>O2860</f>
        <v>0</v>
      </c>
      <c r="O2857">
        <f>P2860</f>
        <v>0</v>
      </c>
      <c r="P2857">
        <f>Q2860</f>
        <v>0</v>
      </c>
      <c r="Q2857">
        <f>R2860</f>
        <v>0</v>
      </c>
    </row>
    <row r="2858" spans="2:17" s="5" customFormat="1" outlineLevel="1">
      <c r="C2858" s="5" t="s">
        <v>43</v>
      </c>
      <c r="D2858" s="1">
        <f>IFERROR(D2859/D2860, D2859)</f>
        <v>0</v>
      </c>
      <c r="E2858" s="1">
        <f>IFERROR(E2859/E2860, E2859)</f>
        <v>0</v>
      </c>
      <c r="F2858" s="1">
        <f>IFERROR(F2859/F2860, F2859)</f>
        <v>0</v>
      </c>
      <c r="G2858" s="1">
        <f>IFERROR(G2859/G2860, G2859)</f>
        <v>0</v>
      </c>
      <c r="H2858" s="1">
        <f>IFERROR(H2859/H2860, H2859)</f>
        <v>0</v>
      </c>
      <c r="I2858" s="1">
        <f>IFERROR(I2859/I2860, I2859)</f>
        <v>0</v>
      </c>
      <c r="J2858" s="1">
        <f>IFERROR(J2859/J2860, J2859)</f>
        <v>0</v>
      </c>
      <c r="K2858" s="1">
        <f>IFERROR(K2859/K2860, K2859)</f>
        <v>0</v>
      </c>
      <c r="L2858" s="1">
        <f>IFERROR(L2859/L2860, L2859)</f>
        <v>0</v>
      </c>
      <c r="M2858" s="1">
        <f>IFERROR(M2859/M2860, M2859)</f>
        <v>0</v>
      </c>
      <c r="N2858" s="1">
        <f>IFERROR(N2859/N2860, N2859)</f>
        <v>0</v>
      </c>
      <c r="O2858" s="1">
        <f>IFERROR(O2859/O2860, O2859)</f>
        <v>0</v>
      </c>
      <c r="P2858" s="1">
        <f>IFERROR(P2859/P2860, P2859)</f>
        <v>0</v>
      </c>
      <c r="Q2858" s="1">
        <f>IFERROR(Q2859/Q2860, Q2859)</f>
        <v>0</v>
      </c>
    </row>
    <row r="2859" spans="2:17" outlineLevel="2">
      <c r="C2859" t="s">
        <v>10</v>
      </c>
      <c r="D2859">
        <f>COUNTIF(D2861:D2863, "1")</f>
        <v>0</v>
      </c>
      <c r="E2859">
        <f>COUNTIF(E2861:E2863, "1")</f>
        <v>0</v>
      </c>
      <c r="F2859">
        <f>COUNTIF(F2861:F2863, "1")</f>
        <v>0</v>
      </c>
      <c r="G2859">
        <f>COUNTIF(G2861:G2863, "1")</f>
        <v>0</v>
      </c>
      <c r="H2859">
        <f>COUNTIF(H2861:H2863, "1")</f>
        <v>0</v>
      </c>
      <c r="I2859">
        <f>COUNTIF(I2861:I2863, "1")</f>
        <v>0</v>
      </c>
      <c r="J2859">
        <f>COUNTIF(J2861:J2863, "1")</f>
        <v>0</v>
      </c>
      <c r="K2859">
        <f>COUNTIF(K2861:K2863, "1")</f>
        <v>0</v>
      </c>
      <c r="L2859">
        <f>COUNTIF(L2861:L2863, "1")</f>
        <v>0</v>
      </c>
      <c r="M2859">
        <f>COUNTIF(M2861:M2863, "1")</f>
        <v>0</v>
      </c>
      <c r="N2859">
        <f>COUNTIF(N2861:N2863, "1")</f>
        <v>0</v>
      </c>
      <c r="O2859">
        <f>COUNTIF(O2861:O2863, "1")</f>
        <v>0</v>
      </c>
      <c r="P2859">
        <f>COUNTIF(P2861:P2863, "1")</f>
        <v>0</v>
      </c>
      <c r="Q2859">
        <f>COUNTIF(Q2861:Q2863, "1")</f>
        <v>0</v>
      </c>
    </row>
    <row r="2860" spans="2:17" outlineLevel="2">
      <c r="C2860" t="s">
        <v>12</v>
      </c>
      <c r="D2860">
        <f>COUNTIF(D2861:D2863, "0")</f>
        <v>0</v>
      </c>
      <c r="E2860">
        <f>COUNTIF(E2861:E2863, "0")</f>
        <v>0</v>
      </c>
      <c r="F2860">
        <f>COUNTIF(F2861:F2863, "0")</f>
        <v>0</v>
      </c>
      <c r="G2860">
        <f>COUNTIF(G2861:G2863, "0")</f>
        <v>0</v>
      </c>
      <c r="H2860">
        <f>COUNTIF(H2861:H2863, "0")</f>
        <v>0</v>
      </c>
      <c r="I2860">
        <f>COUNTIF(I2861:I2863, "0")</f>
        <v>0</v>
      </c>
      <c r="J2860">
        <f>COUNTIF(J2861:J2863, "0")</f>
        <v>0</v>
      </c>
      <c r="K2860">
        <f>COUNTIF(K2861:K2863, "0")</f>
        <v>0</v>
      </c>
      <c r="L2860">
        <f>COUNTIF(L2861:L2863, "0")</f>
        <v>0</v>
      </c>
      <c r="M2860">
        <f>COUNTIF(M2861:M2863, "0")</f>
        <v>0</v>
      </c>
      <c r="N2860">
        <f>COUNTIF(N2861:N2863, "0")</f>
        <v>0</v>
      </c>
      <c r="O2860">
        <f>COUNTIF(O2861:O2863, "0")</f>
        <v>0</v>
      </c>
      <c r="P2860">
        <f>COUNTIF(P2861:P2863, "0")</f>
        <v>0</v>
      </c>
      <c r="Q2860">
        <f>COUNTIF(Q2861:Q2863, "0")</f>
        <v>0</v>
      </c>
    </row>
    <row r="2861" spans="2:17" outlineLevel="2">
      <c r="B2861" t="s">
        <v>44</v>
      </c>
      <c r="C2861" t="s">
        <v>17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2:17" outlineLevel="2">
      <c r="B2862" t="s">
        <v>44</v>
      </c>
      <c r="C2862" t="s">
        <v>19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2:17" outlineLevel="2">
      <c r="B2863" t="s">
        <v>44</v>
      </c>
      <c r="C2863" t="s">
        <v>18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2:17" s="3" customFormat="1">
      <c r="B2864" s="3" t="s">
        <v>215</v>
      </c>
      <c r="C2864" s="3" t="s">
        <v>8</v>
      </c>
      <c r="D2864" s="3">
        <f>IFERROR(AVERAGE(D2867), 0)</f>
        <v>0</v>
      </c>
      <c r="E2864" s="3">
        <f>IFERROR(AVERAGE(E2867), 0)</f>
        <v>0</v>
      </c>
      <c r="F2864" s="3">
        <f>IFERROR(AVERAGE(F2867), 0)</f>
        <v>0</v>
      </c>
      <c r="G2864" s="3">
        <f>IFERROR(AVERAGE(G2867), 0)</f>
        <v>0</v>
      </c>
      <c r="H2864" s="3">
        <f>IFERROR(AVERAGE(H2867), 0)</f>
        <v>0</v>
      </c>
      <c r="I2864" s="3">
        <f>IFERROR(AVERAGE(I2867), 0)</f>
        <v>0</v>
      </c>
      <c r="J2864" s="3">
        <f>IFERROR(AVERAGE(J2867), 0)</f>
        <v>0</v>
      </c>
      <c r="K2864" s="3">
        <f>IFERROR(AVERAGE(K2867), 0)</f>
        <v>0</v>
      </c>
      <c r="L2864" s="3">
        <f>IFERROR(AVERAGE(L2867), 0)</f>
        <v>0</v>
      </c>
      <c r="M2864" s="3">
        <f>IFERROR(AVERAGE(M2867), 0)</f>
        <v>0</v>
      </c>
      <c r="N2864" s="3">
        <f>IFERROR(AVERAGE(N2867), 0)</f>
        <v>0</v>
      </c>
      <c r="O2864" s="3">
        <f>IFERROR(AVERAGE(O2867), 0)</f>
        <v>0</v>
      </c>
      <c r="P2864" s="3">
        <f>IFERROR(AVERAGE(P2867), 0)</f>
        <v>0</v>
      </c>
      <c r="Q2864" s="3">
        <f>IFERROR(AVERAGE(Q2867), 0)</f>
        <v>0</v>
      </c>
    </row>
    <row r="2865" spans="2:17" outlineLevel="2">
      <c r="B2865" s="4" t="s">
        <v>9</v>
      </c>
      <c r="D2865">
        <f>E2868</f>
        <v>0</v>
      </c>
      <c r="E2865">
        <f>F2868</f>
        <v>0</v>
      </c>
      <c r="F2865">
        <f>G2868</f>
        <v>0</v>
      </c>
      <c r="G2865">
        <f>H2868</f>
        <v>0</v>
      </c>
      <c r="H2865">
        <f>I2868</f>
        <v>0</v>
      </c>
      <c r="I2865">
        <f>J2868</f>
        <v>0</v>
      </c>
      <c r="J2865">
        <f>K2868</f>
        <v>0</v>
      </c>
      <c r="K2865">
        <f>L2868</f>
        <v>0</v>
      </c>
      <c r="L2865">
        <f>M2868</f>
        <v>0</v>
      </c>
      <c r="M2865">
        <f>N2868</f>
        <v>0</v>
      </c>
      <c r="N2865">
        <f>O2868</f>
        <v>0</v>
      </c>
      <c r="O2865">
        <f>P2868</f>
        <v>0</v>
      </c>
      <c r="P2865">
        <f>Q2868</f>
        <v>0</v>
      </c>
      <c r="Q2865">
        <f>R2868</f>
        <v>0</v>
      </c>
    </row>
    <row r="2866" spans="2:17" outlineLevel="2">
      <c r="B2866" s="4" t="s">
        <v>10</v>
      </c>
      <c r="D2866">
        <f>E2869</f>
        <v>0</v>
      </c>
      <c r="E2866">
        <f>F2869</f>
        <v>0</v>
      </c>
      <c r="F2866">
        <f>G2869</f>
        <v>0</v>
      </c>
      <c r="G2866">
        <f>H2869</f>
        <v>0</v>
      </c>
      <c r="H2866">
        <f>I2869</f>
        <v>0</v>
      </c>
      <c r="I2866">
        <f>J2869</f>
        <v>0</v>
      </c>
      <c r="J2866">
        <f>K2869</f>
        <v>0</v>
      </c>
      <c r="K2866">
        <f>L2869</f>
        <v>0</v>
      </c>
      <c r="L2866">
        <f>M2869</f>
        <v>0</v>
      </c>
      <c r="M2866">
        <f>N2869</f>
        <v>0</v>
      </c>
      <c r="N2866">
        <f>O2869</f>
        <v>0</v>
      </c>
      <c r="O2866">
        <f>P2869</f>
        <v>0</v>
      </c>
      <c r="P2866">
        <f>Q2869</f>
        <v>0</v>
      </c>
      <c r="Q2866">
        <f>R2869</f>
        <v>0</v>
      </c>
    </row>
    <row r="2867" spans="2:17" s="5" customFormat="1" outlineLevel="1">
      <c r="C2867" s="5" t="s">
        <v>43</v>
      </c>
      <c r="D2867" s="1">
        <f>IFERROR(D2868/D2869, D2868)</f>
        <v>0</v>
      </c>
      <c r="E2867" s="1">
        <f>IFERROR(E2868/E2869, E2868)</f>
        <v>0</v>
      </c>
      <c r="F2867" s="1">
        <f>IFERROR(F2868/F2869, F2868)</f>
        <v>0</v>
      </c>
      <c r="G2867" s="1">
        <f>IFERROR(G2868/G2869, G2868)</f>
        <v>0</v>
      </c>
      <c r="H2867" s="1">
        <f>IFERROR(H2868/H2869, H2868)</f>
        <v>0</v>
      </c>
      <c r="I2867" s="1">
        <f>IFERROR(I2868/I2869, I2868)</f>
        <v>0</v>
      </c>
      <c r="J2867" s="1">
        <f>IFERROR(J2868/J2869, J2868)</f>
        <v>0</v>
      </c>
      <c r="K2867" s="1">
        <f>IFERROR(K2868/K2869, K2868)</f>
        <v>0</v>
      </c>
      <c r="L2867" s="1">
        <f>IFERROR(L2868/L2869, L2868)</f>
        <v>0</v>
      </c>
      <c r="M2867" s="1">
        <f>IFERROR(M2868/M2869, M2868)</f>
        <v>0</v>
      </c>
      <c r="N2867" s="1">
        <f>IFERROR(N2868/N2869, N2868)</f>
        <v>0</v>
      </c>
      <c r="O2867" s="1">
        <f>IFERROR(O2868/O2869, O2868)</f>
        <v>0</v>
      </c>
      <c r="P2867" s="1">
        <f>IFERROR(P2868/P2869, P2868)</f>
        <v>0</v>
      </c>
      <c r="Q2867" s="1">
        <f>IFERROR(Q2868/Q2869, Q2868)</f>
        <v>0</v>
      </c>
    </row>
    <row r="2868" spans="2:17" outlineLevel="2">
      <c r="C2868" t="s">
        <v>10</v>
      </c>
      <c r="D2868">
        <f>COUNTIF(D2870:D2873, "1")</f>
        <v>0</v>
      </c>
      <c r="E2868">
        <f>COUNTIF(E2870:E2873, "1")</f>
        <v>0</v>
      </c>
      <c r="F2868">
        <f>COUNTIF(F2870:F2873, "1")</f>
        <v>0</v>
      </c>
      <c r="G2868">
        <f>COUNTIF(G2870:G2873, "1")</f>
        <v>0</v>
      </c>
      <c r="H2868">
        <f>COUNTIF(H2870:H2873, "1")</f>
        <v>0</v>
      </c>
      <c r="I2868">
        <f>COUNTIF(I2870:I2873, "1")</f>
        <v>0</v>
      </c>
      <c r="J2868">
        <f>COUNTIF(J2870:J2873, "1")</f>
        <v>0</v>
      </c>
      <c r="K2868">
        <f>COUNTIF(K2870:K2873, "1")</f>
        <v>0</v>
      </c>
      <c r="L2868">
        <f>COUNTIF(L2870:L2873, "1")</f>
        <v>0</v>
      </c>
      <c r="M2868">
        <f>COUNTIF(M2870:M2873, "1")</f>
        <v>0</v>
      </c>
      <c r="N2868">
        <f>COUNTIF(N2870:N2873, "1")</f>
        <v>0</v>
      </c>
      <c r="O2868">
        <f>COUNTIF(O2870:O2873, "1")</f>
        <v>0</v>
      </c>
      <c r="P2868">
        <f>COUNTIF(P2870:P2873, "1")</f>
        <v>0</v>
      </c>
      <c r="Q2868">
        <f>COUNTIF(Q2870:Q2873, "1")</f>
        <v>0</v>
      </c>
    </row>
    <row r="2869" spans="2:17" outlineLevel="2">
      <c r="C2869" t="s">
        <v>12</v>
      </c>
      <c r="D2869">
        <f>COUNTIF(D2870:D2873, "0")</f>
        <v>0</v>
      </c>
      <c r="E2869">
        <f>COUNTIF(E2870:E2873, "0")</f>
        <v>0</v>
      </c>
      <c r="F2869">
        <f>COUNTIF(F2870:F2873, "0")</f>
        <v>0</v>
      </c>
      <c r="G2869">
        <f>COUNTIF(G2870:G2873, "0")</f>
        <v>0</v>
      </c>
      <c r="H2869">
        <f>COUNTIF(H2870:H2873, "0")</f>
        <v>0</v>
      </c>
      <c r="I2869">
        <f>COUNTIF(I2870:I2873, "0")</f>
        <v>0</v>
      </c>
      <c r="J2869">
        <f>COUNTIF(J2870:J2873, "0")</f>
        <v>0</v>
      </c>
      <c r="K2869">
        <f>COUNTIF(K2870:K2873, "0")</f>
        <v>0</v>
      </c>
      <c r="L2869">
        <f>COUNTIF(L2870:L2873, "0")</f>
        <v>0</v>
      </c>
      <c r="M2869">
        <f>COUNTIF(M2870:M2873, "0")</f>
        <v>0</v>
      </c>
      <c r="N2869">
        <f>COUNTIF(N2870:N2873, "0")</f>
        <v>0</v>
      </c>
      <c r="O2869">
        <f>COUNTIF(O2870:O2873, "0")</f>
        <v>0</v>
      </c>
      <c r="P2869">
        <f>COUNTIF(P2870:P2873, "0")</f>
        <v>0</v>
      </c>
      <c r="Q2869">
        <f>COUNTIF(Q2870:Q2873, "0")</f>
        <v>0</v>
      </c>
    </row>
    <row r="2870" spans="2:17" outlineLevel="2">
      <c r="B2870" t="s">
        <v>44</v>
      </c>
      <c r="C2870" t="s">
        <v>21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</row>
    <row r="2871" spans="2:17" outlineLevel="2">
      <c r="B2871" t="s">
        <v>44</v>
      </c>
      <c r="C2871" t="s">
        <v>22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2:17" outlineLevel="2">
      <c r="B2872" t="s">
        <v>44</v>
      </c>
      <c r="C2872" t="s">
        <v>23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2:17" outlineLevel="2">
      <c r="B2873" t="s">
        <v>44</v>
      </c>
      <c r="C2873" t="s">
        <v>19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2:17" s="2" customFormat="1">
      <c r="B2874" s="2" t="s">
        <v>216</v>
      </c>
      <c r="D2874" s="2">
        <f>IFERROR(AVERAGE(D2877,D2905,D2918,D2932,D2939,D2947,D2954), 0)</f>
        <v>0</v>
      </c>
      <c r="E2874" s="2">
        <f>IFERROR(AVERAGE(E2877,E2905,E2918,E2932,E2939,E2947,E2954), 0)</f>
        <v>0</v>
      </c>
      <c r="F2874" s="2">
        <f>IFERROR(AVERAGE(F2877,F2905,F2918,F2932,F2939,F2947,F2954), 0)</f>
        <v>0</v>
      </c>
      <c r="G2874" s="2">
        <f>IFERROR(AVERAGE(G2877,G2905,G2918,G2932,G2939,G2947,G2954), 0)</f>
        <v>0</v>
      </c>
      <c r="H2874" s="2">
        <f>IFERROR(AVERAGE(H2877,H2905,H2918,H2932,H2939,H2947,H2954), 0)</f>
        <v>0</v>
      </c>
      <c r="I2874" s="2">
        <f>IFERROR(AVERAGE(I2877,I2905,I2918,I2932,I2939,I2947,I2954), 0)</f>
        <v>0</v>
      </c>
      <c r="J2874" s="2">
        <f>IFERROR(AVERAGE(J2877,J2905,J2918,J2932,J2939,J2947,J2954), 0)</f>
        <v>0</v>
      </c>
      <c r="K2874" s="2">
        <f>IFERROR(AVERAGE(K2877,K2905,K2918,K2932,K2939,K2947,K2954), 0)</f>
        <v>0</v>
      </c>
      <c r="L2874" s="2">
        <f>IFERROR(AVERAGE(L2877,L2905,L2918,L2932,L2939,L2947,L2954), 0)</f>
        <v>0</v>
      </c>
      <c r="M2874" s="2">
        <f>IFERROR(AVERAGE(M2877,M2905,M2918,M2932,M2939,M2947,M2954), 0)</f>
        <v>0</v>
      </c>
      <c r="N2874" s="2">
        <f>IFERROR(AVERAGE(N2877,N2905,N2918,N2932,N2939,N2947,N2954), 0)</f>
        <v>0</v>
      </c>
      <c r="O2874" s="2">
        <f>IFERROR(AVERAGE(O2877,O2905,O2918,O2932,O2939,O2947,O2954), 0)</f>
        <v>0</v>
      </c>
      <c r="P2874" s="2">
        <f>IFERROR(AVERAGE(P2877,P2905,P2918,P2932,P2939,P2947,P2954), 0)</f>
        <v>0</v>
      </c>
      <c r="Q2874" s="2">
        <f>IFERROR(AVERAGE(Q2877,Q2905,Q2918,Q2932,Q2939,Q2947,Q2954), 0)</f>
        <v>0</v>
      </c>
    </row>
    <row r="2875" spans="2:17" outlineLevel="2">
      <c r="B2875" t="s">
        <v>3</v>
      </c>
      <c r="D2875">
        <f>D2878+D2906+D2919+D2933+D2940+D2948+D2955</f>
        <v>0</v>
      </c>
      <c r="E2875">
        <f>E2878+E2906+E2919+E2933+E2940+E2948+E2955</f>
        <v>0</v>
      </c>
      <c r="F2875">
        <f>F2878+F2906+F2919+F2933+F2940+F2948+F2955</f>
        <v>0</v>
      </c>
      <c r="G2875">
        <f>G2878+G2906+G2919+G2933+G2940+G2948+G2955</f>
        <v>0</v>
      </c>
      <c r="H2875">
        <f>H2878+H2906+H2919+H2933+H2940+H2948+H2955</f>
        <v>0</v>
      </c>
      <c r="I2875">
        <f>I2878+I2906+I2919+I2933+I2940+I2948+I2955</f>
        <v>0</v>
      </c>
      <c r="J2875">
        <f>J2878+J2906+J2919+J2933+J2940+J2948+J2955</f>
        <v>0</v>
      </c>
      <c r="K2875">
        <f>K2878+K2906+K2919+K2933+K2940+K2948+K2955</f>
        <v>0</v>
      </c>
      <c r="L2875">
        <f>L2878+L2906+L2919+L2933+L2940+L2948+L2955</f>
        <v>0</v>
      </c>
      <c r="M2875">
        <f>M2878+M2906+M2919+M2933+M2940+M2948+M2955</f>
        <v>0</v>
      </c>
      <c r="N2875">
        <f>N2878+N2906+N2919+N2933+N2940+N2948+N2955</f>
        <v>0</v>
      </c>
      <c r="O2875">
        <f>O2878+O2906+O2919+O2933+O2940+O2948+O2955</f>
        <v>0</v>
      </c>
      <c r="P2875">
        <f>P2878+P2906+P2919+P2933+P2940+P2948+P2955</f>
        <v>0</v>
      </c>
      <c r="Q2875">
        <f>Q2878+Q2906+Q2919+Q2933+Q2940+Q2948+Q2955</f>
        <v>0</v>
      </c>
    </row>
    <row r="2876" spans="2:17" outlineLevel="2">
      <c r="B2876" t="s">
        <v>4</v>
      </c>
      <c r="D2876">
        <f>D2879+D2907+D2920+D2934+D2941+D2949+D2956</f>
        <v>0</v>
      </c>
      <c r="E2876">
        <f>E2879+E2907+E2920+E2934+E2941+E2949+E2956</f>
        <v>0</v>
      </c>
      <c r="F2876">
        <f>F2879+F2907+F2920+F2934+F2941+F2949+F2956</f>
        <v>0</v>
      </c>
      <c r="G2876">
        <f>G2879+G2907+G2920+G2934+G2941+G2949+G2956</f>
        <v>0</v>
      </c>
      <c r="H2876">
        <f>H2879+H2907+H2920+H2934+H2941+H2949+H2956</f>
        <v>0</v>
      </c>
      <c r="I2876">
        <f>I2879+I2907+I2920+I2934+I2941+I2949+I2956</f>
        <v>0</v>
      </c>
      <c r="J2876">
        <f>J2879+J2907+J2920+J2934+J2941+J2949+J2956</f>
        <v>0</v>
      </c>
      <c r="K2876">
        <f>K2879+K2907+K2920+K2934+K2941+K2949+K2956</f>
        <v>0</v>
      </c>
      <c r="L2876">
        <f>L2879+L2907+L2920+L2934+L2941+L2949+L2956</f>
        <v>0</v>
      </c>
      <c r="M2876">
        <f>M2879+M2907+M2920+M2934+M2941+M2949+M2956</f>
        <v>0</v>
      </c>
      <c r="N2876">
        <f>N2879+N2907+N2920+N2934+N2941+N2949+N2956</f>
        <v>0</v>
      </c>
      <c r="O2876">
        <f>O2879+O2907+O2920+O2934+O2941+O2949+O2956</f>
        <v>0</v>
      </c>
      <c r="P2876">
        <f>P2879+P2907+P2920+P2934+P2941+P2949+P2956</f>
        <v>0</v>
      </c>
      <c r="Q2876">
        <f>Q2879+Q2907+Q2920+Q2934+Q2941+Q2949+Q2956</f>
        <v>0</v>
      </c>
    </row>
    <row r="2877" spans="2:17" s="3" customFormat="1">
      <c r="B2877" s="3" t="s">
        <v>217</v>
      </c>
      <c r="C2877" s="3" t="s">
        <v>8</v>
      </c>
      <c r="D2877" s="3">
        <f>IFERROR(AVERAGE(D2880), 0)</f>
        <v>0</v>
      </c>
      <c r="E2877" s="3">
        <f>IFERROR(AVERAGE(E2880), 0)</f>
        <v>0</v>
      </c>
      <c r="F2877" s="3">
        <f>IFERROR(AVERAGE(F2880), 0)</f>
        <v>0</v>
      </c>
      <c r="G2877" s="3">
        <f>IFERROR(AVERAGE(G2880), 0)</f>
        <v>0</v>
      </c>
      <c r="H2877" s="3">
        <f>IFERROR(AVERAGE(H2880), 0)</f>
        <v>0</v>
      </c>
      <c r="I2877" s="3">
        <f>IFERROR(AVERAGE(I2880), 0)</f>
        <v>0</v>
      </c>
      <c r="J2877" s="3">
        <f>IFERROR(AVERAGE(J2880), 0)</f>
        <v>0</v>
      </c>
      <c r="K2877" s="3">
        <f>IFERROR(AVERAGE(K2880), 0)</f>
        <v>0</v>
      </c>
      <c r="L2877" s="3">
        <f>IFERROR(AVERAGE(L2880), 0)</f>
        <v>0</v>
      </c>
      <c r="M2877" s="3">
        <f>IFERROR(AVERAGE(M2880), 0)</f>
        <v>0</v>
      </c>
      <c r="N2877" s="3">
        <f>IFERROR(AVERAGE(N2880), 0)</f>
        <v>0</v>
      </c>
      <c r="O2877" s="3">
        <f>IFERROR(AVERAGE(O2880), 0)</f>
        <v>0</v>
      </c>
      <c r="P2877" s="3">
        <f>IFERROR(AVERAGE(P2880), 0)</f>
        <v>0</v>
      </c>
      <c r="Q2877" s="3">
        <f>IFERROR(AVERAGE(Q2880), 0)</f>
        <v>0</v>
      </c>
    </row>
    <row r="2878" spans="2:17" outlineLevel="2">
      <c r="B2878" s="4" t="s">
        <v>9</v>
      </c>
      <c r="D2878">
        <f>E2881</f>
        <v>0</v>
      </c>
      <c r="E2878">
        <f>F2881</f>
        <v>0</v>
      </c>
      <c r="F2878">
        <f>G2881</f>
        <v>0</v>
      </c>
      <c r="G2878">
        <f>H2881</f>
        <v>0</v>
      </c>
      <c r="H2878">
        <f>I2881</f>
        <v>0</v>
      </c>
      <c r="I2878">
        <f>J2881</f>
        <v>0</v>
      </c>
      <c r="J2878">
        <f>K2881</f>
        <v>0</v>
      </c>
      <c r="K2878">
        <f>L2881</f>
        <v>0</v>
      </c>
      <c r="L2878">
        <f>M2881</f>
        <v>0</v>
      </c>
      <c r="M2878">
        <f>N2881</f>
        <v>0</v>
      </c>
      <c r="N2878">
        <f>O2881</f>
        <v>0</v>
      </c>
      <c r="O2878">
        <f>P2881</f>
        <v>0</v>
      </c>
      <c r="P2878">
        <f>Q2881</f>
        <v>0</v>
      </c>
      <c r="Q2878">
        <f>R2881</f>
        <v>0</v>
      </c>
    </row>
    <row r="2879" spans="2:17" outlineLevel="2">
      <c r="B2879" s="4" t="s">
        <v>10</v>
      </c>
      <c r="D2879">
        <f>E2882</f>
        <v>0</v>
      </c>
      <c r="E2879">
        <f>F2882</f>
        <v>0</v>
      </c>
      <c r="F2879">
        <f>G2882</f>
        <v>0</v>
      </c>
      <c r="G2879">
        <f>H2882</f>
        <v>0</v>
      </c>
      <c r="H2879">
        <f>I2882</f>
        <v>0</v>
      </c>
      <c r="I2879">
        <f>J2882</f>
        <v>0</v>
      </c>
      <c r="J2879">
        <f>K2882</f>
        <v>0</v>
      </c>
      <c r="K2879">
        <f>L2882</f>
        <v>0</v>
      </c>
      <c r="L2879">
        <f>M2882</f>
        <v>0</v>
      </c>
      <c r="M2879">
        <f>N2882</f>
        <v>0</v>
      </c>
      <c r="N2879">
        <f>O2882</f>
        <v>0</v>
      </c>
      <c r="O2879">
        <f>P2882</f>
        <v>0</v>
      </c>
      <c r="P2879">
        <f>Q2882</f>
        <v>0</v>
      </c>
      <c r="Q2879">
        <f>R2882</f>
        <v>0</v>
      </c>
    </row>
    <row r="2880" spans="2:17" s="5" customFormat="1" outlineLevel="1">
      <c r="C2880" s="5" t="s">
        <v>43</v>
      </c>
      <c r="D2880" s="1">
        <f>IFERROR(D2881/D2882, D2881)</f>
        <v>0</v>
      </c>
      <c r="E2880" s="1">
        <f>IFERROR(E2881/E2882, E2881)</f>
        <v>0</v>
      </c>
      <c r="F2880" s="1">
        <f>IFERROR(F2881/F2882, F2881)</f>
        <v>0</v>
      </c>
      <c r="G2880" s="1">
        <f>IFERROR(G2881/G2882, G2881)</f>
        <v>0</v>
      </c>
      <c r="H2880" s="1">
        <f>IFERROR(H2881/H2882, H2881)</f>
        <v>0</v>
      </c>
      <c r="I2880" s="1">
        <f>IFERROR(I2881/I2882, I2881)</f>
        <v>0</v>
      </c>
      <c r="J2880" s="1">
        <f>IFERROR(J2881/J2882, J2881)</f>
        <v>0</v>
      </c>
      <c r="K2880" s="1">
        <f>IFERROR(K2881/K2882, K2881)</f>
        <v>0</v>
      </c>
      <c r="L2880" s="1">
        <f>IFERROR(L2881/L2882, L2881)</f>
        <v>0</v>
      </c>
      <c r="M2880" s="1">
        <f>IFERROR(M2881/M2882, M2881)</f>
        <v>0</v>
      </c>
      <c r="N2880" s="1">
        <f>IFERROR(N2881/N2882, N2881)</f>
        <v>0</v>
      </c>
      <c r="O2880" s="1">
        <f>IFERROR(O2881/O2882, O2881)</f>
        <v>0</v>
      </c>
      <c r="P2880" s="1">
        <f>IFERROR(P2881/P2882, P2881)</f>
        <v>0</v>
      </c>
      <c r="Q2880" s="1">
        <f>IFERROR(Q2881/Q2882, Q2881)</f>
        <v>0</v>
      </c>
    </row>
    <row r="2881" spans="2:17" outlineLevel="2">
      <c r="C2881" t="s">
        <v>10</v>
      </c>
      <c r="D2881">
        <f>COUNTIF(D2883:D2904, "1")</f>
        <v>0</v>
      </c>
      <c r="E2881">
        <f>COUNTIF(E2883:E2904, "1")</f>
        <v>0</v>
      </c>
      <c r="F2881">
        <f>COUNTIF(F2883:F2904, "1")</f>
        <v>0</v>
      </c>
      <c r="G2881">
        <f>COUNTIF(G2883:G2904, "1")</f>
        <v>0</v>
      </c>
      <c r="H2881">
        <f>COUNTIF(H2883:H2904, "1")</f>
        <v>0</v>
      </c>
      <c r="I2881">
        <f>COUNTIF(I2883:I2904, "1")</f>
        <v>0</v>
      </c>
      <c r="J2881">
        <f>COUNTIF(J2883:J2904, "1")</f>
        <v>0</v>
      </c>
      <c r="K2881">
        <f>COUNTIF(K2883:K2904, "1")</f>
        <v>0</v>
      </c>
      <c r="L2881">
        <f>COUNTIF(L2883:L2904, "1")</f>
        <v>0</v>
      </c>
      <c r="M2881">
        <f>COUNTIF(M2883:M2904, "1")</f>
        <v>0</v>
      </c>
      <c r="N2881">
        <f>COUNTIF(N2883:N2904, "1")</f>
        <v>0</v>
      </c>
      <c r="O2881">
        <f>COUNTIF(O2883:O2904, "1")</f>
        <v>0</v>
      </c>
      <c r="P2881">
        <f>COUNTIF(P2883:P2904, "1")</f>
        <v>0</v>
      </c>
      <c r="Q2881">
        <f>COUNTIF(Q2883:Q2904, "1")</f>
        <v>0</v>
      </c>
    </row>
    <row r="2882" spans="2:17" outlineLevel="2">
      <c r="C2882" t="s">
        <v>12</v>
      </c>
      <c r="D2882">
        <f>COUNTIF(D2883:D2904, "0")</f>
        <v>0</v>
      </c>
      <c r="E2882">
        <f>COUNTIF(E2883:E2904, "0")</f>
        <v>0</v>
      </c>
      <c r="F2882">
        <f>COUNTIF(F2883:F2904, "0")</f>
        <v>0</v>
      </c>
      <c r="G2882">
        <f>COUNTIF(G2883:G2904, "0")</f>
        <v>0</v>
      </c>
      <c r="H2882">
        <f>COUNTIF(H2883:H2904, "0")</f>
        <v>0</v>
      </c>
      <c r="I2882">
        <f>COUNTIF(I2883:I2904, "0")</f>
        <v>0</v>
      </c>
      <c r="J2882">
        <f>COUNTIF(J2883:J2904, "0")</f>
        <v>0</v>
      </c>
      <c r="K2882">
        <f>COUNTIF(K2883:K2904, "0")</f>
        <v>0</v>
      </c>
      <c r="L2882">
        <f>COUNTIF(L2883:L2904, "0")</f>
        <v>0</v>
      </c>
      <c r="M2882">
        <f>COUNTIF(M2883:M2904, "0")</f>
        <v>0</v>
      </c>
      <c r="N2882">
        <f>COUNTIF(N2883:N2904, "0")</f>
        <v>0</v>
      </c>
      <c r="O2882">
        <f>COUNTIF(O2883:O2904, "0")</f>
        <v>0</v>
      </c>
      <c r="P2882">
        <f>COUNTIF(P2883:P2904, "0")</f>
        <v>0</v>
      </c>
      <c r="Q2882">
        <f>COUNTIF(Q2883:Q2904, "0")</f>
        <v>0</v>
      </c>
    </row>
    <row r="2883" spans="2:17" outlineLevel="2">
      <c r="B2883" t="s">
        <v>44</v>
      </c>
      <c r="C2883" t="s">
        <v>17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2:17" outlineLevel="2">
      <c r="B2884" t="s">
        <v>44</v>
      </c>
      <c r="C2884" t="s">
        <v>18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2:17" outlineLevel="2">
      <c r="B2885" t="s">
        <v>44</v>
      </c>
      <c r="C2885" t="s">
        <v>19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</row>
    <row r="2886" spans="2:17" outlineLevel="2">
      <c r="B2886" t="s">
        <v>44</v>
      </c>
      <c r="C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2:17" outlineLevel="2">
      <c r="B2887" t="s">
        <v>44</v>
      </c>
      <c r="C2887" t="s">
        <v>21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2:17" outlineLevel="2">
      <c r="B2888" t="s">
        <v>44</v>
      </c>
      <c r="C2888" t="s">
        <v>22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</row>
    <row r="2889" spans="2:17" outlineLevel="2">
      <c r="B2889" t="s">
        <v>44</v>
      </c>
      <c r="C2889" t="s">
        <v>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2:17" outlineLevel="2">
      <c r="B2890" t="s">
        <v>44</v>
      </c>
      <c r="C2890" t="s">
        <v>45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2:17" outlineLevel="2">
      <c r="B2891" t="s">
        <v>44</v>
      </c>
      <c r="C2891" t="s">
        <v>24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2:17" outlineLevel="2">
      <c r="B2892" t="s">
        <v>44</v>
      </c>
      <c r="C2892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2:17" outlineLevel="2">
      <c r="B2893" t="s">
        <v>44</v>
      </c>
      <c r="C2893" t="s">
        <v>26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</row>
    <row r="2894" spans="2:17" outlineLevel="2">
      <c r="B2894" t="s">
        <v>44</v>
      </c>
      <c r="C2894" t="s">
        <v>46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2:17" outlineLevel="2">
      <c r="B2895" t="s">
        <v>44</v>
      </c>
      <c r="C2895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2:17" outlineLevel="2">
      <c r="B2896" t="s">
        <v>44</v>
      </c>
      <c r="C2896" t="s">
        <v>30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2:17" outlineLevel="2">
      <c r="B2897" t="s">
        <v>44</v>
      </c>
      <c r="C2897" t="s">
        <v>31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2:17" outlineLevel="2">
      <c r="B2898" t="s">
        <v>44</v>
      </c>
      <c r="C2898" t="s">
        <v>32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</row>
    <row r="2899" spans="2:17" outlineLevel="2">
      <c r="B2899" t="s">
        <v>44</v>
      </c>
      <c r="C2899" t="s">
        <v>34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2:17" outlineLevel="2">
      <c r="B2900" t="s">
        <v>44</v>
      </c>
      <c r="C2900" t="s">
        <v>35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2:17" outlineLevel="2">
      <c r="B2901" t="s">
        <v>44</v>
      </c>
      <c r="C2901" t="s">
        <v>37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2:17" outlineLevel="2">
      <c r="B2902" t="s">
        <v>44</v>
      </c>
      <c r="C2902" t="s">
        <v>38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2:17" outlineLevel="2">
      <c r="B2903" t="s">
        <v>44</v>
      </c>
      <c r="C2903" t="s">
        <v>65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2:17" outlineLevel="2">
      <c r="B2904" t="s">
        <v>44</v>
      </c>
      <c r="C2904" t="s">
        <v>66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2:17" s="3" customFormat="1">
      <c r="B2905" s="3" t="s">
        <v>218</v>
      </c>
      <c r="C2905" s="3" t="s">
        <v>8</v>
      </c>
      <c r="D2905" s="3">
        <f>IFERROR(AVERAGE(D2908), 0)</f>
        <v>0</v>
      </c>
      <c r="E2905" s="3">
        <f>IFERROR(AVERAGE(E2908), 0)</f>
        <v>0</v>
      </c>
      <c r="F2905" s="3">
        <f>IFERROR(AVERAGE(F2908), 0)</f>
        <v>0</v>
      </c>
      <c r="G2905" s="3">
        <f>IFERROR(AVERAGE(G2908), 0)</f>
        <v>0</v>
      </c>
      <c r="H2905" s="3">
        <f>IFERROR(AVERAGE(H2908), 0)</f>
        <v>0</v>
      </c>
      <c r="I2905" s="3">
        <f>IFERROR(AVERAGE(I2908), 0)</f>
        <v>0</v>
      </c>
      <c r="J2905" s="3">
        <f>IFERROR(AVERAGE(J2908), 0)</f>
        <v>0</v>
      </c>
      <c r="K2905" s="3">
        <f>IFERROR(AVERAGE(K2908), 0)</f>
        <v>0</v>
      </c>
      <c r="L2905" s="3">
        <f>IFERROR(AVERAGE(L2908), 0)</f>
        <v>0</v>
      </c>
      <c r="M2905" s="3">
        <f>IFERROR(AVERAGE(M2908), 0)</f>
        <v>0</v>
      </c>
      <c r="N2905" s="3">
        <f>IFERROR(AVERAGE(N2908), 0)</f>
        <v>0</v>
      </c>
      <c r="O2905" s="3">
        <f>IFERROR(AVERAGE(O2908), 0)</f>
        <v>0</v>
      </c>
      <c r="P2905" s="3">
        <f>IFERROR(AVERAGE(P2908), 0)</f>
        <v>0</v>
      </c>
      <c r="Q2905" s="3">
        <f>IFERROR(AVERAGE(Q2908), 0)</f>
        <v>0</v>
      </c>
    </row>
    <row r="2906" spans="2:17" outlineLevel="2">
      <c r="B2906" s="4" t="s">
        <v>9</v>
      </c>
      <c r="D2906">
        <f>E2909</f>
        <v>0</v>
      </c>
      <c r="E2906">
        <f>F2909</f>
        <v>0</v>
      </c>
      <c r="F2906">
        <f>G2909</f>
        <v>0</v>
      </c>
      <c r="G2906">
        <f>H2909</f>
        <v>0</v>
      </c>
      <c r="H2906">
        <f>I2909</f>
        <v>0</v>
      </c>
      <c r="I2906">
        <f>J2909</f>
        <v>0</v>
      </c>
      <c r="J2906">
        <f>K2909</f>
        <v>0</v>
      </c>
      <c r="K2906">
        <f>L2909</f>
        <v>0</v>
      </c>
      <c r="L2906">
        <f>M2909</f>
        <v>0</v>
      </c>
      <c r="M2906">
        <f>N2909</f>
        <v>0</v>
      </c>
      <c r="N2906">
        <f>O2909</f>
        <v>0</v>
      </c>
      <c r="O2906">
        <f>P2909</f>
        <v>0</v>
      </c>
      <c r="P2906">
        <f>Q2909</f>
        <v>0</v>
      </c>
      <c r="Q2906">
        <f>R2909</f>
        <v>0</v>
      </c>
    </row>
    <row r="2907" spans="2:17" outlineLevel="2">
      <c r="B2907" s="4" t="s">
        <v>10</v>
      </c>
      <c r="D2907">
        <f>E2910</f>
        <v>0</v>
      </c>
      <c r="E2907">
        <f>F2910</f>
        <v>0</v>
      </c>
      <c r="F2907">
        <f>G2910</f>
        <v>0</v>
      </c>
      <c r="G2907">
        <f>H2910</f>
        <v>0</v>
      </c>
      <c r="H2907">
        <f>I2910</f>
        <v>0</v>
      </c>
      <c r="I2907">
        <f>J2910</f>
        <v>0</v>
      </c>
      <c r="J2907">
        <f>K2910</f>
        <v>0</v>
      </c>
      <c r="K2907">
        <f>L2910</f>
        <v>0</v>
      </c>
      <c r="L2907">
        <f>M2910</f>
        <v>0</v>
      </c>
      <c r="M2907">
        <f>N2910</f>
        <v>0</v>
      </c>
      <c r="N2907">
        <f>O2910</f>
        <v>0</v>
      </c>
      <c r="O2907">
        <f>P2910</f>
        <v>0</v>
      </c>
      <c r="P2907">
        <f>Q2910</f>
        <v>0</v>
      </c>
      <c r="Q2907">
        <f>R2910</f>
        <v>0</v>
      </c>
    </row>
    <row r="2908" spans="2:17" s="5" customFormat="1" outlineLevel="1">
      <c r="C2908" s="5" t="s">
        <v>43</v>
      </c>
      <c r="D2908" s="1">
        <f>IFERROR(D2909/D2910, D2909)</f>
        <v>0</v>
      </c>
      <c r="E2908" s="1">
        <f>IFERROR(E2909/E2910, E2909)</f>
        <v>0</v>
      </c>
      <c r="F2908" s="1">
        <f>IFERROR(F2909/F2910, F2909)</f>
        <v>0</v>
      </c>
      <c r="G2908" s="1">
        <f>IFERROR(G2909/G2910, G2909)</f>
        <v>0</v>
      </c>
      <c r="H2908" s="1">
        <f>IFERROR(H2909/H2910, H2909)</f>
        <v>0</v>
      </c>
      <c r="I2908" s="1">
        <f>IFERROR(I2909/I2910, I2909)</f>
        <v>0</v>
      </c>
      <c r="J2908" s="1">
        <f>IFERROR(J2909/J2910, J2909)</f>
        <v>0</v>
      </c>
      <c r="K2908" s="1">
        <f>IFERROR(K2909/K2910, K2909)</f>
        <v>0</v>
      </c>
      <c r="L2908" s="1">
        <f>IFERROR(L2909/L2910, L2909)</f>
        <v>0</v>
      </c>
      <c r="M2908" s="1">
        <f>IFERROR(M2909/M2910, M2909)</f>
        <v>0</v>
      </c>
      <c r="N2908" s="1">
        <f>IFERROR(N2909/N2910, N2909)</f>
        <v>0</v>
      </c>
      <c r="O2908" s="1">
        <f>IFERROR(O2909/O2910, O2909)</f>
        <v>0</v>
      </c>
      <c r="P2908" s="1">
        <f>IFERROR(P2909/P2910, P2909)</f>
        <v>0</v>
      </c>
      <c r="Q2908" s="1">
        <f>IFERROR(Q2909/Q2910, Q2909)</f>
        <v>0</v>
      </c>
    </row>
    <row r="2909" spans="2:17" outlineLevel="2">
      <c r="C2909" t="s">
        <v>10</v>
      </c>
      <c r="D2909">
        <f>COUNTIF(D2911:D2917, "1")</f>
        <v>0</v>
      </c>
      <c r="E2909">
        <f>COUNTIF(E2911:E2917, "1")</f>
        <v>0</v>
      </c>
      <c r="F2909">
        <f>COUNTIF(F2911:F2917, "1")</f>
        <v>0</v>
      </c>
      <c r="G2909">
        <f>COUNTIF(G2911:G2917, "1")</f>
        <v>0</v>
      </c>
      <c r="H2909">
        <f>COUNTIF(H2911:H2917, "1")</f>
        <v>0</v>
      </c>
      <c r="I2909">
        <f>COUNTIF(I2911:I2917, "1")</f>
        <v>0</v>
      </c>
      <c r="J2909">
        <f>COUNTIF(J2911:J2917, "1")</f>
        <v>0</v>
      </c>
      <c r="K2909">
        <f>COUNTIF(K2911:K2917, "1")</f>
        <v>0</v>
      </c>
      <c r="L2909">
        <f>COUNTIF(L2911:L2917, "1")</f>
        <v>0</v>
      </c>
      <c r="M2909">
        <f>COUNTIF(M2911:M2917, "1")</f>
        <v>0</v>
      </c>
      <c r="N2909">
        <f>COUNTIF(N2911:N2917, "1")</f>
        <v>0</v>
      </c>
      <c r="O2909">
        <f>COUNTIF(O2911:O2917, "1")</f>
        <v>0</v>
      </c>
      <c r="P2909">
        <f>COUNTIF(P2911:P2917, "1")</f>
        <v>0</v>
      </c>
      <c r="Q2909">
        <f>COUNTIF(Q2911:Q2917, "1")</f>
        <v>0</v>
      </c>
    </row>
    <row r="2910" spans="2:17" outlineLevel="2">
      <c r="C2910" t="s">
        <v>12</v>
      </c>
      <c r="D2910">
        <f>COUNTIF(D2911:D2917, "0")</f>
        <v>0</v>
      </c>
      <c r="E2910">
        <f>COUNTIF(E2911:E2917, "0")</f>
        <v>0</v>
      </c>
      <c r="F2910">
        <f>COUNTIF(F2911:F2917, "0")</f>
        <v>0</v>
      </c>
      <c r="G2910">
        <f>COUNTIF(G2911:G2917, "0")</f>
        <v>0</v>
      </c>
      <c r="H2910">
        <f>COUNTIF(H2911:H2917, "0")</f>
        <v>0</v>
      </c>
      <c r="I2910">
        <f>COUNTIF(I2911:I2917, "0")</f>
        <v>0</v>
      </c>
      <c r="J2910">
        <f>COUNTIF(J2911:J2917, "0")</f>
        <v>0</v>
      </c>
      <c r="K2910">
        <f>COUNTIF(K2911:K2917, "0")</f>
        <v>0</v>
      </c>
      <c r="L2910">
        <f>COUNTIF(L2911:L2917, "0")</f>
        <v>0</v>
      </c>
      <c r="M2910">
        <f>COUNTIF(M2911:M2917, "0")</f>
        <v>0</v>
      </c>
      <c r="N2910">
        <f>COUNTIF(N2911:N2917, "0")</f>
        <v>0</v>
      </c>
      <c r="O2910">
        <f>COUNTIF(O2911:O2917, "0")</f>
        <v>0</v>
      </c>
      <c r="P2910">
        <f>COUNTIF(P2911:P2917, "0")</f>
        <v>0</v>
      </c>
      <c r="Q2910">
        <f>COUNTIF(Q2911:Q2917, "0")</f>
        <v>0</v>
      </c>
    </row>
    <row r="2911" spans="2:17" outlineLevel="2">
      <c r="B2911" t="s">
        <v>44</v>
      </c>
      <c r="C2911" t="s">
        <v>22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2:17" outlineLevel="2">
      <c r="B2912" t="s">
        <v>44</v>
      </c>
      <c r="C2912" t="s">
        <v>23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2:17" outlineLevel="2">
      <c r="B2913" t="s">
        <v>44</v>
      </c>
      <c r="C2913" t="s">
        <v>19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2:17" outlineLevel="2">
      <c r="B2914" t="s">
        <v>44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2:17" outlineLevel="2">
      <c r="B2915" t="s">
        <v>44</v>
      </c>
      <c r="C2915" t="s">
        <v>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2:17" outlineLevel="2">
      <c r="B2916" t="s">
        <v>44</v>
      </c>
      <c r="C2916" t="s">
        <v>18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2:17" outlineLevel="2">
      <c r="B2917" t="s">
        <v>44</v>
      </c>
      <c r="C2917" t="s">
        <v>20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2:17" s="3" customFormat="1">
      <c r="B2918" s="3" t="s">
        <v>219</v>
      </c>
      <c r="C2918" s="3" t="s">
        <v>8</v>
      </c>
      <c r="D2918" s="3">
        <f>IFERROR(AVERAGE(D2921), 0)</f>
        <v>0</v>
      </c>
      <c r="E2918" s="3">
        <f>IFERROR(AVERAGE(E2921), 0)</f>
        <v>0</v>
      </c>
      <c r="F2918" s="3">
        <f>IFERROR(AVERAGE(F2921), 0)</f>
        <v>0</v>
      </c>
      <c r="G2918" s="3">
        <f>IFERROR(AVERAGE(G2921), 0)</f>
        <v>0</v>
      </c>
      <c r="H2918" s="3">
        <f>IFERROR(AVERAGE(H2921), 0)</f>
        <v>0</v>
      </c>
      <c r="I2918" s="3">
        <f>IFERROR(AVERAGE(I2921), 0)</f>
        <v>0</v>
      </c>
      <c r="J2918" s="3">
        <f>IFERROR(AVERAGE(J2921), 0)</f>
        <v>0</v>
      </c>
      <c r="K2918" s="3">
        <f>IFERROR(AVERAGE(K2921), 0)</f>
        <v>0</v>
      </c>
      <c r="L2918" s="3">
        <f>IFERROR(AVERAGE(L2921), 0)</f>
        <v>0</v>
      </c>
      <c r="M2918" s="3">
        <f>IFERROR(AVERAGE(M2921), 0)</f>
        <v>0</v>
      </c>
      <c r="N2918" s="3">
        <f>IFERROR(AVERAGE(N2921), 0)</f>
        <v>0</v>
      </c>
      <c r="O2918" s="3">
        <f>IFERROR(AVERAGE(O2921), 0)</f>
        <v>0</v>
      </c>
      <c r="P2918" s="3">
        <f>IFERROR(AVERAGE(P2921), 0)</f>
        <v>0</v>
      </c>
      <c r="Q2918" s="3">
        <f>IFERROR(AVERAGE(Q2921), 0)</f>
        <v>0</v>
      </c>
    </row>
    <row r="2919" spans="2:17" outlineLevel="2">
      <c r="B2919" s="4" t="s">
        <v>9</v>
      </c>
      <c r="D2919">
        <f>E2922</f>
        <v>0</v>
      </c>
      <c r="E2919">
        <f>F2922</f>
        <v>0</v>
      </c>
      <c r="F2919">
        <f>G2922</f>
        <v>0</v>
      </c>
      <c r="G2919">
        <f>H2922</f>
        <v>0</v>
      </c>
      <c r="H2919">
        <f>I2922</f>
        <v>0</v>
      </c>
      <c r="I2919">
        <f>J2922</f>
        <v>0</v>
      </c>
      <c r="J2919">
        <f>K2922</f>
        <v>0</v>
      </c>
      <c r="K2919">
        <f>L2922</f>
        <v>0</v>
      </c>
      <c r="L2919">
        <f>M2922</f>
        <v>0</v>
      </c>
      <c r="M2919">
        <f>N2922</f>
        <v>0</v>
      </c>
      <c r="N2919">
        <f>O2922</f>
        <v>0</v>
      </c>
      <c r="O2919">
        <f>P2922</f>
        <v>0</v>
      </c>
      <c r="P2919">
        <f>Q2922</f>
        <v>0</v>
      </c>
      <c r="Q2919">
        <f>R2922</f>
        <v>0</v>
      </c>
    </row>
    <row r="2920" spans="2:17" outlineLevel="2">
      <c r="B2920" s="4" t="s">
        <v>10</v>
      </c>
      <c r="D2920">
        <f>E2923</f>
        <v>0</v>
      </c>
      <c r="E2920">
        <f>F2923</f>
        <v>0</v>
      </c>
      <c r="F2920">
        <f>G2923</f>
        <v>0</v>
      </c>
      <c r="G2920">
        <f>H2923</f>
        <v>0</v>
      </c>
      <c r="H2920">
        <f>I2923</f>
        <v>0</v>
      </c>
      <c r="I2920">
        <f>J2923</f>
        <v>0</v>
      </c>
      <c r="J2920">
        <f>K2923</f>
        <v>0</v>
      </c>
      <c r="K2920">
        <f>L2923</f>
        <v>0</v>
      </c>
      <c r="L2920">
        <f>M2923</f>
        <v>0</v>
      </c>
      <c r="M2920">
        <f>N2923</f>
        <v>0</v>
      </c>
      <c r="N2920">
        <f>O2923</f>
        <v>0</v>
      </c>
      <c r="O2920">
        <f>P2923</f>
        <v>0</v>
      </c>
      <c r="P2920">
        <f>Q2923</f>
        <v>0</v>
      </c>
      <c r="Q2920">
        <f>R2923</f>
        <v>0</v>
      </c>
    </row>
    <row r="2921" spans="2:17" s="5" customFormat="1" outlineLevel="1">
      <c r="C2921" s="5" t="s">
        <v>43</v>
      </c>
      <c r="D2921" s="1">
        <f>IFERROR(D2922/D2923, D2922)</f>
        <v>0</v>
      </c>
      <c r="E2921" s="1">
        <f>IFERROR(E2922/E2923, E2922)</f>
        <v>0</v>
      </c>
      <c r="F2921" s="1">
        <f>IFERROR(F2922/F2923, F2922)</f>
        <v>0</v>
      </c>
      <c r="G2921" s="1">
        <f>IFERROR(G2922/G2923, G2922)</f>
        <v>0</v>
      </c>
      <c r="H2921" s="1">
        <f>IFERROR(H2922/H2923, H2922)</f>
        <v>0</v>
      </c>
      <c r="I2921" s="1">
        <f>IFERROR(I2922/I2923, I2922)</f>
        <v>0</v>
      </c>
      <c r="J2921" s="1">
        <f>IFERROR(J2922/J2923, J2922)</f>
        <v>0</v>
      </c>
      <c r="K2921" s="1">
        <f>IFERROR(K2922/K2923, K2922)</f>
        <v>0</v>
      </c>
      <c r="L2921" s="1">
        <f>IFERROR(L2922/L2923, L2922)</f>
        <v>0</v>
      </c>
      <c r="M2921" s="1">
        <f>IFERROR(M2922/M2923, M2922)</f>
        <v>0</v>
      </c>
      <c r="N2921" s="1">
        <f>IFERROR(N2922/N2923, N2922)</f>
        <v>0</v>
      </c>
      <c r="O2921" s="1">
        <f>IFERROR(O2922/O2923, O2922)</f>
        <v>0</v>
      </c>
      <c r="P2921" s="1">
        <f>IFERROR(P2922/P2923, P2922)</f>
        <v>0</v>
      </c>
      <c r="Q2921" s="1">
        <f>IFERROR(Q2922/Q2923, Q2922)</f>
        <v>0</v>
      </c>
    </row>
    <row r="2922" spans="2:17" outlineLevel="2">
      <c r="C2922" t="s">
        <v>10</v>
      </c>
      <c r="D2922">
        <f>COUNTIF(D2924:D2931, "1")</f>
        <v>0</v>
      </c>
      <c r="E2922">
        <f>COUNTIF(E2924:E2931, "1")</f>
        <v>0</v>
      </c>
      <c r="F2922">
        <f>COUNTIF(F2924:F2931, "1")</f>
        <v>0</v>
      </c>
      <c r="G2922">
        <f>COUNTIF(G2924:G2931, "1")</f>
        <v>0</v>
      </c>
      <c r="H2922">
        <f>COUNTIF(H2924:H2931, "1")</f>
        <v>0</v>
      </c>
      <c r="I2922">
        <f>COUNTIF(I2924:I2931, "1")</f>
        <v>0</v>
      </c>
      <c r="J2922">
        <f>COUNTIF(J2924:J2931, "1")</f>
        <v>0</v>
      </c>
      <c r="K2922">
        <f>COUNTIF(K2924:K2931, "1")</f>
        <v>0</v>
      </c>
      <c r="L2922">
        <f>COUNTIF(L2924:L2931, "1")</f>
        <v>0</v>
      </c>
      <c r="M2922">
        <f>COUNTIF(M2924:M2931, "1")</f>
        <v>0</v>
      </c>
      <c r="N2922">
        <f>COUNTIF(N2924:N2931, "1")</f>
        <v>0</v>
      </c>
      <c r="O2922">
        <f>COUNTIF(O2924:O2931, "1")</f>
        <v>0</v>
      </c>
      <c r="P2922">
        <f>COUNTIF(P2924:P2931, "1")</f>
        <v>0</v>
      </c>
      <c r="Q2922">
        <f>COUNTIF(Q2924:Q2931, "1")</f>
        <v>0</v>
      </c>
    </row>
    <row r="2923" spans="2:17" outlineLevel="2">
      <c r="C2923" t="s">
        <v>12</v>
      </c>
      <c r="D2923">
        <f>COUNTIF(D2924:D2931, "0")</f>
        <v>0</v>
      </c>
      <c r="E2923">
        <f>COUNTIF(E2924:E2931, "0")</f>
        <v>0</v>
      </c>
      <c r="F2923">
        <f>COUNTIF(F2924:F2931, "0")</f>
        <v>0</v>
      </c>
      <c r="G2923">
        <f>COUNTIF(G2924:G2931, "0")</f>
        <v>0</v>
      </c>
      <c r="H2923">
        <f>COUNTIF(H2924:H2931, "0")</f>
        <v>0</v>
      </c>
      <c r="I2923">
        <f>COUNTIF(I2924:I2931, "0")</f>
        <v>0</v>
      </c>
      <c r="J2923">
        <f>COUNTIF(J2924:J2931, "0")</f>
        <v>0</v>
      </c>
      <c r="K2923">
        <f>COUNTIF(K2924:K2931, "0")</f>
        <v>0</v>
      </c>
      <c r="L2923">
        <f>COUNTIF(L2924:L2931, "0")</f>
        <v>0</v>
      </c>
      <c r="M2923">
        <f>COUNTIF(M2924:M2931, "0")</f>
        <v>0</v>
      </c>
      <c r="N2923">
        <f>COUNTIF(N2924:N2931, "0")</f>
        <v>0</v>
      </c>
      <c r="O2923">
        <f>COUNTIF(O2924:O2931, "0")</f>
        <v>0</v>
      </c>
      <c r="P2923">
        <f>COUNTIF(P2924:P2931, "0")</f>
        <v>0</v>
      </c>
      <c r="Q2923">
        <f>COUNTIF(Q2924:Q2931, "0")</f>
        <v>0</v>
      </c>
    </row>
    <row r="2924" spans="2:17" outlineLevel="2">
      <c r="B2924" t="s">
        <v>44</v>
      </c>
      <c r="C2924" t="s">
        <v>17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2:17" outlineLevel="2">
      <c r="B2925" t="s">
        <v>44</v>
      </c>
      <c r="C2925" t="s">
        <v>19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</row>
    <row r="2926" spans="2:17" outlineLevel="2">
      <c r="B2926" t="s">
        <v>44</v>
      </c>
      <c r="C2926" t="s">
        <v>45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2:17" outlineLevel="2">
      <c r="B2927" t="s">
        <v>44</v>
      </c>
      <c r="C2927" t="s">
        <v>24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</row>
    <row r="2928" spans="2:17" outlineLevel="2">
      <c r="B2928" t="s">
        <v>44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2:17" outlineLevel="2">
      <c r="B2929" t="s">
        <v>44</v>
      </c>
      <c r="C2929" t="s">
        <v>18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2:17" outlineLevel="2">
      <c r="B2930" t="s">
        <v>44</v>
      </c>
      <c r="C2930" t="s">
        <v>22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2:17" outlineLevel="2">
      <c r="B2931" t="s">
        <v>44</v>
      </c>
      <c r="C2931" t="s">
        <v>21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2:17" s="3" customFormat="1">
      <c r="B2932" s="3" t="s">
        <v>220</v>
      </c>
      <c r="C2932" s="3" t="s">
        <v>8</v>
      </c>
      <c r="D2932" s="3">
        <f>IFERROR(AVERAGE(D2935), 0)</f>
        <v>0</v>
      </c>
      <c r="E2932" s="3">
        <f>IFERROR(AVERAGE(E2935), 0)</f>
        <v>0</v>
      </c>
      <c r="F2932" s="3">
        <f>IFERROR(AVERAGE(F2935), 0)</f>
        <v>0</v>
      </c>
      <c r="G2932" s="3">
        <f>IFERROR(AVERAGE(G2935), 0)</f>
        <v>0</v>
      </c>
      <c r="H2932" s="3">
        <f>IFERROR(AVERAGE(H2935), 0)</f>
        <v>0</v>
      </c>
      <c r="I2932" s="3">
        <f>IFERROR(AVERAGE(I2935), 0)</f>
        <v>0</v>
      </c>
      <c r="J2932" s="3">
        <f>IFERROR(AVERAGE(J2935), 0)</f>
        <v>0</v>
      </c>
      <c r="K2932" s="3">
        <f>IFERROR(AVERAGE(K2935), 0)</f>
        <v>0</v>
      </c>
      <c r="L2932" s="3">
        <f>IFERROR(AVERAGE(L2935), 0)</f>
        <v>0</v>
      </c>
      <c r="M2932" s="3">
        <f>IFERROR(AVERAGE(M2935), 0)</f>
        <v>0</v>
      </c>
      <c r="N2932" s="3">
        <f>IFERROR(AVERAGE(N2935), 0)</f>
        <v>0</v>
      </c>
      <c r="O2932" s="3">
        <f>IFERROR(AVERAGE(O2935), 0)</f>
        <v>0</v>
      </c>
      <c r="P2932" s="3">
        <f>IFERROR(AVERAGE(P2935), 0)</f>
        <v>0</v>
      </c>
      <c r="Q2932" s="3">
        <f>IFERROR(AVERAGE(Q2935), 0)</f>
        <v>0</v>
      </c>
    </row>
    <row r="2933" spans="2:17" outlineLevel="2">
      <c r="B2933" s="4" t="s">
        <v>9</v>
      </c>
      <c r="D2933">
        <f>E2936</f>
        <v>0</v>
      </c>
      <c r="E2933">
        <f>F2936</f>
        <v>0</v>
      </c>
      <c r="F2933">
        <f>G2936</f>
        <v>0</v>
      </c>
      <c r="G2933">
        <f>H2936</f>
        <v>0</v>
      </c>
      <c r="H2933">
        <f>I2936</f>
        <v>0</v>
      </c>
      <c r="I2933">
        <f>J2936</f>
        <v>0</v>
      </c>
      <c r="J2933">
        <f>K2936</f>
        <v>0</v>
      </c>
      <c r="K2933">
        <f>L2936</f>
        <v>0</v>
      </c>
      <c r="L2933">
        <f>M2936</f>
        <v>0</v>
      </c>
      <c r="M2933">
        <f>N2936</f>
        <v>0</v>
      </c>
      <c r="N2933">
        <f>O2936</f>
        <v>0</v>
      </c>
      <c r="O2933">
        <f>P2936</f>
        <v>0</v>
      </c>
      <c r="P2933">
        <f>Q2936</f>
        <v>0</v>
      </c>
      <c r="Q2933">
        <f>R2936</f>
        <v>0</v>
      </c>
    </row>
    <row r="2934" spans="2:17" outlineLevel="2">
      <c r="B2934" s="4" t="s">
        <v>10</v>
      </c>
      <c r="D2934">
        <f>E2937</f>
        <v>0</v>
      </c>
      <c r="E2934">
        <f>F2937</f>
        <v>0</v>
      </c>
      <c r="F2934">
        <f>G2937</f>
        <v>0</v>
      </c>
      <c r="G2934">
        <f>H2937</f>
        <v>0</v>
      </c>
      <c r="H2934">
        <f>I2937</f>
        <v>0</v>
      </c>
      <c r="I2934">
        <f>J2937</f>
        <v>0</v>
      </c>
      <c r="J2934">
        <f>K2937</f>
        <v>0</v>
      </c>
      <c r="K2934">
        <f>L2937</f>
        <v>0</v>
      </c>
      <c r="L2934">
        <f>M2937</f>
        <v>0</v>
      </c>
      <c r="M2934">
        <f>N2937</f>
        <v>0</v>
      </c>
      <c r="N2934">
        <f>O2937</f>
        <v>0</v>
      </c>
      <c r="O2934">
        <f>P2937</f>
        <v>0</v>
      </c>
      <c r="P2934">
        <f>Q2937</f>
        <v>0</v>
      </c>
      <c r="Q2934">
        <f>R2937</f>
        <v>0</v>
      </c>
    </row>
    <row r="2935" spans="2:17" s="5" customFormat="1" outlineLevel="1">
      <c r="C2935" s="5" t="s">
        <v>43</v>
      </c>
      <c r="D2935" s="1">
        <f>IFERROR(D2936/D2937, D2936)</f>
        <v>0</v>
      </c>
      <c r="E2935" s="1">
        <f>IFERROR(E2936/E2937, E2936)</f>
        <v>0</v>
      </c>
      <c r="F2935" s="1">
        <f>IFERROR(F2936/F2937, F2936)</f>
        <v>0</v>
      </c>
      <c r="G2935" s="1">
        <f>IFERROR(G2936/G2937, G2936)</f>
        <v>0</v>
      </c>
      <c r="H2935" s="1">
        <f>IFERROR(H2936/H2937, H2936)</f>
        <v>0</v>
      </c>
      <c r="I2935" s="1">
        <f>IFERROR(I2936/I2937, I2936)</f>
        <v>0</v>
      </c>
      <c r="J2935" s="1">
        <f>IFERROR(J2936/J2937, J2936)</f>
        <v>0</v>
      </c>
      <c r="K2935" s="1">
        <f>IFERROR(K2936/K2937, K2936)</f>
        <v>0</v>
      </c>
      <c r="L2935" s="1">
        <f>IFERROR(L2936/L2937, L2936)</f>
        <v>0</v>
      </c>
      <c r="M2935" s="1">
        <f>IFERROR(M2936/M2937, M2936)</f>
        <v>0</v>
      </c>
      <c r="N2935" s="1">
        <f>IFERROR(N2936/N2937, N2936)</f>
        <v>0</v>
      </c>
      <c r="O2935" s="1">
        <f>IFERROR(O2936/O2937, O2936)</f>
        <v>0</v>
      </c>
      <c r="P2935" s="1">
        <f>IFERROR(P2936/P2937, P2936)</f>
        <v>0</v>
      </c>
      <c r="Q2935" s="1">
        <f>IFERROR(Q2936/Q2937, Q2936)</f>
        <v>0</v>
      </c>
    </row>
    <row r="2936" spans="2:17" outlineLevel="2">
      <c r="C2936" t="s">
        <v>10</v>
      </c>
      <c r="D2936">
        <f>COUNTIF(D2938:D2938, "1")</f>
        <v>0</v>
      </c>
      <c r="E2936">
        <f>COUNTIF(E2938:E2938, "1")</f>
        <v>0</v>
      </c>
      <c r="F2936">
        <f>COUNTIF(F2938:F2938, "1")</f>
        <v>0</v>
      </c>
      <c r="G2936">
        <f>COUNTIF(G2938:G2938, "1")</f>
        <v>0</v>
      </c>
      <c r="H2936">
        <f>COUNTIF(H2938:H2938, "1")</f>
        <v>0</v>
      </c>
      <c r="I2936">
        <f>COUNTIF(I2938:I2938, "1")</f>
        <v>0</v>
      </c>
      <c r="J2936">
        <f>COUNTIF(J2938:J2938, "1")</f>
        <v>0</v>
      </c>
      <c r="K2936">
        <f>COUNTIF(K2938:K2938, "1")</f>
        <v>0</v>
      </c>
      <c r="L2936">
        <f>COUNTIF(L2938:L2938, "1")</f>
        <v>0</v>
      </c>
      <c r="M2936">
        <f>COUNTIF(M2938:M2938, "1")</f>
        <v>0</v>
      </c>
      <c r="N2936">
        <f>COUNTIF(N2938:N2938, "1")</f>
        <v>0</v>
      </c>
      <c r="O2936">
        <f>COUNTIF(O2938:O2938, "1")</f>
        <v>0</v>
      </c>
      <c r="P2936">
        <f>COUNTIF(P2938:P2938, "1")</f>
        <v>0</v>
      </c>
      <c r="Q2936">
        <f>COUNTIF(Q2938:Q2938, "1")</f>
        <v>0</v>
      </c>
    </row>
    <row r="2937" spans="2:17" outlineLevel="2">
      <c r="C2937" t="s">
        <v>12</v>
      </c>
      <c r="D2937">
        <f>COUNTIF(D2938:D2938, "0")</f>
        <v>0</v>
      </c>
      <c r="E2937">
        <f>COUNTIF(E2938:E2938, "0")</f>
        <v>0</v>
      </c>
      <c r="F2937">
        <f>COUNTIF(F2938:F2938, "0")</f>
        <v>0</v>
      </c>
      <c r="G2937">
        <f>COUNTIF(G2938:G2938, "0")</f>
        <v>0</v>
      </c>
      <c r="H2937">
        <f>COUNTIF(H2938:H2938, "0")</f>
        <v>0</v>
      </c>
      <c r="I2937">
        <f>COUNTIF(I2938:I2938, "0")</f>
        <v>0</v>
      </c>
      <c r="J2937">
        <f>COUNTIF(J2938:J2938, "0")</f>
        <v>0</v>
      </c>
      <c r="K2937">
        <f>COUNTIF(K2938:K2938, "0")</f>
        <v>0</v>
      </c>
      <c r="L2937">
        <f>COUNTIF(L2938:L2938, "0")</f>
        <v>0</v>
      </c>
      <c r="M2937">
        <f>COUNTIF(M2938:M2938, "0")</f>
        <v>0</v>
      </c>
      <c r="N2937">
        <f>COUNTIF(N2938:N2938, "0")</f>
        <v>0</v>
      </c>
      <c r="O2937">
        <f>COUNTIF(O2938:O2938, "0")</f>
        <v>0</v>
      </c>
      <c r="P2937">
        <f>COUNTIF(P2938:P2938, "0")</f>
        <v>0</v>
      </c>
      <c r="Q2937">
        <f>COUNTIF(Q2938:Q2938, "0")</f>
        <v>0</v>
      </c>
    </row>
    <row r="2938" spans="2:17" outlineLevel="2">
      <c r="B2938" t="s">
        <v>44</v>
      </c>
      <c r="C2938" t="s">
        <v>21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2:17" s="3" customFormat="1">
      <c r="B2939" s="3" t="s">
        <v>221</v>
      </c>
      <c r="C2939" s="3" t="s">
        <v>8</v>
      </c>
      <c r="D2939" s="3">
        <f>IFERROR(AVERAGE(D2942), 0)</f>
        <v>0</v>
      </c>
      <c r="E2939" s="3">
        <f>IFERROR(AVERAGE(E2942), 0)</f>
        <v>0</v>
      </c>
      <c r="F2939" s="3">
        <f>IFERROR(AVERAGE(F2942), 0)</f>
        <v>0</v>
      </c>
      <c r="G2939" s="3">
        <f>IFERROR(AVERAGE(G2942), 0)</f>
        <v>0</v>
      </c>
      <c r="H2939" s="3">
        <f>IFERROR(AVERAGE(H2942), 0)</f>
        <v>0</v>
      </c>
      <c r="I2939" s="3">
        <f>IFERROR(AVERAGE(I2942), 0)</f>
        <v>0</v>
      </c>
      <c r="J2939" s="3">
        <f>IFERROR(AVERAGE(J2942), 0)</f>
        <v>0</v>
      </c>
      <c r="K2939" s="3">
        <f>IFERROR(AVERAGE(K2942), 0)</f>
        <v>0</v>
      </c>
      <c r="L2939" s="3">
        <f>IFERROR(AVERAGE(L2942), 0)</f>
        <v>0</v>
      </c>
      <c r="M2939" s="3">
        <f>IFERROR(AVERAGE(M2942), 0)</f>
        <v>0</v>
      </c>
      <c r="N2939" s="3">
        <f>IFERROR(AVERAGE(N2942), 0)</f>
        <v>0</v>
      </c>
      <c r="O2939" s="3">
        <f>IFERROR(AVERAGE(O2942), 0)</f>
        <v>0</v>
      </c>
      <c r="P2939" s="3">
        <f>IFERROR(AVERAGE(P2942), 0)</f>
        <v>0</v>
      </c>
      <c r="Q2939" s="3">
        <f>IFERROR(AVERAGE(Q2942), 0)</f>
        <v>0</v>
      </c>
    </row>
    <row r="2940" spans="2:17" outlineLevel="2">
      <c r="B2940" s="4" t="s">
        <v>9</v>
      </c>
      <c r="D2940">
        <f>E2943</f>
        <v>0</v>
      </c>
      <c r="E2940">
        <f>F2943</f>
        <v>0</v>
      </c>
      <c r="F2940">
        <f>G2943</f>
        <v>0</v>
      </c>
      <c r="G2940">
        <f>H2943</f>
        <v>0</v>
      </c>
      <c r="H2940">
        <f>I2943</f>
        <v>0</v>
      </c>
      <c r="I2940">
        <f>J2943</f>
        <v>0</v>
      </c>
      <c r="J2940">
        <f>K2943</f>
        <v>0</v>
      </c>
      <c r="K2940">
        <f>L2943</f>
        <v>0</v>
      </c>
      <c r="L2940">
        <f>M2943</f>
        <v>0</v>
      </c>
      <c r="M2940">
        <f>N2943</f>
        <v>0</v>
      </c>
      <c r="N2940">
        <f>O2943</f>
        <v>0</v>
      </c>
      <c r="O2940">
        <f>P2943</f>
        <v>0</v>
      </c>
      <c r="P2940">
        <f>Q2943</f>
        <v>0</v>
      </c>
      <c r="Q2940">
        <f>R2943</f>
        <v>0</v>
      </c>
    </row>
    <row r="2941" spans="2:17" outlineLevel="2">
      <c r="B2941" s="4" t="s">
        <v>10</v>
      </c>
      <c r="D2941">
        <f>E2944</f>
        <v>0</v>
      </c>
      <c r="E2941">
        <f>F2944</f>
        <v>0</v>
      </c>
      <c r="F2941">
        <f>G2944</f>
        <v>0</v>
      </c>
      <c r="G2941">
        <f>H2944</f>
        <v>0</v>
      </c>
      <c r="H2941">
        <f>I2944</f>
        <v>0</v>
      </c>
      <c r="I2941">
        <f>J2944</f>
        <v>0</v>
      </c>
      <c r="J2941">
        <f>K2944</f>
        <v>0</v>
      </c>
      <c r="K2941">
        <f>L2944</f>
        <v>0</v>
      </c>
      <c r="L2941">
        <f>M2944</f>
        <v>0</v>
      </c>
      <c r="M2941">
        <f>N2944</f>
        <v>0</v>
      </c>
      <c r="N2941">
        <f>O2944</f>
        <v>0</v>
      </c>
      <c r="O2941">
        <f>P2944</f>
        <v>0</v>
      </c>
      <c r="P2941">
        <f>Q2944</f>
        <v>0</v>
      </c>
      <c r="Q2941">
        <f>R2944</f>
        <v>0</v>
      </c>
    </row>
    <row r="2942" spans="2:17" s="5" customFormat="1" outlineLevel="1">
      <c r="C2942" s="5" t="s">
        <v>11</v>
      </c>
      <c r="D2942" s="1">
        <f>IFERROR(D2943/D2944, D2943)</f>
        <v>0</v>
      </c>
      <c r="E2942" s="1">
        <f>IFERROR(E2943/E2944, E2943)</f>
        <v>0</v>
      </c>
      <c r="F2942" s="1">
        <f>IFERROR(F2943/F2944, F2943)</f>
        <v>0</v>
      </c>
      <c r="G2942" s="1">
        <f>IFERROR(G2943/G2944, G2943)</f>
        <v>0</v>
      </c>
      <c r="H2942" s="1">
        <f>IFERROR(H2943/H2944, H2943)</f>
        <v>0</v>
      </c>
      <c r="I2942" s="1">
        <f>IFERROR(I2943/I2944, I2943)</f>
        <v>0</v>
      </c>
      <c r="J2942" s="1">
        <f>IFERROR(J2943/J2944, J2943)</f>
        <v>0</v>
      </c>
      <c r="K2942" s="1">
        <f>IFERROR(K2943/K2944, K2943)</f>
        <v>0</v>
      </c>
      <c r="L2942" s="1">
        <f>IFERROR(L2943/L2944, L2943)</f>
        <v>0</v>
      </c>
      <c r="M2942" s="1">
        <f>IFERROR(M2943/M2944, M2943)</f>
        <v>0</v>
      </c>
      <c r="N2942" s="1">
        <f>IFERROR(N2943/N2944, N2943)</f>
        <v>0</v>
      </c>
      <c r="O2942" s="1">
        <f>IFERROR(O2943/O2944, O2943)</f>
        <v>0</v>
      </c>
      <c r="P2942" s="1">
        <f>IFERROR(P2943/P2944, P2943)</f>
        <v>0</v>
      </c>
      <c r="Q2942" s="1">
        <f>IFERROR(Q2943/Q2944, Q2943)</f>
        <v>0</v>
      </c>
    </row>
    <row r="2943" spans="2:17" outlineLevel="2">
      <c r="C2943" t="s">
        <v>10</v>
      </c>
      <c r="D2943">
        <f>COUNTIF(D2945:D2946, "1")</f>
        <v>0</v>
      </c>
      <c r="E2943">
        <f>COUNTIF(E2945:E2946, "1")</f>
        <v>0</v>
      </c>
      <c r="F2943">
        <f>COUNTIF(F2945:F2946, "1")</f>
        <v>0</v>
      </c>
      <c r="G2943">
        <f>COUNTIF(G2945:G2946, "1")</f>
        <v>0</v>
      </c>
      <c r="H2943">
        <f>COUNTIF(H2945:H2946, "1")</f>
        <v>0</v>
      </c>
      <c r="I2943">
        <f>COUNTIF(I2945:I2946, "1")</f>
        <v>0</v>
      </c>
      <c r="J2943">
        <f>COUNTIF(J2945:J2946, "1")</f>
        <v>0</v>
      </c>
      <c r="K2943">
        <f>COUNTIF(K2945:K2946, "1")</f>
        <v>0</v>
      </c>
      <c r="L2943">
        <f>COUNTIF(L2945:L2946, "1")</f>
        <v>0</v>
      </c>
      <c r="M2943">
        <f>COUNTIF(M2945:M2946, "1")</f>
        <v>0</v>
      </c>
      <c r="N2943">
        <f>COUNTIF(N2945:N2946, "1")</f>
        <v>0</v>
      </c>
      <c r="O2943">
        <f>COUNTIF(O2945:O2946, "1")</f>
        <v>0</v>
      </c>
      <c r="P2943">
        <f>COUNTIF(P2945:P2946, "1")</f>
        <v>0</v>
      </c>
      <c r="Q2943">
        <f>COUNTIF(Q2945:Q2946, "1")</f>
        <v>0</v>
      </c>
    </row>
    <row r="2944" spans="2:17" outlineLevel="2">
      <c r="C2944" t="s">
        <v>12</v>
      </c>
      <c r="D2944">
        <f>COUNTIF(D2945:D2946, "0")</f>
        <v>0</v>
      </c>
      <c r="E2944">
        <f>COUNTIF(E2945:E2946, "0")</f>
        <v>0</v>
      </c>
      <c r="F2944">
        <f>COUNTIF(F2945:F2946, "0")</f>
        <v>0</v>
      </c>
      <c r="G2944">
        <f>COUNTIF(G2945:G2946, "0")</f>
        <v>0</v>
      </c>
      <c r="H2944">
        <f>COUNTIF(H2945:H2946, "0")</f>
        <v>0</v>
      </c>
      <c r="I2944">
        <f>COUNTIF(I2945:I2946, "0")</f>
        <v>0</v>
      </c>
      <c r="J2944">
        <f>COUNTIF(J2945:J2946, "0")</f>
        <v>0</v>
      </c>
      <c r="K2944">
        <f>COUNTIF(K2945:K2946, "0")</f>
        <v>0</v>
      </c>
      <c r="L2944">
        <f>COUNTIF(L2945:L2946, "0")</f>
        <v>0</v>
      </c>
      <c r="M2944">
        <f>COUNTIF(M2945:M2946, "0")</f>
        <v>0</v>
      </c>
      <c r="N2944">
        <f>COUNTIF(N2945:N2946, "0")</f>
        <v>0</v>
      </c>
      <c r="O2944">
        <f>COUNTIF(O2945:O2946, "0")</f>
        <v>0</v>
      </c>
      <c r="P2944">
        <f>COUNTIF(P2945:P2946, "0")</f>
        <v>0</v>
      </c>
      <c r="Q2944">
        <f>COUNTIF(Q2945:Q2946, "0")</f>
        <v>0</v>
      </c>
    </row>
    <row r="2945" spans="2:17" outlineLevel="2">
      <c r="B2945" t="s">
        <v>13</v>
      </c>
      <c r="C2945" t="s">
        <v>23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2:17" outlineLevel="2">
      <c r="B2946" t="s">
        <v>13</v>
      </c>
      <c r="C2946" t="s">
        <v>23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2:17" s="3" customFormat="1">
      <c r="B2947" s="3" t="s">
        <v>222</v>
      </c>
      <c r="C2947" s="3" t="s">
        <v>8</v>
      </c>
      <c r="D2947" s="3">
        <f>IFERROR(AVERAGE(D2950), 0)</f>
        <v>0</v>
      </c>
      <c r="E2947" s="3">
        <f>IFERROR(AVERAGE(E2950), 0)</f>
        <v>0</v>
      </c>
      <c r="F2947" s="3">
        <f>IFERROR(AVERAGE(F2950), 0)</f>
        <v>0</v>
      </c>
      <c r="G2947" s="3">
        <f>IFERROR(AVERAGE(G2950), 0)</f>
        <v>0</v>
      </c>
      <c r="H2947" s="3">
        <f>IFERROR(AVERAGE(H2950), 0)</f>
        <v>0</v>
      </c>
      <c r="I2947" s="3">
        <f>IFERROR(AVERAGE(I2950), 0)</f>
        <v>0</v>
      </c>
      <c r="J2947" s="3">
        <f>IFERROR(AVERAGE(J2950), 0)</f>
        <v>0</v>
      </c>
      <c r="K2947" s="3">
        <f>IFERROR(AVERAGE(K2950), 0)</f>
        <v>0</v>
      </c>
      <c r="L2947" s="3">
        <f>IFERROR(AVERAGE(L2950), 0)</f>
        <v>0</v>
      </c>
      <c r="M2947" s="3">
        <f>IFERROR(AVERAGE(M2950), 0)</f>
        <v>0</v>
      </c>
      <c r="N2947" s="3">
        <f>IFERROR(AVERAGE(N2950), 0)</f>
        <v>0</v>
      </c>
      <c r="O2947" s="3">
        <f>IFERROR(AVERAGE(O2950), 0)</f>
        <v>0</v>
      </c>
      <c r="P2947" s="3">
        <f>IFERROR(AVERAGE(P2950), 0)</f>
        <v>0</v>
      </c>
      <c r="Q2947" s="3">
        <f>IFERROR(AVERAGE(Q2950), 0)</f>
        <v>0</v>
      </c>
    </row>
    <row r="2948" spans="2:17" outlineLevel="2">
      <c r="B2948" s="4" t="s">
        <v>9</v>
      </c>
      <c r="D2948">
        <f>E2951</f>
        <v>0</v>
      </c>
      <c r="E2948">
        <f>F2951</f>
        <v>0</v>
      </c>
      <c r="F2948">
        <f>G2951</f>
        <v>0</v>
      </c>
      <c r="G2948">
        <f>H2951</f>
        <v>0</v>
      </c>
      <c r="H2948">
        <f>I2951</f>
        <v>0</v>
      </c>
      <c r="I2948">
        <f>J2951</f>
        <v>0</v>
      </c>
      <c r="J2948">
        <f>K2951</f>
        <v>0</v>
      </c>
      <c r="K2948">
        <f>L2951</f>
        <v>0</v>
      </c>
      <c r="L2948">
        <f>M2951</f>
        <v>0</v>
      </c>
      <c r="M2948">
        <f>N2951</f>
        <v>0</v>
      </c>
      <c r="N2948">
        <f>O2951</f>
        <v>0</v>
      </c>
      <c r="O2948">
        <f>P2951</f>
        <v>0</v>
      </c>
      <c r="P2948">
        <f>Q2951</f>
        <v>0</v>
      </c>
      <c r="Q2948">
        <f>R2951</f>
        <v>0</v>
      </c>
    </row>
    <row r="2949" spans="2:17" outlineLevel="2">
      <c r="B2949" s="4" t="s">
        <v>10</v>
      </c>
      <c r="D2949">
        <f>E2952</f>
        <v>0</v>
      </c>
      <c r="E2949">
        <f>F2952</f>
        <v>0</v>
      </c>
      <c r="F2949">
        <f>G2952</f>
        <v>0</v>
      </c>
      <c r="G2949">
        <f>H2952</f>
        <v>0</v>
      </c>
      <c r="H2949">
        <f>I2952</f>
        <v>0</v>
      </c>
      <c r="I2949">
        <f>J2952</f>
        <v>0</v>
      </c>
      <c r="J2949">
        <f>K2952</f>
        <v>0</v>
      </c>
      <c r="K2949">
        <f>L2952</f>
        <v>0</v>
      </c>
      <c r="L2949">
        <f>M2952</f>
        <v>0</v>
      </c>
      <c r="M2949">
        <f>N2952</f>
        <v>0</v>
      </c>
      <c r="N2949">
        <f>O2952</f>
        <v>0</v>
      </c>
      <c r="O2949">
        <f>P2952</f>
        <v>0</v>
      </c>
      <c r="P2949">
        <f>Q2952</f>
        <v>0</v>
      </c>
      <c r="Q2949">
        <f>R2952</f>
        <v>0</v>
      </c>
    </row>
    <row r="2950" spans="2:17" s="5" customFormat="1" outlineLevel="1">
      <c r="C2950" s="5" t="s">
        <v>43</v>
      </c>
      <c r="D2950" s="1">
        <f>IFERROR(D2951/D2952, D2951)</f>
        <v>0</v>
      </c>
      <c r="E2950" s="1">
        <f>IFERROR(E2951/E2952, E2951)</f>
        <v>0</v>
      </c>
      <c r="F2950" s="1">
        <f>IFERROR(F2951/F2952, F2951)</f>
        <v>0</v>
      </c>
      <c r="G2950" s="1">
        <f>IFERROR(G2951/G2952, G2951)</f>
        <v>0</v>
      </c>
      <c r="H2950" s="1">
        <f>IFERROR(H2951/H2952, H2951)</f>
        <v>0</v>
      </c>
      <c r="I2950" s="1">
        <f>IFERROR(I2951/I2952, I2951)</f>
        <v>0</v>
      </c>
      <c r="J2950" s="1">
        <f>IFERROR(J2951/J2952, J2951)</f>
        <v>0</v>
      </c>
      <c r="K2950" s="1">
        <f>IFERROR(K2951/K2952, K2951)</f>
        <v>0</v>
      </c>
      <c r="L2950" s="1">
        <f>IFERROR(L2951/L2952, L2951)</f>
        <v>0</v>
      </c>
      <c r="M2950" s="1">
        <f>IFERROR(M2951/M2952, M2951)</f>
        <v>0</v>
      </c>
      <c r="N2950" s="1">
        <f>IFERROR(N2951/N2952, N2951)</f>
        <v>0</v>
      </c>
      <c r="O2950" s="1">
        <f>IFERROR(O2951/O2952, O2951)</f>
        <v>0</v>
      </c>
      <c r="P2950" s="1">
        <f>IFERROR(P2951/P2952, P2951)</f>
        <v>0</v>
      </c>
      <c r="Q2950" s="1">
        <f>IFERROR(Q2951/Q2952, Q2951)</f>
        <v>0</v>
      </c>
    </row>
    <row r="2951" spans="2:17" outlineLevel="2">
      <c r="C2951" t="s">
        <v>10</v>
      </c>
      <c r="D2951">
        <f>COUNTIF(D2953:D2953, "1")</f>
        <v>0</v>
      </c>
      <c r="E2951">
        <f>COUNTIF(E2953:E2953, "1")</f>
        <v>0</v>
      </c>
      <c r="F2951">
        <f>COUNTIF(F2953:F2953, "1")</f>
        <v>0</v>
      </c>
      <c r="G2951">
        <f>COUNTIF(G2953:G2953, "1")</f>
        <v>0</v>
      </c>
      <c r="H2951">
        <f>COUNTIF(H2953:H2953, "1")</f>
        <v>0</v>
      </c>
      <c r="I2951">
        <f>COUNTIF(I2953:I2953, "1")</f>
        <v>0</v>
      </c>
      <c r="J2951">
        <f>COUNTIF(J2953:J2953, "1")</f>
        <v>0</v>
      </c>
      <c r="K2951">
        <f>COUNTIF(K2953:K2953, "1")</f>
        <v>0</v>
      </c>
      <c r="L2951">
        <f>COUNTIF(L2953:L2953, "1")</f>
        <v>0</v>
      </c>
      <c r="M2951">
        <f>COUNTIF(M2953:M2953, "1")</f>
        <v>0</v>
      </c>
      <c r="N2951">
        <f>COUNTIF(N2953:N2953, "1")</f>
        <v>0</v>
      </c>
      <c r="O2951">
        <f>COUNTIF(O2953:O2953, "1")</f>
        <v>0</v>
      </c>
      <c r="P2951">
        <f>COUNTIF(P2953:P2953, "1")</f>
        <v>0</v>
      </c>
      <c r="Q2951">
        <f>COUNTIF(Q2953:Q2953, "1")</f>
        <v>0</v>
      </c>
    </row>
    <row r="2952" spans="2:17" outlineLevel="2">
      <c r="C2952" t="s">
        <v>12</v>
      </c>
      <c r="D2952">
        <f>COUNTIF(D2953:D2953, "0")</f>
        <v>0</v>
      </c>
      <c r="E2952">
        <f>COUNTIF(E2953:E2953, "0")</f>
        <v>0</v>
      </c>
      <c r="F2952">
        <f>COUNTIF(F2953:F2953, "0")</f>
        <v>0</v>
      </c>
      <c r="G2952">
        <f>COUNTIF(G2953:G2953, "0")</f>
        <v>0</v>
      </c>
      <c r="H2952">
        <f>COUNTIF(H2953:H2953, "0")</f>
        <v>0</v>
      </c>
      <c r="I2952">
        <f>COUNTIF(I2953:I2953, "0")</f>
        <v>0</v>
      </c>
      <c r="J2952">
        <f>COUNTIF(J2953:J2953, "0")</f>
        <v>0</v>
      </c>
      <c r="K2952">
        <f>COUNTIF(K2953:K2953, "0")</f>
        <v>0</v>
      </c>
      <c r="L2952">
        <f>COUNTIF(L2953:L2953, "0")</f>
        <v>0</v>
      </c>
      <c r="M2952">
        <f>COUNTIF(M2953:M2953, "0")</f>
        <v>0</v>
      </c>
      <c r="N2952">
        <f>COUNTIF(N2953:N2953, "0")</f>
        <v>0</v>
      </c>
      <c r="O2952">
        <f>COUNTIF(O2953:O2953, "0")</f>
        <v>0</v>
      </c>
      <c r="P2952">
        <f>COUNTIF(P2953:P2953, "0")</f>
        <v>0</v>
      </c>
      <c r="Q2952">
        <f>COUNTIF(Q2953:Q2953, "0")</f>
        <v>0</v>
      </c>
    </row>
    <row r="2953" spans="2:17" outlineLevel="2">
      <c r="B2953" t="s">
        <v>44</v>
      </c>
      <c r="C2953" t="s">
        <v>27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2:17" s="3" customFormat="1">
      <c r="B2954" s="3" t="s">
        <v>223</v>
      </c>
      <c r="C2954" s="3" t="s">
        <v>8</v>
      </c>
      <c r="D2954" s="3">
        <f>IFERROR(AVERAGE(D2957), 0)</f>
        <v>0</v>
      </c>
      <c r="E2954" s="3">
        <f>IFERROR(AVERAGE(E2957), 0)</f>
        <v>0</v>
      </c>
      <c r="F2954" s="3">
        <f>IFERROR(AVERAGE(F2957), 0)</f>
        <v>0</v>
      </c>
      <c r="G2954" s="3">
        <f>IFERROR(AVERAGE(G2957), 0)</f>
        <v>0</v>
      </c>
      <c r="H2954" s="3">
        <f>IFERROR(AVERAGE(H2957), 0)</f>
        <v>0</v>
      </c>
      <c r="I2954" s="3">
        <f>IFERROR(AVERAGE(I2957), 0)</f>
        <v>0</v>
      </c>
      <c r="J2954" s="3">
        <f>IFERROR(AVERAGE(J2957), 0)</f>
        <v>0</v>
      </c>
      <c r="K2954" s="3">
        <f>IFERROR(AVERAGE(K2957), 0)</f>
        <v>0</v>
      </c>
      <c r="L2954" s="3">
        <f>IFERROR(AVERAGE(L2957), 0)</f>
        <v>0</v>
      </c>
      <c r="M2954" s="3">
        <f>IFERROR(AVERAGE(M2957), 0)</f>
        <v>0</v>
      </c>
      <c r="N2954" s="3">
        <f>IFERROR(AVERAGE(N2957), 0)</f>
        <v>0</v>
      </c>
      <c r="O2954" s="3">
        <f>IFERROR(AVERAGE(O2957), 0)</f>
        <v>0</v>
      </c>
      <c r="P2954" s="3">
        <f>IFERROR(AVERAGE(P2957), 0)</f>
        <v>0</v>
      </c>
      <c r="Q2954" s="3">
        <f>IFERROR(AVERAGE(Q2957), 0)</f>
        <v>0</v>
      </c>
    </row>
    <row r="2955" spans="2:17" outlineLevel="2">
      <c r="B2955" s="4" t="s">
        <v>9</v>
      </c>
      <c r="D2955">
        <f>E2958</f>
        <v>0</v>
      </c>
      <c r="E2955">
        <f>F2958</f>
        <v>0</v>
      </c>
      <c r="F2955">
        <f>G2958</f>
        <v>0</v>
      </c>
      <c r="G2955">
        <f>H2958</f>
        <v>0</v>
      </c>
      <c r="H2955">
        <f>I2958</f>
        <v>0</v>
      </c>
      <c r="I2955">
        <f>J2958</f>
        <v>0</v>
      </c>
      <c r="J2955">
        <f>K2958</f>
        <v>0</v>
      </c>
      <c r="K2955">
        <f>L2958</f>
        <v>0</v>
      </c>
      <c r="L2955">
        <f>M2958</f>
        <v>0</v>
      </c>
      <c r="M2955">
        <f>N2958</f>
        <v>0</v>
      </c>
      <c r="N2955">
        <f>O2958</f>
        <v>0</v>
      </c>
      <c r="O2955">
        <f>P2958</f>
        <v>0</v>
      </c>
      <c r="P2955">
        <f>Q2958</f>
        <v>0</v>
      </c>
      <c r="Q2955">
        <f>R2958</f>
        <v>0</v>
      </c>
    </row>
    <row r="2956" spans="2:17" outlineLevel="2">
      <c r="B2956" s="4" t="s">
        <v>10</v>
      </c>
      <c r="D2956">
        <f>E2959</f>
        <v>0</v>
      </c>
      <c r="E2956">
        <f>F2959</f>
        <v>0</v>
      </c>
      <c r="F2956">
        <f>G2959</f>
        <v>0</v>
      </c>
      <c r="G2956">
        <f>H2959</f>
        <v>0</v>
      </c>
      <c r="H2956">
        <f>I2959</f>
        <v>0</v>
      </c>
      <c r="I2956">
        <f>J2959</f>
        <v>0</v>
      </c>
      <c r="J2956">
        <f>K2959</f>
        <v>0</v>
      </c>
      <c r="K2956">
        <f>L2959</f>
        <v>0</v>
      </c>
      <c r="L2956">
        <f>M2959</f>
        <v>0</v>
      </c>
      <c r="M2956">
        <f>N2959</f>
        <v>0</v>
      </c>
      <c r="N2956">
        <f>O2959</f>
        <v>0</v>
      </c>
      <c r="O2956">
        <f>P2959</f>
        <v>0</v>
      </c>
      <c r="P2956">
        <f>Q2959</f>
        <v>0</v>
      </c>
      <c r="Q2956">
        <f>R2959</f>
        <v>0</v>
      </c>
    </row>
    <row r="2957" spans="2:17" s="5" customFormat="1" outlineLevel="1">
      <c r="C2957" s="5" t="s">
        <v>43</v>
      </c>
      <c r="D2957" s="1">
        <f>IFERROR(D2958/D2959, D2958)</f>
        <v>0</v>
      </c>
      <c r="E2957" s="1">
        <f>IFERROR(E2958/E2959, E2958)</f>
        <v>0</v>
      </c>
      <c r="F2957" s="1">
        <f>IFERROR(F2958/F2959, F2958)</f>
        <v>0</v>
      </c>
      <c r="G2957" s="1">
        <f>IFERROR(G2958/G2959, G2958)</f>
        <v>0</v>
      </c>
      <c r="H2957" s="1">
        <f>IFERROR(H2958/H2959, H2958)</f>
        <v>0</v>
      </c>
      <c r="I2957" s="1">
        <f>IFERROR(I2958/I2959, I2958)</f>
        <v>0</v>
      </c>
      <c r="J2957" s="1">
        <f>IFERROR(J2958/J2959, J2958)</f>
        <v>0</v>
      </c>
      <c r="K2957" s="1">
        <f>IFERROR(K2958/K2959, K2958)</f>
        <v>0</v>
      </c>
      <c r="L2957" s="1">
        <f>IFERROR(L2958/L2959, L2958)</f>
        <v>0</v>
      </c>
      <c r="M2957" s="1">
        <f>IFERROR(M2958/M2959, M2958)</f>
        <v>0</v>
      </c>
      <c r="N2957" s="1">
        <f>IFERROR(N2958/N2959, N2958)</f>
        <v>0</v>
      </c>
      <c r="O2957" s="1">
        <f>IFERROR(O2958/O2959, O2958)</f>
        <v>0</v>
      </c>
      <c r="P2957" s="1">
        <f>IFERROR(P2958/P2959, P2958)</f>
        <v>0</v>
      </c>
      <c r="Q2957" s="1">
        <f>IFERROR(Q2958/Q2959, Q2958)</f>
        <v>0</v>
      </c>
    </row>
    <row r="2958" spans="2:17" outlineLevel="2">
      <c r="C2958" t="s">
        <v>10</v>
      </c>
      <c r="D2958">
        <f>COUNTIF(D2960:D2964, "1")</f>
        <v>0</v>
      </c>
      <c r="E2958">
        <f>COUNTIF(E2960:E2964, "1")</f>
        <v>0</v>
      </c>
      <c r="F2958">
        <f>COUNTIF(F2960:F2964, "1")</f>
        <v>0</v>
      </c>
      <c r="G2958">
        <f>COUNTIF(G2960:G2964, "1")</f>
        <v>0</v>
      </c>
      <c r="H2958">
        <f>COUNTIF(H2960:H2964, "1")</f>
        <v>0</v>
      </c>
      <c r="I2958">
        <f>COUNTIF(I2960:I2964, "1")</f>
        <v>0</v>
      </c>
      <c r="J2958">
        <f>COUNTIF(J2960:J2964, "1")</f>
        <v>0</v>
      </c>
      <c r="K2958">
        <f>COUNTIF(K2960:K2964, "1")</f>
        <v>0</v>
      </c>
      <c r="L2958">
        <f>COUNTIF(L2960:L2964, "1")</f>
        <v>0</v>
      </c>
      <c r="M2958">
        <f>COUNTIF(M2960:M2964, "1")</f>
        <v>0</v>
      </c>
      <c r="N2958">
        <f>COUNTIF(N2960:N2964, "1")</f>
        <v>0</v>
      </c>
      <c r="O2958">
        <f>COUNTIF(O2960:O2964, "1")</f>
        <v>0</v>
      </c>
      <c r="P2958">
        <f>COUNTIF(P2960:P2964, "1")</f>
        <v>0</v>
      </c>
      <c r="Q2958">
        <f>COUNTIF(Q2960:Q2964, "1")</f>
        <v>0</v>
      </c>
    </row>
    <row r="2959" spans="2:17" outlineLevel="2">
      <c r="C2959" t="s">
        <v>12</v>
      </c>
      <c r="D2959">
        <f>COUNTIF(D2960:D2964, "0")</f>
        <v>0</v>
      </c>
      <c r="E2959">
        <f>COUNTIF(E2960:E2964, "0")</f>
        <v>0</v>
      </c>
      <c r="F2959">
        <f>COUNTIF(F2960:F2964, "0")</f>
        <v>0</v>
      </c>
      <c r="G2959">
        <f>COUNTIF(G2960:G2964, "0")</f>
        <v>0</v>
      </c>
      <c r="H2959">
        <f>COUNTIF(H2960:H2964, "0")</f>
        <v>0</v>
      </c>
      <c r="I2959">
        <f>COUNTIF(I2960:I2964, "0")</f>
        <v>0</v>
      </c>
      <c r="J2959">
        <f>COUNTIF(J2960:J2964, "0")</f>
        <v>0</v>
      </c>
      <c r="K2959">
        <f>COUNTIF(K2960:K2964, "0")</f>
        <v>0</v>
      </c>
      <c r="L2959">
        <f>COUNTIF(L2960:L2964, "0")</f>
        <v>0</v>
      </c>
      <c r="M2959">
        <f>COUNTIF(M2960:M2964, "0")</f>
        <v>0</v>
      </c>
      <c r="N2959">
        <f>COUNTIF(N2960:N2964, "0")</f>
        <v>0</v>
      </c>
      <c r="O2959">
        <f>COUNTIF(O2960:O2964, "0")</f>
        <v>0</v>
      </c>
      <c r="P2959">
        <f>COUNTIF(P2960:P2964, "0")</f>
        <v>0</v>
      </c>
      <c r="Q2959">
        <f>COUNTIF(Q2960:Q2964, "0")</f>
        <v>0</v>
      </c>
    </row>
    <row r="2960" spans="2:17" outlineLevel="2">
      <c r="B2960" t="s">
        <v>44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2:17" outlineLevel="2">
      <c r="B2961" t="s">
        <v>44</v>
      </c>
      <c r="C2961" t="s">
        <v>19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2:17" outlineLevel="2">
      <c r="B2962" t="s">
        <v>44</v>
      </c>
      <c r="C2962" t="s">
        <v>19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2:17" outlineLevel="2">
      <c r="B2963" t="s">
        <v>44</v>
      </c>
      <c r="C2963" t="s">
        <v>17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2:17" outlineLevel="2">
      <c r="B2964" t="s">
        <v>44</v>
      </c>
      <c r="C2964" t="s">
        <v>18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2:17" s="2" customFormat="1">
      <c r="B2965" s="2" t="s">
        <v>224</v>
      </c>
      <c r="D2965" s="2">
        <f>IFERROR(AVERAGE(D2968,D2977,D3006,D3049,D3061,D3076,D3087), 0)</f>
        <v>0</v>
      </c>
      <c r="E2965" s="2">
        <f>IFERROR(AVERAGE(E2968,E2977,E3006,E3049,E3061,E3076,E3087), 0)</f>
        <v>0</v>
      </c>
      <c r="F2965" s="2">
        <f>IFERROR(AVERAGE(F2968,F2977,F3006,F3049,F3061,F3076,F3087), 0)</f>
        <v>0</v>
      </c>
      <c r="G2965" s="2">
        <f>IFERROR(AVERAGE(G2968,G2977,G3006,G3049,G3061,G3076,G3087), 0)</f>
        <v>0</v>
      </c>
      <c r="H2965" s="2">
        <f>IFERROR(AVERAGE(H2968,H2977,H3006,H3049,H3061,H3076,H3087), 0)</f>
        <v>0</v>
      </c>
      <c r="I2965" s="2">
        <f>IFERROR(AVERAGE(I2968,I2977,I3006,I3049,I3061,I3076,I3087), 0)</f>
        <v>0</v>
      </c>
      <c r="J2965" s="2">
        <f>IFERROR(AVERAGE(J2968,J2977,J3006,J3049,J3061,J3076,J3087), 0)</f>
        <v>0</v>
      </c>
      <c r="K2965" s="2">
        <f>IFERROR(AVERAGE(K2968,K2977,K3006,K3049,K3061,K3076,K3087), 0)</f>
        <v>0</v>
      </c>
      <c r="L2965" s="2">
        <f>IFERROR(AVERAGE(L2968,L2977,L3006,L3049,L3061,L3076,L3087), 0)</f>
        <v>0</v>
      </c>
      <c r="M2965" s="2">
        <f>IFERROR(AVERAGE(M2968,M2977,M3006,M3049,M3061,M3076,M3087), 0)</f>
        <v>0</v>
      </c>
      <c r="N2965" s="2">
        <f>IFERROR(AVERAGE(N2968,N2977,N3006,N3049,N3061,N3076,N3087), 0)</f>
        <v>0</v>
      </c>
      <c r="O2965" s="2">
        <f>IFERROR(AVERAGE(O2968,O2977,O3006,O3049,O3061,O3076,O3087), 0)</f>
        <v>0</v>
      </c>
      <c r="P2965" s="2">
        <f>IFERROR(AVERAGE(P2968,P2977,P3006,P3049,P3061,P3076,P3087), 0)</f>
        <v>0</v>
      </c>
      <c r="Q2965" s="2">
        <f>IFERROR(AVERAGE(Q2968,Q2977,Q3006,Q3049,Q3061,Q3076,Q3087), 0)</f>
        <v>0</v>
      </c>
    </row>
    <row r="2966" spans="2:17" outlineLevel="2">
      <c r="B2966" t="s">
        <v>3</v>
      </c>
      <c r="D2966">
        <f>D2969+D2978+D3007+D3050+D3062+D3077+D3088</f>
        <v>0</v>
      </c>
      <c r="E2966">
        <f>E2969+E2978+E3007+E3050+E3062+E3077+E3088</f>
        <v>0</v>
      </c>
      <c r="F2966">
        <f>F2969+F2978+F3007+F3050+F3062+F3077+F3088</f>
        <v>0</v>
      </c>
      <c r="G2966">
        <f>G2969+G2978+G3007+G3050+G3062+G3077+G3088</f>
        <v>0</v>
      </c>
      <c r="H2966">
        <f>H2969+H2978+H3007+H3050+H3062+H3077+H3088</f>
        <v>0</v>
      </c>
      <c r="I2966">
        <f>I2969+I2978+I3007+I3050+I3062+I3077+I3088</f>
        <v>0</v>
      </c>
      <c r="J2966">
        <f>J2969+J2978+J3007+J3050+J3062+J3077+J3088</f>
        <v>0</v>
      </c>
      <c r="K2966">
        <f>K2969+K2978+K3007+K3050+K3062+K3077+K3088</f>
        <v>0</v>
      </c>
      <c r="L2966">
        <f>L2969+L2978+L3007+L3050+L3062+L3077+L3088</f>
        <v>0</v>
      </c>
      <c r="M2966">
        <f>M2969+M2978+M3007+M3050+M3062+M3077+M3088</f>
        <v>0</v>
      </c>
      <c r="N2966">
        <f>N2969+N2978+N3007+N3050+N3062+N3077+N3088</f>
        <v>0</v>
      </c>
      <c r="O2966">
        <f>O2969+O2978+O3007+O3050+O3062+O3077+O3088</f>
        <v>0</v>
      </c>
      <c r="P2966">
        <f>P2969+P2978+P3007+P3050+P3062+P3077+P3088</f>
        <v>0</v>
      </c>
      <c r="Q2966">
        <f>Q2969+Q2978+Q3007+Q3050+Q3062+Q3077+Q3088</f>
        <v>0</v>
      </c>
    </row>
    <row r="2967" spans="2:17" outlineLevel="2">
      <c r="B2967" t="s">
        <v>4</v>
      </c>
      <c r="D2967">
        <f>D2970+D2979+D3008+D3051+D3063+D3078+D3089</f>
        <v>0</v>
      </c>
      <c r="E2967">
        <f>E2970+E2979+E3008+E3051+E3063+E3078+E3089</f>
        <v>0</v>
      </c>
      <c r="F2967">
        <f>F2970+F2979+F3008+F3051+F3063+F3078+F3089</f>
        <v>0</v>
      </c>
      <c r="G2967">
        <f>G2970+G2979+G3008+G3051+G3063+G3078+G3089</f>
        <v>0</v>
      </c>
      <c r="H2967">
        <f>H2970+H2979+H3008+H3051+H3063+H3078+H3089</f>
        <v>0</v>
      </c>
      <c r="I2967">
        <f>I2970+I2979+I3008+I3051+I3063+I3078+I3089</f>
        <v>0</v>
      </c>
      <c r="J2967">
        <f>J2970+J2979+J3008+J3051+J3063+J3078+J3089</f>
        <v>0</v>
      </c>
      <c r="K2967">
        <f>K2970+K2979+K3008+K3051+K3063+K3078+K3089</f>
        <v>0</v>
      </c>
      <c r="L2967">
        <f>L2970+L2979+L3008+L3051+L3063+L3078+L3089</f>
        <v>0</v>
      </c>
      <c r="M2967">
        <f>M2970+M2979+M3008+M3051+M3063+M3078+M3089</f>
        <v>0</v>
      </c>
      <c r="N2967">
        <f>N2970+N2979+N3008+N3051+N3063+N3078+N3089</f>
        <v>0</v>
      </c>
      <c r="O2967">
        <f>O2970+O2979+O3008+O3051+O3063+O3078+O3089</f>
        <v>0</v>
      </c>
      <c r="P2967">
        <f>P2970+P2979+P3008+P3051+P3063+P3078+P3089</f>
        <v>0</v>
      </c>
      <c r="Q2967">
        <f>Q2970+Q2979+Q3008+Q3051+Q3063+Q3078+Q3089</f>
        <v>0</v>
      </c>
    </row>
    <row r="2968" spans="2:17" s="3" customFormat="1">
      <c r="B2968" s="3" t="s">
        <v>225</v>
      </c>
      <c r="C2968" s="3" t="s">
        <v>8</v>
      </c>
      <c r="D2968" s="3">
        <f>IFERROR(AVERAGE(D2971), 0)</f>
        <v>0</v>
      </c>
      <c r="E2968" s="3">
        <f>IFERROR(AVERAGE(E2971), 0)</f>
        <v>0</v>
      </c>
      <c r="F2968" s="3">
        <f>IFERROR(AVERAGE(F2971), 0)</f>
        <v>0</v>
      </c>
      <c r="G2968" s="3">
        <f>IFERROR(AVERAGE(G2971), 0)</f>
        <v>0</v>
      </c>
      <c r="H2968" s="3">
        <f>IFERROR(AVERAGE(H2971), 0)</f>
        <v>0</v>
      </c>
      <c r="I2968" s="3">
        <f>IFERROR(AVERAGE(I2971), 0)</f>
        <v>0</v>
      </c>
      <c r="J2968" s="3">
        <f>IFERROR(AVERAGE(J2971), 0)</f>
        <v>0</v>
      </c>
      <c r="K2968" s="3">
        <f>IFERROR(AVERAGE(K2971), 0)</f>
        <v>0</v>
      </c>
      <c r="L2968" s="3">
        <f>IFERROR(AVERAGE(L2971), 0)</f>
        <v>0</v>
      </c>
      <c r="M2968" s="3">
        <f>IFERROR(AVERAGE(M2971), 0)</f>
        <v>0</v>
      </c>
      <c r="N2968" s="3">
        <f>IFERROR(AVERAGE(N2971), 0)</f>
        <v>0</v>
      </c>
      <c r="O2968" s="3">
        <f>IFERROR(AVERAGE(O2971), 0)</f>
        <v>0</v>
      </c>
      <c r="P2968" s="3">
        <f>IFERROR(AVERAGE(P2971), 0)</f>
        <v>0</v>
      </c>
      <c r="Q2968" s="3">
        <f>IFERROR(AVERAGE(Q2971), 0)</f>
        <v>0</v>
      </c>
    </row>
    <row r="2969" spans="2:17" outlineLevel="2">
      <c r="B2969" s="4" t="s">
        <v>9</v>
      </c>
      <c r="D2969">
        <f>E2972</f>
        <v>0</v>
      </c>
      <c r="E2969">
        <f>F2972</f>
        <v>0</v>
      </c>
      <c r="F2969">
        <f>G2972</f>
        <v>0</v>
      </c>
      <c r="G2969">
        <f>H2972</f>
        <v>0</v>
      </c>
      <c r="H2969">
        <f>I2972</f>
        <v>0</v>
      </c>
      <c r="I2969">
        <f>J2972</f>
        <v>0</v>
      </c>
      <c r="J2969">
        <f>K2972</f>
        <v>0</v>
      </c>
      <c r="K2969">
        <f>L2972</f>
        <v>0</v>
      </c>
      <c r="L2969">
        <f>M2972</f>
        <v>0</v>
      </c>
      <c r="M2969">
        <f>N2972</f>
        <v>0</v>
      </c>
      <c r="N2969">
        <f>O2972</f>
        <v>0</v>
      </c>
      <c r="O2969">
        <f>P2972</f>
        <v>0</v>
      </c>
      <c r="P2969">
        <f>Q2972</f>
        <v>0</v>
      </c>
      <c r="Q2969">
        <f>R2972</f>
        <v>0</v>
      </c>
    </row>
    <row r="2970" spans="2:17" outlineLevel="2">
      <c r="B2970" s="4" t="s">
        <v>10</v>
      </c>
      <c r="D2970">
        <f>E2973</f>
        <v>0</v>
      </c>
      <c r="E2970">
        <f>F2973</f>
        <v>0</v>
      </c>
      <c r="F2970">
        <f>G2973</f>
        <v>0</v>
      </c>
      <c r="G2970">
        <f>H2973</f>
        <v>0</v>
      </c>
      <c r="H2970">
        <f>I2973</f>
        <v>0</v>
      </c>
      <c r="I2970">
        <f>J2973</f>
        <v>0</v>
      </c>
      <c r="J2970">
        <f>K2973</f>
        <v>0</v>
      </c>
      <c r="K2970">
        <f>L2973</f>
        <v>0</v>
      </c>
      <c r="L2970">
        <f>M2973</f>
        <v>0</v>
      </c>
      <c r="M2970">
        <f>N2973</f>
        <v>0</v>
      </c>
      <c r="N2970">
        <f>O2973</f>
        <v>0</v>
      </c>
      <c r="O2970">
        <f>P2973</f>
        <v>0</v>
      </c>
      <c r="P2970">
        <f>Q2973</f>
        <v>0</v>
      </c>
      <c r="Q2970">
        <f>R2973</f>
        <v>0</v>
      </c>
    </row>
    <row r="2971" spans="2:17" s="5" customFormat="1" outlineLevel="1">
      <c r="C2971" s="5" t="s">
        <v>43</v>
      </c>
      <c r="D2971" s="1">
        <f>IFERROR(D2972/D2973, D2972)</f>
        <v>0</v>
      </c>
      <c r="E2971" s="1">
        <f>IFERROR(E2972/E2973, E2972)</f>
        <v>0</v>
      </c>
      <c r="F2971" s="1">
        <f>IFERROR(F2972/F2973, F2972)</f>
        <v>0</v>
      </c>
      <c r="G2971" s="1">
        <f>IFERROR(G2972/G2973, G2972)</f>
        <v>0</v>
      </c>
      <c r="H2971" s="1">
        <f>IFERROR(H2972/H2973, H2972)</f>
        <v>0</v>
      </c>
      <c r="I2971" s="1">
        <f>IFERROR(I2972/I2973, I2972)</f>
        <v>0</v>
      </c>
      <c r="J2971" s="1">
        <f>IFERROR(J2972/J2973, J2972)</f>
        <v>0</v>
      </c>
      <c r="K2971" s="1">
        <f>IFERROR(K2972/K2973, K2972)</f>
        <v>0</v>
      </c>
      <c r="L2971" s="1">
        <f>IFERROR(L2972/L2973, L2972)</f>
        <v>0</v>
      </c>
      <c r="M2971" s="1">
        <f>IFERROR(M2972/M2973, M2972)</f>
        <v>0</v>
      </c>
      <c r="N2971" s="1">
        <f>IFERROR(N2972/N2973, N2972)</f>
        <v>0</v>
      </c>
      <c r="O2971" s="1">
        <f>IFERROR(O2972/O2973, O2972)</f>
        <v>0</v>
      </c>
      <c r="P2971" s="1">
        <f>IFERROR(P2972/P2973, P2972)</f>
        <v>0</v>
      </c>
      <c r="Q2971" s="1">
        <f>IFERROR(Q2972/Q2973, Q2972)</f>
        <v>0</v>
      </c>
    </row>
    <row r="2972" spans="2:17" outlineLevel="2">
      <c r="C2972" t="s">
        <v>10</v>
      </c>
      <c r="D2972">
        <f>COUNTIF(D2974:D2976, "1")</f>
        <v>0</v>
      </c>
      <c r="E2972">
        <f>COUNTIF(E2974:E2976, "1")</f>
        <v>0</v>
      </c>
      <c r="F2972">
        <f>COUNTIF(F2974:F2976, "1")</f>
        <v>0</v>
      </c>
      <c r="G2972">
        <f>COUNTIF(G2974:G2976, "1")</f>
        <v>0</v>
      </c>
      <c r="H2972">
        <f>COUNTIF(H2974:H2976, "1")</f>
        <v>0</v>
      </c>
      <c r="I2972">
        <f>COUNTIF(I2974:I2976, "1")</f>
        <v>0</v>
      </c>
      <c r="J2972">
        <f>COUNTIF(J2974:J2976, "1")</f>
        <v>0</v>
      </c>
      <c r="K2972">
        <f>COUNTIF(K2974:K2976, "1")</f>
        <v>0</v>
      </c>
      <c r="L2972">
        <f>COUNTIF(L2974:L2976, "1")</f>
        <v>0</v>
      </c>
      <c r="M2972">
        <f>COUNTIF(M2974:M2976, "1")</f>
        <v>0</v>
      </c>
      <c r="N2972">
        <f>COUNTIF(N2974:N2976, "1")</f>
        <v>0</v>
      </c>
      <c r="O2972">
        <f>COUNTIF(O2974:O2976, "1")</f>
        <v>0</v>
      </c>
      <c r="P2972">
        <f>COUNTIF(P2974:P2976, "1")</f>
        <v>0</v>
      </c>
      <c r="Q2972">
        <f>COUNTIF(Q2974:Q2976, "1")</f>
        <v>0</v>
      </c>
    </row>
    <row r="2973" spans="2:17" outlineLevel="2">
      <c r="C2973" t="s">
        <v>12</v>
      </c>
      <c r="D2973">
        <f>COUNTIF(D2974:D2976, "0")</f>
        <v>0</v>
      </c>
      <c r="E2973">
        <f>COUNTIF(E2974:E2976, "0")</f>
        <v>0</v>
      </c>
      <c r="F2973">
        <f>COUNTIF(F2974:F2976, "0")</f>
        <v>0</v>
      </c>
      <c r="G2973">
        <f>COUNTIF(G2974:G2976, "0")</f>
        <v>0</v>
      </c>
      <c r="H2973">
        <f>COUNTIF(H2974:H2976, "0")</f>
        <v>0</v>
      </c>
      <c r="I2973">
        <f>COUNTIF(I2974:I2976, "0")</f>
        <v>0</v>
      </c>
      <c r="J2973">
        <f>COUNTIF(J2974:J2976, "0")</f>
        <v>0</v>
      </c>
      <c r="K2973">
        <f>COUNTIF(K2974:K2976, "0")</f>
        <v>0</v>
      </c>
      <c r="L2973">
        <f>COUNTIF(L2974:L2976, "0")</f>
        <v>0</v>
      </c>
      <c r="M2973">
        <f>COUNTIF(M2974:M2976, "0")</f>
        <v>0</v>
      </c>
      <c r="N2973">
        <f>COUNTIF(N2974:N2976, "0")</f>
        <v>0</v>
      </c>
      <c r="O2973">
        <f>COUNTIF(O2974:O2976, "0")</f>
        <v>0</v>
      </c>
      <c r="P2973">
        <f>COUNTIF(P2974:P2976, "0")</f>
        <v>0</v>
      </c>
      <c r="Q2973">
        <f>COUNTIF(Q2974:Q2976, "0")</f>
        <v>0</v>
      </c>
    </row>
    <row r="2974" spans="2:17" outlineLevel="2">
      <c r="B2974" t="s">
        <v>44</v>
      </c>
      <c r="C2974" t="s">
        <v>19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2:17" outlineLevel="2">
      <c r="B2975" t="s">
        <v>44</v>
      </c>
      <c r="C2975" t="s">
        <v>21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2:17" outlineLevel="2">
      <c r="B2976" t="s">
        <v>44</v>
      </c>
      <c r="C2976" t="s">
        <v>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2:17" s="3" customFormat="1">
      <c r="B2977" s="3" t="s">
        <v>226</v>
      </c>
      <c r="C2977" s="3" t="s">
        <v>8</v>
      </c>
      <c r="D2977" s="3">
        <f>IFERROR(AVERAGE(D2980), 0)</f>
        <v>0</v>
      </c>
      <c r="E2977" s="3">
        <f>IFERROR(AVERAGE(E2980), 0)</f>
        <v>0</v>
      </c>
      <c r="F2977" s="3">
        <f>IFERROR(AVERAGE(F2980), 0)</f>
        <v>0</v>
      </c>
      <c r="G2977" s="3">
        <f>IFERROR(AVERAGE(G2980), 0)</f>
        <v>0</v>
      </c>
      <c r="H2977" s="3">
        <f>IFERROR(AVERAGE(H2980), 0)</f>
        <v>0</v>
      </c>
      <c r="I2977" s="3">
        <f>IFERROR(AVERAGE(I2980), 0)</f>
        <v>0</v>
      </c>
      <c r="J2977" s="3">
        <f>IFERROR(AVERAGE(J2980), 0)</f>
        <v>0</v>
      </c>
      <c r="K2977" s="3">
        <f>IFERROR(AVERAGE(K2980), 0)</f>
        <v>0</v>
      </c>
      <c r="L2977" s="3">
        <f>IFERROR(AVERAGE(L2980), 0)</f>
        <v>0</v>
      </c>
      <c r="M2977" s="3">
        <f>IFERROR(AVERAGE(M2980), 0)</f>
        <v>0</v>
      </c>
      <c r="N2977" s="3">
        <f>IFERROR(AVERAGE(N2980), 0)</f>
        <v>0</v>
      </c>
      <c r="O2977" s="3">
        <f>IFERROR(AVERAGE(O2980), 0)</f>
        <v>0</v>
      </c>
      <c r="P2977" s="3">
        <f>IFERROR(AVERAGE(P2980), 0)</f>
        <v>0</v>
      </c>
      <c r="Q2977" s="3">
        <f>IFERROR(AVERAGE(Q2980), 0)</f>
        <v>0</v>
      </c>
    </row>
    <row r="2978" spans="2:17" outlineLevel="2">
      <c r="B2978" s="4" t="s">
        <v>9</v>
      </c>
      <c r="D2978">
        <f>E2981</f>
        <v>0</v>
      </c>
      <c r="E2978">
        <f>F2981</f>
        <v>0</v>
      </c>
      <c r="F2978">
        <f>G2981</f>
        <v>0</v>
      </c>
      <c r="G2978">
        <f>H2981</f>
        <v>0</v>
      </c>
      <c r="H2978">
        <f>I2981</f>
        <v>0</v>
      </c>
      <c r="I2978">
        <f>J2981</f>
        <v>0</v>
      </c>
      <c r="J2978">
        <f>K2981</f>
        <v>0</v>
      </c>
      <c r="K2978">
        <f>L2981</f>
        <v>0</v>
      </c>
      <c r="L2978">
        <f>M2981</f>
        <v>0</v>
      </c>
      <c r="M2978">
        <f>N2981</f>
        <v>0</v>
      </c>
      <c r="N2978">
        <f>O2981</f>
        <v>0</v>
      </c>
      <c r="O2978">
        <f>P2981</f>
        <v>0</v>
      </c>
      <c r="P2978">
        <f>Q2981</f>
        <v>0</v>
      </c>
      <c r="Q2978">
        <f>R2981</f>
        <v>0</v>
      </c>
    </row>
    <row r="2979" spans="2:17" outlineLevel="2">
      <c r="B2979" s="4" t="s">
        <v>10</v>
      </c>
      <c r="D2979">
        <f>E2982</f>
        <v>0</v>
      </c>
      <c r="E2979">
        <f>F2982</f>
        <v>0</v>
      </c>
      <c r="F2979">
        <f>G2982</f>
        <v>0</v>
      </c>
      <c r="G2979">
        <f>H2982</f>
        <v>0</v>
      </c>
      <c r="H2979">
        <f>I2982</f>
        <v>0</v>
      </c>
      <c r="I2979">
        <f>J2982</f>
        <v>0</v>
      </c>
      <c r="J2979">
        <f>K2982</f>
        <v>0</v>
      </c>
      <c r="K2979">
        <f>L2982</f>
        <v>0</v>
      </c>
      <c r="L2979">
        <f>M2982</f>
        <v>0</v>
      </c>
      <c r="M2979">
        <f>N2982</f>
        <v>0</v>
      </c>
      <c r="N2979">
        <f>O2982</f>
        <v>0</v>
      </c>
      <c r="O2979">
        <f>P2982</f>
        <v>0</v>
      </c>
      <c r="P2979">
        <f>Q2982</f>
        <v>0</v>
      </c>
      <c r="Q2979">
        <f>R2982</f>
        <v>0</v>
      </c>
    </row>
    <row r="2980" spans="2:17" s="5" customFormat="1" outlineLevel="1">
      <c r="C2980" s="5" t="s">
        <v>43</v>
      </c>
      <c r="D2980" s="1">
        <f>IFERROR(D2981/D2982, D2981)</f>
        <v>0</v>
      </c>
      <c r="E2980" s="1">
        <f>IFERROR(E2981/E2982, E2981)</f>
        <v>0</v>
      </c>
      <c r="F2980" s="1">
        <f>IFERROR(F2981/F2982, F2981)</f>
        <v>0</v>
      </c>
      <c r="G2980" s="1">
        <f>IFERROR(G2981/G2982, G2981)</f>
        <v>0</v>
      </c>
      <c r="H2980" s="1">
        <f>IFERROR(H2981/H2982, H2981)</f>
        <v>0</v>
      </c>
      <c r="I2980" s="1">
        <f>IFERROR(I2981/I2982, I2981)</f>
        <v>0</v>
      </c>
      <c r="J2980" s="1">
        <f>IFERROR(J2981/J2982, J2981)</f>
        <v>0</v>
      </c>
      <c r="K2980" s="1">
        <f>IFERROR(K2981/K2982, K2981)</f>
        <v>0</v>
      </c>
      <c r="L2980" s="1">
        <f>IFERROR(L2981/L2982, L2981)</f>
        <v>0</v>
      </c>
      <c r="M2980" s="1">
        <f>IFERROR(M2981/M2982, M2981)</f>
        <v>0</v>
      </c>
      <c r="N2980" s="1">
        <f>IFERROR(N2981/N2982, N2981)</f>
        <v>0</v>
      </c>
      <c r="O2980" s="1">
        <f>IFERROR(O2981/O2982, O2981)</f>
        <v>0</v>
      </c>
      <c r="P2980" s="1">
        <f>IFERROR(P2981/P2982, P2981)</f>
        <v>0</v>
      </c>
      <c r="Q2980" s="1">
        <f>IFERROR(Q2981/Q2982, Q2981)</f>
        <v>0</v>
      </c>
    </row>
    <row r="2981" spans="2:17" outlineLevel="2">
      <c r="C2981" t="s">
        <v>10</v>
      </c>
      <c r="D2981">
        <f>COUNTIF(D2983:D3005, "1")</f>
        <v>0</v>
      </c>
      <c r="E2981">
        <f>COUNTIF(E2983:E3005, "1")</f>
        <v>0</v>
      </c>
      <c r="F2981">
        <f>COUNTIF(F2983:F3005, "1")</f>
        <v>0</v>
      </c>
      <c r="G2981">
        <f>COUNTIF(G2983:G3005, "1")</f>
        <v>0</v>
      </c>
      <c r="H2981">
        <f>COUNTIF(H2983:H3005, "1")</f>
        <v>0</v>
      </c>
      <c r="I2981">
        <f>COUNTIF(I2983:I3005, "1")</f>
        <v>0</v>
      </c>
      <c r="J2981">
        <f>COUNTIF(J2983:J3005, "1")</f>
        <v>0</v>
      </c>
      <c r="K2981">
        <f>COUNTIF(K2983:K3005, "1")</f>
        <v>0</v>
      </c>
      <c r="L2981">
        <f>COUNTIF(L2983:L3005, "1")</f>
        <v>0</v>
      </c>
      <c r="M2981">
        <f>COUNTIF(M2983:M3005, "1")</f>
        <v>0</v>
      </c>
      <c r="N2981">
        <f>COUNTIF(N2983:N3005, "1")</f>
        <v>0</v>
      </c>
      <c r="O2981">
        <f>COUNTIF(O2983:O3005, "1")</f>
        <v>0</v>
      </c>
      <c r="P2981">
        <f>COUNTIF(P2983:P3005, "1")</f>
        <v>0</v>
      </c>
      <c r="Q2981">
        <f>COUNTIF(Q2983:Q3005, "1")</f>
        <v>0</v>
      </c>
    </row>
    <row r="2982" spans="2:17" outlineLevel="2">
      <c r="C2982" t="s">
        <v>12</v>
      </c>
      <c r="D2982">
        <f>COUNTIF(D2983:D3005, "0")</f>
        <v>0</v>
      </c>
      <c r="E2982">
        <f>COUNTIF(E2983:E3005, "0")</f>
        <v>0</v>
      </c>
      <c r="F2982">
        <f>COUNTIF(F2983:F3005, "0")</f>
        <v>0</v>
      </c>
      <c r="G2982">
        <f>COUNTIF(G2983:G3005, "0")</f>
        <v>0</v>
      </c>
      <c r="H2982">
        <f>COUNTIF(H2983:H3005, "0")</f>
        <v>0</v>
      </c>
      <c r="I2982">
        <f>COUNTIF(I2983:I3005, "0")</f>
        <v>0</v>
      </c>
      <c r="J2982">
        <f>COUNTIF(J2983:J3005, "0")</f>
        <v>0</v>
      </c>
      <c r="K2982">
        <f>COUNTIF(K2983:K3005, "0")</f>
        <v>0</v>
      </c>
      <c r="L2982">
        <f>COUNTIF(L2983:L3005, "0")</f>
        <v>0</v>
      </c>
      <c r="M2982">
        <f>COUNTIF(M2983:M3005, "0")</f>
        <v>0</v>
      </c>
      <c r="N2982">
        <f>COUNTIF(N2983:N3005, "0")</f>
        <v>0</v>
      </c>
      <c r="O2982">
        <f>COUNTIF(O2983:O3005, "0")</f>
        <v>0</v>
      </c>
      <c r="P2982">
        <f>COUNTIF(P2983:P3005, "0")</f>
        <v>0</v>
      </c>
      <c r="Q2982">
        <f>COUNTIF(Q2983:Q3005, "0")</f>
        <v>0</v>
      </c>
    </row>
    <row r="2983" spans="2:17" outlineLevel="2">
      <c r="B2983" t="s">
        <v>44</v>
      </c>
      <c r="C2983" t="s">
        <v>17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2:17" outlineLevel="2">
      <c r="B2984" t="s">
        <v>44</v>
      </c>
      <c r="C2984" t="s">
        <v>18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2:17" outlineLevel="2">
      <c r="B2985" t="s">
        <v>44</v>
      </c>
      <c r="C2985" t="s">
        <v>19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2:17" outlineLevel="2">
      <c r="B2986" t="s">
        <v>44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2:17" outlineLevel="2">
      <c r="B2987" t="s">
        <v>44</v>
      </c>
      <c r="C2987" t="s">
        <v>22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2:17" outlineLevel="2">
      <c r="B2988" t="s">
        <v>44</v>
      </c>
      <c r="C2988" t="s">
        <v>45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2:17" outlineLevel="2">
      <c r="B2989" t="s">
        <v>44</v>
      </c>
      <c r="C2989" t="s">
        <v>24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</row>
    <row r="2990" spans="2:17" outlineLevel="2">
      <c r="B2990" t="s">
        <v>44</v>
      </c>
      <c r="C2990" t="s">
        <v>25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2:17" outlineLevel="2">
      <c r="B2991" t="s">
        <v>44</v>
      </c>
      <c r="C2991" t="s">
        <v>26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</row>
    <row r="2992" spans="2:17" outlineLevel="2">
      <c r="B2992" t="s">
        <v>44</v>
      </c>
      <c r="C2992" t="s">
        <v>27</v>
      </c>
      <c r="D2992">
        <v>0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</row>
    <row r="2993" spans="2:17" outlineLevel="2">
      <c r="B2993" t="s">
        <v>44</v>
      </c>
      <c r="C2993" t="s">
        <v>29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2:17" outlineLevel="2">
      <c r="B2994" t="s">
        <v>44</v>
      </c>
      <c r="C2994" t="s">
        <v>30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2:17" outlineLevel="2">
      <c r="B2995" t="s">
        <v>44</v>
      </c>
      <c r="C2995" t="s">
        <v>31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2:17" outlineLevel="2">
      <c r="B2996" t="s">
        <v>44</v>
      </c>
      <c r="C2996" t="s">
        <v>32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</row>
    <row r="2997" spans="2:17" outlineLevel="2">
      <c r="B2997" t="s">
        <v>44</v>
      </c>
      <c r="C2997" t="s">
        <v>33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2:17" outlineLevel="2">
      <c r="B2998" t="s">
        <v>44</v>
      </c>
      <c r="C2998" t="s">
        <v>34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2:17" outlineLevel="2">
      <c r="B2999" t="s">
        <v>44</v>
      </c>
      <c r="C2999" t="s">
        <v>35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2:17" outlineLevel="2">
      <c r="B3000" t="s">
        <v>44</v>
      </c>
      <c r="C3000" t="s">
        <v>36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2:17" outlineLevel="2">
      <c r="B3001" t="s">
        <v>44</v>
      </c>
      <c r="C3001" t="s">
        <v>37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2:17" outlineLevel="2">
      <c r="B3002" t="s">
        <v>44</v>
      </c>
      <c r="C3002" t="s">
        <v>39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2:17" outlineLevel="2">
      <c r="B3003" t="s">
        <v>44</v>
      </c>
      <c r="C3003" t="s">
        <v>65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</row>
    <row r="3004" spans="2:17" outlineLevel="2">
      <c r="B3004" t="s">
        <v>44</v>
      </c>
      <c r="C3004" t="s">
        <v>66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2:17" outlineLevel="2">
      <c r="B3005" t="s">
        <v>44</v>
      </c>
      <c r="C3005" t="s">
        <v>112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2:17" s="3" customFormat="1">
      <c r="B3006" s="3" t="s">
        <v>227</v>
      </c>
      <c r="C3006" s="3" t="s">
        <v>8</v>
      </c>
      <c r="D3006" s="3">
        <f>IFERROR(AVERAGE(D3009,D3028), 0)</f>
        <v>0</v>
      </c>
      <c r="E3006" s="3">
        <f>IFERROR(AVERAGE(E3009,E3028), 0)</f>
        <v>0</v>
      </c>
      <c r="F3006" s="3">
        <f>IFERROR(AVERAGE(F3009,F3028), 0)</f>
        <v>0</v>
      </c>
      <c r="G3006" s="3">
        <f>IFERROR(AVERAGE(G3009,G3028), 0)</f>
        <v>0</v>
      </c>
      <c r="H3006" s="3">
        <f>IFERROR(AVERAGE(H3009,H3028), 0)</f>
        <v>0</v>
      </c>
      <c r="I3006" s="3">
        <f>IFERROR(AVERAGE(I3009,I3028), 0)</f>
        <v>0</v>
      </c>
      <c r="J3006" s="3">
        <f>IFERROR(AVERAGE(J3009,J3028), 0)</f>
        <v>0</v>
      </c>
      <c r="K3006" s="3">
        <f>IFERROR(AVERAGE(K3009,K3028), 0)</f>
        <v>0</v>
      </c>
      <c r="L3006" s="3">
        <f>IFERROR(AVERAGE(L3009,L3028), 0)</f>
        <v>0</v>
      </c>
      <c r="M3006" s="3">
        <f>IFERROR(AVERAGE(M3009,M3028), 0)</f>
        <v>0</v>
      </c>
      <c r="N3006" s="3">
        <f>IFERROR(AVERAGE(N3009,N3028), 0)</f>
        <v>0</v>
      </c>
      <c r="O3006" s="3">
        <f>IFERROR(AVERAGE(O3009,O3028), 0)</f>
        <v>0</v>
      </c>
      <c r="P3006" s="3">
        <f>IFERROR(AVERAGE(P3009,P3028), 0)</f>
        <v>0</v>
      </c>
      <c r="Q3006" s="3">
        <f>IFERROR(AVERAGE(Q3009,Q3028), 0)</f>
        <v>0</v>
      </c>
    </row>
    <row r="3007" spans="2:17" outlineLevel="2">
      <c r="B3007" s="4" t="s">
        <v>9</v>
      </c>
      <c r="D3007">
        <f>E3010+E3029</f>
        <v>0</v>
      </c>
      <c r="E3007">
        <f>F3010+F3029</f>
        <v>0</v>
      </c>
      <c r="F3007">
        <f>G3010+G3029</f>
        <v>0</v>
      </c>
      <c r="G3007">
        <f>H3010+H3029</f>
        <v>0</v>
      </c>
      <c r="H3007">
        <f>I3010+I3029</f>
        <v>0</v>
      </c>
      <c r="I3007">
        <f>J3010+J3029</f>
        <v>0</v>
      </c>
      <c r="J3007">
        <f>K3010+K3029</f>
        <v>0</v>
      </c>
      <c r="K3007">
        <f>L3010+L3029</f>
        <v>0</v>
      </c>
      <c r="L3007">
        <f>M3010+M3029</f>
        <v>0</v>
      </c>
      <c r="M3007">
        <f>N3010+N3029</f>
        <v>0</v>
      </c>
      <c r="N3007">
        <f>O3010+O3029</f>
        <v>0</v>
      </c>
      <c r="O3007">
        <f>P3010+P3029</f>
        <v>0</v>
      </c>
      <c r="P3007">
        <f>Q3010+Q3029</f>
        <v>0</v>
      </c>
      <c r="Q3007">
        <f>R3010+R3029</f>
        <v>0</v>
      </c>
    </row>
    <row r="3008" spans="2:17" outlineLevel="2">
      <c r="B3008" s="4" t="s">
        <v>10</v>
      </c>
      <c r="D3008">
        <f>E3011+E3030</f>
        <v>0</v>
      </c>
      <c r="E3008">
        <f>F3011+F3030</f>
        <v>0</v>
      </c>
      <c r="F3008">
        <f>G3011+G3030</f>
        <v>0</v>
      </c>
      <c r="G3008">
        <f>H3011+H3030</f>
        <v>0</v>
      </c>
      <c r="H3008">
        <f>I3011+I3030</f>
        <v>0</v>
      </c>
      <c r="I3008">
        <f>J3011+J3030</f>
        <v>0</v>
      </c>
      <c r="J3008">
        <f>K3011+K3030</f>
        <v>0</v>
      </c>
      <c r="K3008">
        <f>L3011+L3030</f>
        <v>0</v>
      </c>
      <c r="L3008">
        <f>M3011+M3030</f>
        <v>0</v>
      </c>
      <c r="M3008">
        <f>N3011+N3030</f>
        <v>0</v>
      </c>
      <c r="N3008">
        <f>O3011+O3030</f>
        <v>0</v>
      </c>
      <c r="O3008">
        <f>P3011+P3030</f>
        <v>0</v>
      </c>
      <c r="P3008">
        <f>Q3011+Q3030</f>
        <v>0</v>
      </c>
      <c r="Q3008">
        <f>R3011+R3030</f>
        <v>0</v>
      </c>
    </row>
    <row r="3009" spans="2:17" s="5" customFormat="1" outlineLevel="1">
      <c r="C3009" s="5" t="s">
        <v>43</v>
      </c>
      <c r="D3009" s="1">
        <f>IFERROR(D3010/D3011, D3010)</f>
        <v>0</v>
      </c>
      <c r="E3009" s="1">
        <f>IFERROR(E3010/E3011, E3010)</f>
        <v>0</v>
      </c>
      <c r="F3009" s="1">
        <f>IFERROR(F3010/F3011, F3010)</f>
        <v>0</v>
      </c>
      <c r="G3009" s="1">
        <f>IFERROR(G3010/G3011, G3010)</f>
        <v>0</v>
      </c>
      <c r="H3009" s="1">
        <f>IFERROR(H3010/H3011, H3010)</f>
        <v>0</v>
      </c>
      <c r="I3009" s="1">
        <f>IFERROR(I3010/I3011, I3010)</f>
        <v>0</v>
      </c>
      <c r="J3009" s="1">
        <f>IFERROR(J3010/J3011, J3010)</f>
        <v>0</v>
      </c>
      <c r="K3009" s="1">
        <f>IFERROR(K3010/K3011, K3010)</f>
        <v>0</v>
      </c>
      <c r="L3009" s="1">
        <f>IFERROR(L3010/L3011, L3010)</f>
        <v>0</v>
      </c>
      <c r="M3009" s="1">
        <f>IFERROR(M3010/M3011, M3010)</f>
        <v>0</v>
      </c>
      <c r="N3009" s="1">
        <f>IFERROR(N3010/N3011, N3010)</f>
        <v>0</v>
      </c>
      <c r="O3009" s="1">
        <f>IFERROR(O3010/O3011, O3010)</f>
        <v>0</v>
      </c>
      <c r="P3009" s="1">
        <f>IFERROR(P3010/P3011, P3010)</f>
        <v>0</v>
      </c>
      <c r="Q3009" s="1">
        <f>IFERROR(Q3010/Q3011, Q3010)</f>
        <v>0</v>
      </c>
    </row>
    <row r="3010" spans="2:17" outlineLevel="2">
      <c r="C3010" t="s">
        <v>10</v>
      </c>
      <c r="D3010">
        <f>COUNTIF(D3012:D3027, "1")</f>
        <v>0</v>
      </c>
      <c r="E3010">
        <f>COUNTIF(E3012:E3027, "1")</f>
        <v>0</v>
      </c>
      <c r="F3010">
        <f>COUNTIF(F3012:F3027, "1")</f>
        <v>0</v>
      </c>
      <c r="G3010">
        <f>COUNTIF(G3012:G3027, "1")</f>
        <v>0</v>
      </c>
      <c r="H3010">
        <f>COUNTIF(H3012:H3027, "1")</f>
        <v>0</v>
      </c>
      <c r="I3010">
        <f>COUNTIF(I3012:I3027, "1")</f>
        <v>0</v>
      </c>
      <c r="J3010">
        <f>COUNTIF(J3012:J3027, "1")</f>
        <v>0</v>
      </c>
      <c r="K3010">
        <f>COUNTIF(K3012:K3027, "1")</f>
        <v>0</v>
      </c>
      <c r="L3010">
        <f>COUNTIF(L3012:L3027, "1")</f>
        <v>0</v>
      </c>
      <c r="M3010">
        <f>COUNTIF(M3012:M3027, "1")</f>
        <v>0</v>
      </c>
      <c r="N3010">
        <f>COUNTIF(N3012:N3027, "1")</f>
        <v>0</v>
      </c>
      <c r="O3010">
        <f>COUNTIF(O3012:O3027, "1")</f>
        <v>0</v>
      </c>
      <c r="P3010">
        <f>COUNTIF(P3012:P3027, "1")</f>
        <v>0</v>
      </c>
      <c r="Q3010">
        <f>COUNTIF(Q3012:Q3027, "1")</f>
        <v>0</v>
      </c>
    </row>
    <row r="3011" spans="2:17" outlineLevel="2">
      <c r="C3011" t="s">
        <v>12</v>
      </c>
      <c r="D3011">
        <f>COUNTIF(D3012:D3027, "0")</f>
        <v>0</v>
      </c>
      <c r="E3011">
        <f>COUNTIF(E3012:E3027, "0")</f>
        <v>0</v>
      </c>
      <c r="F3011">
        <f>COUNTIF(F3012:F3027, "0")</f>
        <v>0</v>
      </c>
      <c r="G3011">
        <f>COUNTIF(G3012:G3027, "0")</f>
        <v>0</v>
      </c>
      <c r="H3011">
        <f>COUNTIF(H3012:H3027, "0")</f>
        <v>0</v>
      </c>
      <c r="I3011">
        <f>COUNTIF(I3012:I3027, "0")</f>
        <v>0</v>
      </c>
      <c r="J3011">
        <f>COUNTIF(J3012:J3027, "0")</f>
        <v>0</v>
      </c>
      <c r="K3011">
        <f>COUNTIF(K3012:K3027, "0")</f>
        <v>0</v>
      </c>
      <c r="L3011">
        <f>COUNTIF(L3012:L3027, "0")</f>
        <v>0</v>
      </c>
      <c r="M3011">
        <f>COUNTIF(M3012:M3027, "0")</f>
        <v>0</v>
      </c>
      <c r="N3011">
        <f>COUNTIF(N3012:N3027, "0")</f>
        <v>0</v>
      </c>
      <c r="O3011">
        <f>COUNTIF(O3012:O3027, "0")</f>
        <v>0</v>
      </c>
      <c r="P3011">
        <f>COUNTIF(P3012:P3027, "0")</f>
        <v>0</v>
      </c>
      <c r="Q3011">
        <f>COUNTIF(Q3012:Q3027, "0")</f>
        <v>0</v>
      </c>
    </row>
    <row r="3012" spans="2:17" outlineLevel="2">
      <c r="B3012" t="s">
        <v>44</v>
      </c>
      <c r="C3012" t="s">
        <v>19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2:17" outlineLevel="2">
      <c r="B3013" t="s">
        <v>44</v>
      </c>
      <c r="C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</row>
    <row r="3014" spans="2:17" outlineLevel="2">
      <c r="B3014" t="s">
        <v>44</v>
      </c>
      <c r="C3014" t="s">
        <v>21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</row>
    <row r="3015" spans="2:17" outlineLevel="2">
      <c r="B3015" t="s">
        <v>44</v>
      </c>
      <c r="C3015" t="s">
        <v>22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2:17" outlineLevel="2">
      <c r="B3016" t="s">
        <v>44</v>
      </c>
      <c r="C3016" t="s">
        <v>23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2:17" outlineLevel="2">
      <c r="B3017" t="s">
        <v>44</v>
      </c>
      <c r="C3017" t="s">
        <v>45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</row>
    <row r="3018" spans="2:17" outlineLevel="2">
      <c r="B3018" t="s">
        <v>44</v>
      </c>
      <c r="C3018" t="s">
        <v>26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2:17" outlineLevel="2">
      <c r="B3019" t="s">
        <v>44</v>
      </c>
      <c r="C3019" t="s">
        <v>26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2:17" outlineLevel="2">
      <c r="B3020" t="s">
        <v>44</v>
      </c>
      <c r="C3020" t="s">
        <v>42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2:17" outlineLevel="2">
      <c r="B3021" t="s">
        <v>44</v>
      </c>
      <c r="C3021" t="s">
        <v>29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</row>
    <row r="3022" spans="2:17" outlineLevel="2">
      <c r="B3022" t="s">
        <v>44</v>
      </c>
      <c r="C3022" t="s">
        <v>30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2:17" outlineLevel="2">
      <c r="B3023" t="s">
        <v>44</v>
      </c>
      <c r="C3023" t="s">
        <v>32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2:17" outlineLevel="2">
      <c r="B3024" t="s">
        <v>44</v>
      </c>
      <c r="C3024" t="s">
        <v>33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2:17" outlineLevel="2">
      <c r="B3025" t="s">
        <v>44</v>
      </c>
      <c r="C3025" t="s">
        <v>34</v>
      </c>
      <c r="D3025">
        <v>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</row>
    <row r="3026" spans="2:17" outlineLevel="2">
      <c r="B3026" t="s">
        <v>44</v>
      </c>
      <c r="C3026" t="s">
        <v>35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</row>
    <row r="3027" spans="2:17" outlineLevel="2">
      <c r="B3027" t="s">
        <v>44</v>
      </c>
      <c r="C3027" t="s">
        <v>37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2:17" s="5" customFormat="1" outlineLevel="1">
      <c r="C3028" s="5" t="s">
        <v>40</v>
      </c>
      <c r="D3028" s="1">
        <f>IFERROR(D3029/D3030, D3029)</f>
        <v>0</v>
      </c>
      <c r="E3028" s="1">
        <f>IFERROR(E3029/E3030, E3029)</f>
        <v>0</v>
      </c>
      <c r="F3028" s="1">
        <f>IFERROR(F3029/F3030, F3029)</f>
        <v>0</v>
      </c>
      <c r="G3028" s="1">
        <f>IFERROR(G3029/G3030, G3029)</f>
        <v>0</v>
      </c>
      <c r="H3028" s="1">
        <f>IFERROR(H3029/H3030, H3029)</f>
        <v>0</v>
      </c>
      <c r="I3028" s="1">
        <f>IFERROR(I3029/I3030, I3029)</f>
        <v>0</v>
      </c>
      <c r="J3028" s="1">
        <f>IFERROR(J3029/J3030, J3029)</f>
        <v>0</v>
      </c>
      <c r="K3028" s="1">
        <f>IFERROR(K3029/K3030, K3029)</f>
        <v>0</v>
      </c>
      <c r="L3028" s="1">
        <f>IFERROR(L3029/L3030, L3029)</f>
        <v>0</v>
      </c>
      <c r="M3028" s="1">
        <f>IFERROR(M3029/M3030, M3029)</f>
        <v>0</v>
      </c>
      <c r="N3028" s="1">
        <f>IFERROR(N3029/N3030, N3029)</f>
        <v>0</v>
      </c>
      <c r="O3028" s="1">
        <f>IFERROR(O3029/O3030, O3029)</f>
        <v>0</v>
      </c>
      <c r="P3028" s="1">
        <f>IFERROR(P3029/P3030, P3029)</f>
        <v>0</v>
      </c>
      <c r="Q3028" s="1">
        <f>IFERROR(Q3029/Q3030, Q3029)</f>
        <v>0</v>
      </c>
    </row>
    <row r="3029" spans="2:17" outlineLevel="2">
      <c r="C3029" t="s">
        <v>10</v>
      </c>
      <c r="D3029">
        <f>COUNTIF(D3031:D3048, "1")</f>
        <v>0</v>
      </c>
      <c r="E3029">
        <f>COUNTIF(E3031:E3048, "1")</f>
        <v>0</v>
      </c>
      <c r="F3029">
        <f>COUNTIF(F3031:F3048, "1")</f>
        <v>0</v>
      </c>
      <c r="G3029">
        <f>COUNTIF(G3031:G3048, "1")</f>
        <v>0</v>
      </c>
      <c r="H3029">
        <f>COUNTIF(H3031:H3048, "1")</f>
        <v>0</v>
      </c>
      <c r="I3029">
        <f>COUNTIF(I3031:I3048, "1")</f>
        <v>0</v>
      </c>
      <c r="J3029">
        <f>COUNTIF(J3031:J3048, "1")</f>
        <v>0</v>
      </c>
      <c r="K3029">
        <f>COUNTIF(K3031:K3048, "1")</f>
        <v>0</v>
      </c>
      <c r="L3029">
        <f>COUNTIF(L3031:L3048, "1")</f>
        <v>0</v>
      </c>
      <c r="M3029">
        <f>COUNTIF(M3031:M3048, "1")</f>
        <v>0</v>
      </c>
      <c r="N3029">
        <f>COUNTIF(N3031:N3048, "1")</f>
        <v>0</v>
      </c>
      <c r="O3029">
        <f>COUNTIF(O3031:O3048, "1")</f>
        <v>0</v>
      </c>
      <c r="P3029">
        <f>COUNTIF(P3031:P3048, "1")</f>
        <v>0</v>
      </c>
      <c r="Q3029">
        <f>COUNTIF(Q3031:Q3048, "1")</f>
        <v>0</v>
      </c>
    </row>
    <row r="3030" spans="2:17" outlineLevel="2">
      <c r="C3030" t="s">
        <v>12</v>
      </c>
      <c r="D3030">
        <f>COUNTIF(D3031:D3048, "0")</f>
        <v>0</v>
      </c>
      <c r="E3030">
        <f>COUNTIF(E3031:E3048, "0")</f>
        <v>0</v>
      </c>
      <c r="F3030">
        <f>COUNTIF(F3031:F3048, "0")</f>
        <v>0</v>
      </c>
      <c r="G3030">
        <f>COUNTIF(G3031:G3048, "0")</f>
        <v>0</v>
      </c>
      <c r="H3030">
        <f>COUNTIF(H3031:H3048, "0")</f>
        <v>0</v>
      </c>
      <c r="I3030">
        <f>COUNTIF(I3031:I3048, "0")</f>
        <v>0</v>
      </c>
      <c r="J3030">
        <f>COUNTIF(J3031:J3048, "0")</f>
        <v>0</v>
      </c>
      <c r="K3030">
        <f>COUNTIF(K3031:K3048, "0")</f>
        <v>0</v>
      </c>
      <c r="L3030">
        <f>COUNTIF(L3031:L3048, "0")</f>
        <v>0</v>
      </c>
      <c r="M3030">
        <f>COUNTIF(M3031:M3048, "0")</f>
        <v>0</v>
      </c>
      <c r="N3030">
        <f>COUNTIF(N3031:N3048, "0")</f>
        <v>0</v>
      </c>
      <c r="O3030">
        <f>COUNTIF(O3031:O3048, "0")</f>
        <v>0</v>
      </c>
      <c r="P3030">
        <f>COUNTIF(P3031:P3048, "0")</f>
        <v>0</v>
      </c>
      <c r="Q3030">
        <f>COUNTIF(Q3031:Q3048, "0")</f>
        <v>0</v>
      </c>
    </row>
    <row r="3031" spans="2:17" outlineLevel="2">
      <c r="B3031" t="s">
        <v>41</v>
      </c>
      <c r="C3031" t="s">
        <v>17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2:17" outlineLevel="2">
      <c r="B3032" t="s">
        <v>41</v>
      </c>
      <c r="C3032" t="s">
        <v>18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2:17" outlineLevel="2">
      <c r="B3033" t="s">
        <v>41</v>
      </c>
      <c r="C3033" t="s">
        <v>20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2:17" outlineLevel="2">
      <c r="B3034" t="s">
        <v>41</v>
      </c>
      <c r="C3034" t="s">
        <v>22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2:17" outlineLevel="2">
      <c r="B3035" t="s">
        <v>41</v>
      </c>
      <c r="C3035" t="s">
        <v>45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2:17" outlineLevel="2">
      <c r="B3036" t="s">
        <v>41</v>
      </c>
      <c r="C3036" t="s">
        <v>24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2:17" outlineLevel="2">
      <c r="B3037" t="s">
        <v>41</v>
      </c>
      <c r="C3037" t="s">
        <v>25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</row>
    <row r="3038" spans="2:17" outlineLevel="2">
      <c r="B3038" t="s">
        <v>41</v>
      </c>
      <c r="C3038" t="s">
        <v>26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1</v>
      </c>
      <c r="Q3038">
        <v>0</v>
      </c>
    </row>
    <row r="3039" spans="2:17" outlineLevel="2">
      <c r="B3039" t="s">
        <v>41</v>
      </c>
      <c r="C3039" t="s">
        <v>46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2:17" outlineLevel="2">
      <c r="B3040" t="s">
        <v>41</v>
      </c>
      <c r="C3040" t="s">
        <v>27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</row>
    <row r="3041" spans="2:17" outlineLevel="2">
      <c r="B3041" t="s">
        <v>41</v>
      </c>
      <c r="C3041" t="s">
        <v>42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0</v>
      </c>
    </row>
    <row r="3042" spans="2:17" outlineLevel="2">
      <c r="B3042" t="s">
        <v>41</v>
      </c>
      <c r="C3042" t="s">
        <v>28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2:17" outlineLevel="2">
      <c r="B3043" t="s">
        <v>41</v>
      </c>
      <c r="C3043" t="s">
        <v>29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</row>
    <row r="3044" spans="2:17" outlineLevel="2">
      <c r="B3044" t="s">
        <v>41</v>
      </c>
      <c r="C3044" t="s">
        <v>30</v>
      </c>
      <c r="D3044">
        <v>0</v>
      </c>
      <c r="E3044">
        <v>1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</row>
    <row r="3045" spans="2:17" outlineLevel="2">
      <c r="B3045" t="s">
        <v>41</v>
      </c>
      <c r="C3045" t="s">
        <v>31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2:17" outlineLevel="2">
      <c r="B3046" t="s">
        <v>41</v>
      </c>
      <c r="C3046" t="s">
        <v>32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</row>
    <row r="3047" spans="2:17" outlineLevel="2">
      <c r="B3047" t="s">
        <v>41</v>
      </c>
      <c r="C3047" t="s">
        <v>33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2:17" outlineLevel="2">
      <c r="B3048" t="s">
        <v>41</v>
      </c>
      <c r="C3048" t="s">
        <v>36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2:17" s="3" customFormat="1">
      <c r="B3049" s="3" t="s">
        <v>228</v>
      </c>
      <c r="C3049" s="3" t="s">
        <v>8</v>
      </c>
      <c r="D3049" s="3">
        <f>IFERROR(AVERAGE(D3052,D3057), 0)</f>
        <v>0</v>
      </c>
      <c r="E3049" s="3">
        <f>IFERROR(AVERAGE(E3052,E3057), 0)</f>
        <v>0</v>
      </c>
      <c r="F3049" s="3">
        <f>IFERROR(AVERAGE(F3052,F3057), 0)</f>
        <v>0</v>
      </c>
      <c r="G3049" s="3">
        <f>IFERROR(AVERAGE(G3052,G3057), 0)</f>
        <v>0</v>
      </c>
      <c r="H3049" s="3">
        <f>IFERROR(AVERAGE(H3052,H3057), 0)</f>
        <v>0</v>
      </c>
      <c r="I3049" s="3">
        <f>IFERROR(AVERAGE(I3052,I3057), 0)</f>
        <v>0</v>
      </c>
      <c r="J3049" s="3">
        <f>IFERROR(AVERAGE(J3052,J3057), 0)</f>
        <v>0</v>
      </c>
      <c r="K3049" s="3">
        <f>IFERROR(AVERAGE(K3052,K3057), 0)</f>
        <v>0</v>
      </c>
      <c r="L3049" s="3">
        <f>IFERROR(AVERAGE(L3052,L3057), 0)</f>
        <v>0</v>
      </c>
      <c r="M3049" s="3">
        <f>IFERROR(AVERAGE(M3052,M3057), 0)</f>
        <v>0</v>
      </c>
      <c r="N3049" s="3">
        <f>IFERROR(AVERAGE(N3052,N3057), 0)</f>
        <v>0</v>
      </c>
      <c r="O3049" s="3">
        <f>IFERROR(AVERAGE(O3052,O3057), 0)</f>
        <v>0</v>
      </c>
      <c r="P3049" s="3">
        <f>IFERROR(AVERAGE(P3052,P3057), 0)</f>
        <v>0</v>
      </c>
      <c r="Q3049" s="3">
        <f>IFERROR(AVERAGE(Q3052,Q3057), 0)</f>
        <v>0</v>
      </c>
    </row>
    <row r="3050" spans="2:17" outlineLevel="2">
      <c r="B3050" s="4" t="s">
        <v>9</v>
      </c>
      <c r="D3050">
        <f>E3053+E3058</f>
        <v>0</v>
      </c>
      <c r="E3050">
        <f>F3053+F3058</f>
        <v>0</v>
      </c>
      <c r="F3050">
        <f>G3053+G3058</f>
        <v>0</v>
      </c>
      <c r="G3050">
        <f>H3053+H3058</f>
        <v>0</v>
      </c>
      <c r="H3050">
        <f>I3053+I3058</f>
        <v>0</v>
      </c>
      <c r="I3050">
        <f>J3053+J3058</f>
        <v>0</v>
      </c>
      <c r="J3050">
        <f>K3053+K3058</f>
        <v>0</v>
      </c>
      <c r="K3050">
        <f>L3053+L3058</f>
        <v>0</v>
      </c>
      <c r="L3050">
        <f>M3053+M3058</f>
        <v>0</v>
      </c>
      <c r="M3050">
        <f>N3053+N3058</f>
        <v>0</v>
      </c>
      <c r="N3050">
        <f>O3053+O3058</f>
        <v>0</v>
      </c>
      <c r="O3050">
        <f>P3053+P3058</f>
        <v>0</v>
      </c>
      <c r="P3050">
        <f>Q3053+Q3058</f>
        <v>0</v>
      </c>
      <c r="Q3050">
        <f>R3053+R3058</f>
        <v>0</v>
      </c>
    </row>
    <row r="3051" spans="2:17" outlineLevel="2">
      <c r="B3051" s="4" t="s">
        <v>10</v>
      </c>
      <c r="D3051">
        <f>E3054+E3059</f>
        <v>0</v>
      </c>
      <c r="E3051">
        <f>F3054+F3059</f>
        <v>0</v>
      </c>
      <c r="F3051">
        <f>G3054+G3059</f>
        <v>0</v>
      </c>
      <c r="G3051">
        <f>H3054+H3059</f>
        <v>0</v>
      </c>
      <c r="H3051">
        <f>I3054+I3059</f>
        <v>0</v>
      </c>
      <c r="I3051">
        <f>J3054+J3059</f>
        <v>0</v>
      </c>
      <c r="J3051">
        <f>K3054+K3059</f>
        <v>0</v>
      </c>
      <c r="K3051">
        <f>L3054+L3059</f>
        <v>0</v>
      </c>
      <c r="L3051">
        <f>M3054+M3059</f>
        <v>0</v>
      </c>
      <c r="M3051">
        <f>N3054+N3059</f>
        <v>0</v>
      </c>
      <c r="N3051">
        <f>O3054+O3059</f>
        <v>0</v>
      </c>
      <c r="O3051">
        <f>P3054+P3059</f>
        <v>0</v>
      </c>
      <c r="P3051">
        <f>Q3054+Q3059</f>
        <v>0</v>
      </c>
      <c r="Q3051">
        <f>R3054+R3059</f>
        <v>0</v>
      </c>
    </row>
    <row r="3052" spans="2:17" s="5" customFormat="1" outlineLevel="1">
      <c r="C3052" s="5" t="s">
        <v>11</v>
      </c>
      <c r="D3052" s="1">
        <f>IFERROR(D3053/D3054, D3053)</f>
        <v>0</v>
      </c>
      <c r="E3052" s="1">
        <f>IFERROR(E3053/E3054, E3053)</f>
        <v>0</v>
      </c>
      <c r="F3052" s="1">
        <f>IFERROR(F3053/F3054, F3053)</f>
        <v>0</v>
      </c>
      <c r="G3052" s="1">
        <f>IFERROR(G3053/G3054, G3053)</f>
        <v>0</v>
      </c>
      <c r="H3052" s="1">
        <f>IFERROR(H3053/H3054, H3053)</f>
        <v>0</v>
      </c>
      <c r="I3052" s="1">
        <f>IFERROR(I3053/I3054, I3053)</f>
        <v>0</v>
      </c>
      <c r="J3052" s="1">
        <f>IFERROR(J3053/J3054, J3053)</f>
        <v>0</v>
      </c>
      <c r="K3052" s="1">
        <f>IFERROR(K3053/K3054, K3053)</f>
        <v>0</v>
      </c>
      <c r="L3052" s="1">
        <f>IFERROR(L3053/L3054, L3053)</f>
        <v>0</v>
      </c>
      <c r="M3052" s="1">
        <f>IFERROR(M3053/M3054, M3053)</f>
        <v>0</v>
      </c>
      <c r="N3052" s="1">
        <f>IFERROR(N3053/N3054, N3053)</f>
        <v>0</v>
      </c>
      <c r="O3052" s="1">
        <f>IFERROR(O3053/O3054, O3053)</f>
        <v>0</v>
      </c>
      <c r="P3052" s="1">
        <f>IFERROR(P3053/P3054, P3053)</f>
        <v>0</v>
      </c>
      <c r="Q3052" s="1">
        <f>IFERROR(Q3053/Q3054, Q3053)</f>
        <v>0</v>
      </c>
    </row>
    <row r="3053" spans="2:17" outlineLevel="2">
      <c r="C3053" t="s">
        <v>10</v>
      </c>
      <c r="D3053">
        <f>COUNTIF(D3055:D3056, "1")</f>
        <v>0</v>
      </c>
      <c r="E3053">
        <f>COUNTIF(E3055:E3056, "1")</f>
        <v>0</v>
      </c>
      <c r="F3053">
        <f>COUNTIF(F3055:F3056, "1")</f>
        <v>0</v>
      </c>
      <c r="G3053">
        <f>COUNTIF(G3055:G3056, "1")</f>
        <v>0</v>
      </c>
      <c r="H3053">
        <f>COUNTIF(H3055:H3056, "1")</f>
        <v>0</v>
      </c>
      <c r="I3053">
        <f>COUNTIF(I3055:I3056, "1")</f>
        <v>0</v>
      </c>
      <c r="J3053">
        <f>COUNTIF(J3055:J3056, "1")</f>
        <v>0</v>
      </c>
      <c r="K3053">
        <f>COUNTIF(K3055:K3056, "1")</f>
        <v>0</v>
      </c>
      <c r="L3053">
        <f>COUNTIF(L3055:L3056, "1")</f>
        <v>0</v>
      </c>
      <c r="M3053">
        <f>COUNTIF(M3055:M3056, "1")</f>
        <v>0</v>
      </c>
      <c r="N3053">
        <f>COUNTIF(N3055:N3056, "1")</f>
        <v>0</v>
      </c>
      <c r="O3053">
        <f>COUNTIF(O3055:O3056, "1")</f>
        <v>0</v>
      </c>
      <c r="P3053">
        <f>COUNTIF(P3055:P3056, "1")</f>
        <v>0</v>
      </c>
      <c r="Q3053">
        <f>COUNTIF(Q3055:Q3056, "1")</f>
        <v>0</v>
      </c>
    </row>
    <row r="3054" spans="2:17" outlineLevel="2">
      <c r="C3054" t="s">
        <v>12</v>
      </c>
      <c r="D3054">
        <f>COUNTIF(D3055:D3056, "0")</f>
        <v>0</v>
      </c>
      <c r="E3054">
        <f>COUNTIF(E3055:E3056, "0")</f>
        <v>0</v>
      </c>
      <c r="F3054">
        <f>COUNTIF(F3055:F3056, "0")</f>
        <v>0</v>
      </c>
      <c r="G3054">
        <f>COUNTIF(G3055:G3056, "0")</f>
        <v>0</v>
      </c>
      <c r="H3054">
        <f>COUNTIF(H3055:H3056, "0")</f>
        <v>0</v>
      </c>
      <c r="I3054">
        <f>COUNTIF(I3055:I3056, "0")</f>
        <v>0</v>
      </c>
      <c r="J3054">
        <f>COUNTIF(J3055:J3056, "0")</f>
        <v>0</v>
      </c>
      <c r="K3054">
        <f>COUNTIF(K3055:K3056, "0")</f>
        <v>0</v>
      </c>
      <c r="L3054">
        <f>COUNTIF(L3055:L3056, "0")</f>
        <v>0</v>
      </c>
      <c r="M3054">
        <f>COUNTIF(M3055:M3056, "0")</f>
        <v>0</v>
      </c>
      <c r="N3054">
        <f>COUNTIF(N3055:N3056, "0")</f>
        <v>0</v>
      </c>
      <c r="O3054">
        <f>COUNTIF(O3055:O3056, "0")</f>
        <v>0</v>
      </c>
      <c r="P3054">
        <f>COUNTIF(P3055:P3056, "0")</f>
        <v>0</v>
      </c>
      <c r="Q3054">
        <f>COUNTIF(Q3055:Q3056, "0")</f>
        <v>0</v>
      </c>
    </row>
    <row r="3055" spans="2:17" outlineLevel="2">
      <c r="B3055" t="s">
        <v>13</v>
      </c>
      <c r="C3055" t="s">
        <v>18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2:17" outlineLevel="2">
      <c r="B3056" t="s">
        <v>13</v>
      </c>
      <c r="C3056" t="s">
        <v>14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2:17" s="5" customFormat="1" outlineLevel="1">
      <c r="C3057" s="5" t="s">
        <v>40</v>
      </c>
      <c r="D3057" s="1">
        <f>IFERROR(D3058/D3059, D3058)</f>
        <v>0</v>
      </c>
      <c r="E3057" s="1">
        <f>IFERROR(E3058/E3059, E3058)</f>
        <v>0</v>
      </c>
      <c r="F3057" s="1">
        <f>IFERROR(F3058/F3059, F3058)</f>
        <v>0</v>
      </c>
      <c r="G3057" s="1">
        <f>IFERROR(G3058/G3059, G3058)</f>
        <v>0</v>
      </c>
      <c r="H3057" s="1">
        <f>IFERROR(H3058/H3059, H3058)</f>
        <v>0</v>
      </c>
      <c r="I3057" s="1">
        <f>IFERROR(I3058/I3059, I3058)</f>
        <v>0</v>
      </c>
      <c r="J3057" s="1">
        <f>IFERROR(J3058/J3059, J3058)</f>
        <v>0</v>
      </c>
      <c r="K3057" s="1">
        <f>IFERROR(K3058/K3059, K3058)</f>
        <v>0</v>
      </c>
      <c r="L3057" s="1">
        <f>IFERROR(L3058/L3059, L3058)</f>
        <v>0</v>
      </c>
      <c r="M3057" s="1">
        <f>IFERROR(M3058/M3059, M3058)</f>
        <v>0</v>
      </c>
      <c r="N3057" s="1">
        <f>IFERROR(N3058/N3059, N3058)</f>
        <v>0</v>
      </c>
      <c r="O3057" s="1">
        <f>IFERROR(O3058/O3059, O3058)</f>
        <v>0</v>
      </c>
      <c r="P3057" s="1">
        <f>IFERROR(P3058/P3059, P3058)</f>
        <v>0</v>
      </c>
      <c r="Q3057" s="1">
        <f>IFERROR(Q3058/Q3059, Q3058)</f>
        <v>0</v>
      </c>
    </row>
    <row r="3058" spans="2:17" outlineLevel="2">
      <c r="C3058" t="s">
        <v>10</v>
      </c>
      <c r="D3058">
        <f>COUNTIF(D3060:D3060, "1")</f>
        <v>0</v>
      </c>
      <c r="E3058">
        <f>COUNTIF(E3060:E3060, "1")</f>
        <v>0</v>
      </c>
      <c r="F3058">
        <f>COUNTIF(F3060:F3060, "1")</f>
        <v>0</v>
      </c>
      <c r="G3058">
        <f>COUNTIF(G3060:G3060, "1")</f>
        <v>0</v>
      </c>
      <c r="H3058">
        <f>COUNTIF(H3060:H3060, "1")</f>
        <v>0</v>
      </c>
      <c r="I3058">
        <f>COUNTIF(I3060:I3060, "1")</f>
        <v>0</v>
      </c>
      <c r="J3058">
        <f>COUNTIF(J3060:J3060, "1")</f>
        <v>0</v>
      </c>
      <c r="K3058">
        <f>COUNTIF(K3060:K3060, "1")</f>
        <v>0</v>
      </c>
      <c r="L3058">
        <f>COUNTIF(L3060:L3060, "1")</f>
        <v>0</v>
      </c>
      <c r="M3058">
        <f>COUNTIF(M3060:M3060, "1")</f>
        <v>0</v>
      </c>
      <c r="N3058">
        <f>COUNTIF(N3060:N3060, "1")</f>
        <v>0</v>
      </c>
      <c r="O3058">
        <f>COUNTIF(O3060:O3060, "1")</f>
        <v>0</v>
      </c>
      <c r="P3058">
        <f>COUNTIF(P3060:P3060, "1")</f>
        <v>0</v>
      </c>
      <c r="Q3058">
        <f>COUNTIF(Q3060:Q3060, "1")</f>
        <v>0</v>
      </c>
    </row>
    <row r="3059" spans="2:17" outlineLevel="2">
      <c r="C3059" t="s">
        <v>12</v>
      </c>
      <c r="D3059">
        <f>COUNTIF(D3060:D3060, "0")</f>
        <v>0</v>
      </c>
      <c r="E3059">
        <f>COUNTIF(E3060:E3060, "0")</f>
        <v>0</v>
      </c>
      <c r="F3059">
        <f>COUNTIF(F3060:F3060, "0")</f>
        <v>0</v>
      </c>
      <c r="G3059">
        <f>COUNTIF(G3060:G3060, "0")</f>
        <v>0</v>
      </c>
      <c r="H3059">
        <f>COUNTIF(H3060:H3060, "0")</f>
        <v>0</v>
      </c>
      <c r="I3059">
        <f>COUNTIF(I3060:I3060, "0")</f>
        <v>0</v>
      </c>
      <c r="J3059">
        <f>COUNTIF(J3060:J3060, "0")</f>
        <v>0</v>
      </c>
      <c r="K3059">
        <f>COUNTIF(K3060:K3060, "0")</f>
        <v>0</v>
      </c>
      <c r="L3059">
        <f>COUNTIF(L3060:L3060, "0")</f>
        <v>0</v>
      </c>
      <c r="M3059">
        <f>COUNTIF(M3060:M3060, "0")</f>
        <v>0</v>
      </c>
      <c r="N3059">
        <f>COUNTIF(N3060:N3060, "0")</f>
        <v>0</v>
      </c>
      <c r="O3059">
        <f>COUNTIF(O3060:O3060, "0")</f>
        <v>0</v>
      </c>
      <c r="P3059">
        <f>COUNTIF(P3060:P3060, "0")</f>
        <v>0</v>
      </c>
      <c r="Q3059">
        <f>COUNTIF(Q3060:Q3060, "0")</f>
        <v>0</v>
      </c>
    </row>
    <row r="3060" spans="2:17" outlineLevel="2">
      <c r="B3060" t="s">
        <v>41</v>
      </c>
      <c r="C3060" t="s">
        <v>46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2:17" s="3" customFormat="1">
      <c r="B3061" s="3" t="s">
        <v>229</v>
      </c>
      <c r="C3061" s="3" t="s">
        <v>8</v>
      </c>
      <c r="D3061" s="3">
        <f>IFERROR(AVERAGE(D3064,D3068), 0)</f>
        <v>0</v>
      </c>
      <c r="E3061" s="3">
        <f>IFERROR(AVERAGE(E3064,E3068), 0)</f>
        <v>0</v>
      </c>
      <c r="F3061" s="3">
        <f>IFERROR(AVERAGE(F3064,F3068), 0)</f>
        <v>0</v>
      </c>
      <c r="G3061" s="3">
        <f>IFERROR(AVERAGE(G3064,G3068), 0)</f>
        <v>0</v>
      </c>
      <c r="H3061" s="3">
        <f>IFERROR(AVERAGE(H3064,H3068), 0)</f>
        <v>0</v>
      </c>
      <c r="I3061" s="3">
        <f>IFERROR(AVERAGE(I3064,I3068), 0)</f>
        <v>0</v>
      </c>
      <c r="J3061" s="3">
        <f>IFERROR(AVERAGE(J3064,J3068), 0)</f>
        <v>0</v>
      </c>
      <c r="K3061" s="3">
        <f>IFERROR(AVERAGE(K3064,K3068), 0)</f>
        <v>0</v>
      </c>
      <c r="L3061" s="3">
        <f>IFERROR(AVERAGE(L3064,L3068), 0)</f>
        <v>0</v>
      </c>
      <c r="M3061" s="3">
        <f>IFERROR(AVERAGE(M3064,M3068), 0)</f>
        <v>0</v>
      </c>
      <c r="N3061" s="3">
        <f>IFERROR(AVERAGE(N3064,N3068), 0)</f>
        <v>0</v>
      </c>
      <c r="O3061" s="3">
        <f>IFERROR(AVERAGE(O3064,O3068), 0)</f>
        <v>0</v>
      </c>
      <c r="P3061" s="3">
        <f>IFERROR(AVERAGE(P3064,P3068), 0)</f>
        <v>0</v>
      </c>
      <c r="Q3061" s="3">
        <f>IFERROR(AVERAGE(Q3064,Q3068), 0)</f>
        <v>0</v>
      </c>
    </row>
    <row r="3062" spans="2:17" outlineLevel="2">
      <c r="B3062" s="4" t="s">
        <v>9</v>
      </c>
      <c r="D3062">
        <f>E3065+E3069</f>
        <v>0</v>
      </c>
      <c r="E3062">
        <f>F3065+F3069</f>
        <v>0</v>
      </c>
      <c r="F3062">
        <f>G3065+G3069</f>
        <v>0</v>
      </c>
      <c r="G3062">
        <f>H3065+H3069</f>
        <v>0</v>
      </c>
      <c r="H3062">
        <f>I3065+I3069</f>
        <v>0</v>
      </c>
      <c r="I3062">
        <f>J3065+J3069</f>
        <v>0</v>
      </c>
      <c r="J3062">
        <f>K3065+K3069</f>
        <v>0</v>
      </c>
      <c r="K3062">
        <f>L3065+L3069</f>
        <v>0</v>
      </c>
      <c r="L3062">
        <f>M3065+M3069</f>
        <v>0</v>
      </c>
      <c r="M3062">
        <f>N3065+N3069</f>
        <v>0</v>
      </c>
      <c r="N3062">
        <f>O3065+O3069</f>
        <v>0</v>
      </c>
      <c r="O3062">
        <f>P3065+P3069</f>
        <v>0</v>
      </c>
      <c r="P3062">
        <f>Q3065+Q3069</f>
        <v>0</v>
      </c>
      <c r="Q3062">
        <f>R3065+R3069</f>
        <v>0</v>
      </c>
    </row>
    <row r="3063" spans="2:17" outlineLevel="2">
      <c r="B3063" s="4" t="s">
        <v>10</v>
      </c>
      <c r="D3063">
        <f>E3066+E3070</f>
        <v>0</v>
      </c>
      <c r="E3063">
        <f>F3066+F3070</f>
        <v>0</v>
      </c>
      <c r="F3063">
        <f>G3066+G3070</f>
        <v>0</v>
      </c>
      <c r="G3063">
        <f>H3066+H3070</f>
        <v>0</v>
      </c>
      <c r="H3063">
        <f>I3066+I3070</f>
        <v>0</v>
      </c>
      <c r="I3063">
        <f>J3066+J3070</f>
        <v>0</v>
      </c>
      <c r="J3063">
        <f>K3066+K3070</f>
        <v>0</v>
      </c>
      <c r="K3063">
        <f>L3066+L3070</f>
        <v>0</v>
      </c>
      <c r="L3063">
        <f>M3066+M3070</f>
        <v>0</v>
      </c>
      <c r="M3063">
        <f>N3066+N3070</f>
        <v>0</v>
      </c>
      <c r="N3063">
        <f>O3066+O3070</f>
        <v>0</v>
      </c>
      <c r="O3063">
        <f>P3066+P3070</f>
        <v>0</v>
      </c>
      <c r="P3063">
        <f>Q3066+Q3070</f>
        <v>0</v>
      </c>
      <c r="Q3063">
        <f>R3066+R3070</f>
        <v>0</v>
      </c>
    </row>
    <row r="3064" spans="2:17" s="5" customFormat="1" outlineLevel="1">
      <c r="C3064" s="5" t="s">
        <v>11</v>
      </c>
      <c r="D3064" s="1">
        <f>IFERROR(D3065/D3066, D3065)</f>
        <v>0</v>
      </c>
      <c r="E3064" s="1">
        <f>IFERROR(E3065/E3066, E3065)</f>
        <v>0</v>
      </c>
      <c r="F3064" s="1">
        <f>IFERROR(F3065/F3066, F3065)</f>
        <v>0</v>
      </c>
      <c r="G3064" s="1">
        <f>IFERROR(G3065/G3066, G3065)</f>
        <v>0</v>
      </c>
      <c r="H3064" s="1">
        <f>IFERROR(H3065/H3066, H3065)</f>
        <v>0</v>
      </c>
      <c r="I3064" s="1">
        <f>IFERROR(I3065/I3066, I3065)</f>
        <v>0</v>
      </c>
      <c r="J3064" s="1">
        <f>IFERROR(J3065/J3066, J3065)</f>
        <v>0</v>
      </c>
      <c r="K3064" s="1">
        <f>IFERROR(K3065/K3066, K3065)</f>
        <v>0</v>
      </c>
      <c r="L3064" s="1">
        <f>IFERROR(L3065/L3066, L3065)</f>
        <v>0</v>
      </c>
      <c r="M3064" s="1">
        <f>IFERROR(M3065/M3066, M3065)</f>
        <v>0</v>
      </c>
      <c r="N3064" s="1">
        <f>IFERROR(N3065/N3066, N3065)</f>
        <v>0</v>
      </c>
      <c r="O3064" s="1">
        <f>IFERROR(O3065/O3066, O3065)</f>
        <v>0</v>
      </c>
      <c r="P3064" s="1">
        <f>IFERROR(P3065/P3066, P3065)</f>
        <v>0</v>
      </c>
      <c r="Q3064" s="1">
        <f>IFERROR(Q3065/Q3066, Q3065)</f>
        <v>0</v>
      </c>
    </row>
    <row r="3065" spans="2:17" outlineLevel="2">
      <c r="C3065" t="s">
        <v>10</v>
      </c>
      <c r="D3065">
        <f>COUNTIF(D3067:D3067, "1")</f>
        <v>0</v>
      </c>
      <c r="E3065">
        <f>COUNTIF(E3067:E3067, "1")</f>
        <v>0</v>
      </c>
      <c r="F3065">
        <f>COUNTIF(F3067:F3067, "1")</f>
        <v>0</v>
      </c>
      <c r="G3065">
        <f>COUNTIF(G3067:G3067, "1")</f>
        <v>0</v>
      </c>
      <c r="H3065">
        <f>COUNTIF(H3067:H3067, "1")</f>
        <v>0</v>
      </c>
      <c r="I3065">
        <f>COUNTIF(I3067:I3067, "1")</f>
        <v>0</v>
      </c>
      <c r="J3065">
        <f>COUNTIF(J3067:J3067, "1")</f>
        <v>0</v>
      </c>
      <c r="K3065">
        <f>COUNTIF(K3067:K3067, "1")</f>
        <v>0</v>
      </c>
      <c r="L3065">
        <f>COUNTIF(L3067:L3067, "1")</f>
        <v>0</v>
      </c>
      <c r="M3065">
        <f>COUNTIF(M3067:M3067, "1")</f>
        <v>0</v>
      </c>
      <c r="N3065">
        <f>COUNTIF(N3067:N3067, "1")</f>
        <v>0</v>
      </c>
      <c r="O3065">
        <f>COUNTIF(O3067:O3067, "1")</f>
        <v>0</v>
      </c>
      <c r="P3065">
        <f>COUNTIF(P3067:P3067, "1")</f>
        <v>0</v>
      </c>
      <c r="Q3065">
        <f>COUNTIF(Q3067:Q3067, "1")</f>
        <v>0</v>
      </c>
    </row>
    <row r="3066" spans="2:17" outlineLevel="2">
      <c r="C3066" t="s">
        <v>12</v>
      </c>
      <c r="D3066">
        <f>COUNTIF(D3067:D3067, "0")</f>
        <v>0</v>
      </c>
      <c r="E3066">
        <f>COUNTIF(E3067:E3067, "0")</f>
        <v>0</v>
      </c>
      <c r="F3066">
        <f>COUNTIF(F3067:F3067, "0")</f>
        <v>0</v>
      </c>
      <c r="G3066">
        <f>COUNTIF(G3067:G3067, "0")</f>
        <v>0</v>
      </c>
      <c r="H3066">
        <f>COUNTIF(H3067:H3067, "0")</f>
        <v>0</v>
      </c>
      <c r="I3066">
        <f>COUNTIF(I3067:I3067, "0")</f>
        <v>0</v>
      </c>
      <c r="J3066">
        <f>COUNTIF(J3067:J3067, "0")</f>
        <v>0</v>
      </c>
      <c r="K3066">
        <f>COUNTIF(K3067:K3067, "0")</f>
        <v>0</v>
      </c>
      <c r="L3066">
        <f>COUNTIF(L3067:L3067, "0")</f>
        <v>0</v>
      </c>
      <c r="M3066">
        <f>COUNTIF(M3067:M3067, "0")</f>
        <v>0</v>
      </c>
      <c r="N3066">
        <f>COUNTIF(N3067:N3067, "0")</f>
        <v>0</v>
      </c>
      <c r="O3066">
        <f>COUNTIF(O3067:O3067, "0")</f>
        <v>0</v>
      </c>
      <c r="P3066">
        <f>COUNTIF(P3067:P3067, "0")</f>
        <v>0</v>
      </c>
      <c r="Q3066">
        <f>COUNTIF(Q3067:Q3067, "0")</f>
        <v>0</v>
      </c>
    </row>
    <row r="3067" spans="2:17" outlineLevel="2">
      <c r="B3067" t="s">
        <v>13</v>
      </c>
      <c r="C3067" t="s">
        <v>62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2:17" s="5" customFormat="1" outlineLevel="1">
      <c r="C3068" s="5" t="s">
        <v>43</v>
      </c>
      <c r="D3068" s="1">
        <f>IFERROR(D3069/D3070, D3069)</f>
        <v>0</v>
      </c>
      <c r="E3068" s="1">
        <f>IFERROR(E3069/E3070, E3069)</f>
        <v>0</v>
      </c>
      <c r="F3068" s="1">
        <f>IFERROR(F3069/F3070, F3069)</f>
        <v>0</v>
      </c>
      <c r="G3068" s="1">
        <f>IFERROR(G3069/G3070, G3069)</f>
        <v>0</v>
      </c>
      <c r="H3068" s="1">
        <f>IFERROR(H3069/H3070, H3069)</f>
        <v>0</v>
      </c>
      <c r="I3068" s="1">
        <f>IFERROR(I3069/I3070, I3069)</f>
        <v>0</v>
      </c>
      <c r="J3068" s="1">
        <f>IFERROR(J3069/J3070, J3069)</f>
        <v>0</v>
      </c>
      <c r="K3068" s="1">
        <f>IFERROR(K3069/K3070, K3069)</f>
        <v>0</v>
      </c>
      <c r="L3068" s="1">
        <f>IFERROR(L3069/L3070, L3069)</f>
        <v>0</v>
      </c>
      <c r="M3068" s="1">
        <f>IFERROR(M3069/M3070, M3069)</f>
        <v>0</v>
      </c>
      <c r="N3068" s="1">
        <f>IFERROR(N3069/N3070, N3069)</f>
        <v>0</v>
      </c>
      <c r="O3068" s="1">
        <f>IFERROR(O3069/O3070, O3069)</f>
        <v>0</v>
      </c>
      <c r="P3068" s="1">
        <f>IFERROR(P3069/P3070, P3069)</f>
        <v>0</v>
      </c>
      <c r="Q3068" s="1">
        <f>IFERROR(Q3069/Q3070, Q3069)</f>
        <v>0</v>
      </c>
    </row>
    <row r="3069" spans="2:17" outlineLevel="2">
      <c r="C3069" t="s">
        <v>10</v>
      </c>
      <c r="D3069">
        <f>COUNTIF(D3071:D3075, "1")</f>
        <v>0</v>
      </c>
      <c r="E3069">
        <f>COUNTIF(E3071:E3075, "1")</f>
        <v>0</v>
      </c>
      <c r="F3069">
        <f>COUNTIF(F3071:F3075, "1")</f>
        <v>0</v>
      </c>
      <c r="G3069">
        <f>COUNTIF(G3071:G3075, "1")</f>
        <v>0</v>
      </c>
      <c r="H3069">
        <f>COUNTIF(H3071:H3075, "1")</f>
        <v>0</v>
      </c>
      <c r="I3069">
        <f>COUNTIF(I3071:I3075, "1")</f>
        <v>0</v>
      </c>
      <c r="J3069">
        <f>COUNTIF(J3071:J3075, "1")</f>
        <v>0</v>
      </c>
      <c r="K3069">
        <f>COUNTIF(K3071:K3075, "1")</f>
        <v>0</v>
      </c>
      <c r="L3069">
        <f>COUNTIF(L3071:L3075, "1")</f>
        <v>0</v>
      </c>
      <c r="M3069">
        <f>COUNTIF(M3071:M3075, "1")</f>
        <v>0</v>
      </c>
      <c r="N3069">
        <f>COUNTIF(N3071:N3075, "1")</f>
        <v>0</v>
      </c>
      <c r="O3069">
        <f>COUNTIF(O3071:O3075, "1")</f>
        <v>0</v>
      </c>
      <c r="P3069">
        <f>COUNTIF(P3071:P3075, "1")</f>
        <v>0</v>
      </c>
      <c r="Q3069">
        <f>COUNTIF(Q3071:Q3075, "1")</f>
        <v>0</v>
      </c>
    </row>
    <row r="3070" spans="2:17" outlineLevel="2">
      <c r="C3070" t="s">
        <v>12</v>
      </c>
      <c r="D3070">
        <f>COUNTIF(D3071:D3075, "0")</f>
        <v>0</v>
      </c>
      <c r="E3070">
        <f>COUNTIF(E3071:E3075, "0")</f>
        <v>0</v>
      </c>
      <c r="F3070">
        <f>COUNTIF(F3071:F3075, "0")</f>
        <v>0</v>
      </c>
      <c r="G3070">
        <f>COUNTIF(G3071:G3075, "0")</f>
        <v>0</v>
      </c>
      <c r="H3070">
        <f>COUNTIF(H3071:H3075, "0")</f>
        <v>0</v>
      </c>
      <c r="I3070">
        <f>COUNTIF(I3071:I3075, "0")</f>
        <v>0</v>
      </c>
      <c r="J3070">
        <f>COUNTIF(J3071:J3075, "0")</f>
        <v>0</v>
      </c>
      <c r="K3070">
        <f>COUNTIF(K3071:K3075, "0")</f>
        <v>0</v>
      </c>
      <c r="L3070">
        <f>COUNTIF(L3071:L3075, "0")</f>
        <v>0</v>
      </c>
      <c r="M3070">
        <f>COUNTIF(M3071:M3075, "0")</f>
        <v>0</v>
      </c>
      <c r="N3070">
        <f>COUNTIF(N3071:N3075, "0")</f>
        <v>0</v>
      </c>
      <c r="O3070">
        <f>COUNTIF(O3071:O3075, "0")</f>
        <v>0</v>
      </c>
      <c r="P3070">
        <f>COUNTIF(P3071:P3075, "0")</f>
        <v>0</v>
      </c>
      <c r="Q3070">
        <f>COUNTIF(Q3071:Q3075, "0")</f>
        <v>0</v>
      </c>
    </row>
    <row r="3071" spans="2:17" outlineLevel="2">
      <c r="B3071" t="s">
        <v>44</v>
      </c>
      <c r="C3071" t="s">
        <v>21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</row>
    <row r="3072" spans="2:17" outlineLevel="2">
      <c r="B3072" t="s">
        <v>44</v>
      </c>
      <c r="C3072" t="s">
        <v>19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2:17" outlineLevel="2">
      <c r="B3073" t="s">
        <v>44</v>
      </c>
      <c r="C3073" t="s">
        <v>18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2:17" outlineLevel="2">
      <c r="B3074" t="s">
        <v>44</v>
      </c>
      <c r="C3074" t="s">
        <v>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2:17" outlineLevel="2">
      <c r="B3075" t="s">
        <v>44</v>
      </c>
      <c r="C3075" t="s">
        <v>20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</row>
    <row r="3076" spans="2:17" s="3" customFormat="1">
      <c r="B3076" s="3" t="s">
        <v>230</v>
      </c>
      <c r="C3076" s="3" t="s">
        <v>8</v>
      </c>
      <c r="D3076" s="3">
        <f>IFERROR(AVERAGE(D3079,D3083), 0)</f>
        <v>0</v>
      </c>
      <c r="E3076" s="3">
        <f>IFERROR(AVERAGE(E3079,E3083), 0)</f>
        <v>0</v>
      </c>
      <c r="F3076" s="3">
        <f>IFERROR(AVERAGE(F3079,F3083), 0)</f>
        <v>0</v>
      </c>
      <c r="G3076" s="3">
        <f>IFERROR(AVERAGE(G3079,G3083), 0)</f>
        <v>0</v>
      </c>
      <c r="H3076" s="3">
        <f>IFERROR(AVERAGE(H3079,H3083), 0)</f>
        <v>0</v>
      </c>
      <c r="I3076" s="3">
        <f>IFERROR(AVERAGE(I3079,I3083), 0)</f>
        <v>0</v>
      </c>
      <c r="J3076" s="3">
        <f>IFERROR(AVERAGE(J3079,J3083), 0)</f>
        <v>0</v>
      </c>
      <c r="K3076" s="3">
        <f>IFERROR(AVERAGE(K3079,K3083), 0)</f>
        <v>0</v>
      </c>
      <c r="L3076" s="3">
        <f>IFERROR(AVERAGE(L3079,L3083), 0)</f>
        <v>0</v>
      </c>
      <c r="M3076" s="3">
        <f>IFERROR(AVERAGE(M3079,M3083), 0)</f>
        <v>0</v>
      </c>
      <c r="N3076" s="3">
        <f>IFERROR(AVERAGE(N3079,N3083), 0)</f>
        <v>0</v>
      </c>
      <c r="O3076" s="3">
        <f>IFERROR(AVERAGE(O3079,O3083), 0)</f>
        <v>0</v>
      </c>
      <c r="P3076" s="3">
        <f>IFERROR(AVERAGE(P3079,P3083), 0)</f>
        <v>0</v>
      </c>
      <c r="Q3076" s="3">
        <f>IFERROR(AVERAGE(Q3079,Q3083), 0)</f>
        <v>0</v>
      </c>
    </row>
    <row r="3077" spans="2:17" outlineLevel="2">
      <c r="B3077" s="4" t="s">
        <v>9</v>
      </c>
      <c r="D3077">
        <f>E3080+E3084</f>
        <v>0</v>
      </c>
      <c r="E3077">
        <f>F3080+F3084</f>
        <v>0</v>
      </c>
      <c r="F3077">
        <f>G3080+G3084</f>
        <v>0</v>
      </c>
      <c r="G3077">
        <f>H3080+H3084</f>
        <v>0</v>
      </c>
      <c r="H3077">
        <f>I3080+I3084</f>
        <v>0</v>
      </c>
      <c r="I3077">
        <f>J3080+J3084</f>
        <v>0</v>
      </c>
      <c r="J3077">
        <f>K3080+K3084</f>
        <v>0</v>
      </c>
      <c r="K3077">
        <f>L3080+L3084</f>
        <v>0</v>
      </c>
      <c r="L3077">
        <f>M3080+M3084</f>
        <v>0</v>
      </c>
      <c r="M3077">
        <f>N3080+N3084</f>
        <v>0</v>
      </c>
      <c r="N3077">
        <f>O3080+O3084</f>
        <v>0</v>
      </c>
      <c r="O3077">
        <f>P3080+P3084</f>
        <v>0</v>
      </c>
      <c r="P3077">
        <f>Q3080+Q3084</f>
        <v>0</v>
      </c>
      <c r="Q3077">
        <f>R3080+R3084</f>
        <v>0</v>
      </c>
    </row>
    <row r="3078" spans="2:17" outlineLevel="2">
      <c r="B3078" s="4" t="s">
        <v>10</v>
      </c>
      <c r="D3078">
        <f>E3081+E3085</f>
        <v>0</v>
      </c>
      <c r="E3078">
        <f>F3081+F3085</f>
        <v>0</v>
      </c>
      <c r="F3078">
        <f>G3081+G3085</f>
        <v>0</v>
      </c>
      <c r="G3078">
        <f>H3081+H3085</f>
        <v>0</v>
      </c>
      <c r="H3078">
        <f>I3081+I3085</f>
        <v>0</v>
      </c>
      <c r="I3078">
        <f>J3081+J3085</f>
        <v>0</v>
      </c>
      <c r="J3078">
        <f>K3081+K3085</f>
        <v>0</v>
      </c>
      <c r="K3078">
        <f>L3081+L3085</f>
        <v>0</v>
      </c>
      <c r="L3078">
        <f>M3081+M3085</f>
        <v>0</v>
      </c>
      <c r="M3078">
        <f>N3081+N3085</f>
        <v>0</v>
      </c>
      <c r="N3078">
        <f>O3081+O3085</f>
        <v>0</v>
      </c>
      <c r="O3078">
        <f>P3081+P3085</f>
        <v>0</v>
      </c>
      <c r="P3078">
        <f>Q3081+Q3085</f>
        <v>0</v>
      </c>
      <c r="Q3078">
        <f>R3081+R3085</f>
        <v>0</v>
      </c>
    </row>
    <row r="3079" spans="2:17" s="5" customFormat="1" outlineLevel="1">
      <c r="C3079" s="5" t="s">
        <v>181</v>
      </c>
      <c r="D3079" s="1">
        <f>IFERROR(D3080/D3081, D3080)</f>
        <v>0</v>
      </c>
      <c r="E3079" s="1">
        <f>IFERROR(E3080/E3081, E3080)</f>
        <v>0</v>
      </c>
      <c r="F3079" s="1">
        <f>IFERROR(F3080/F3081, F3080)</f>
        <v>0</v>
      </c>
      <c r="G3079" s="1">
        <f>IFERROR(G3080/G3081, G3080)</f>
        <v>0</v>
      </c>
      <c r="H3079" s="1">
        <f>IFERROR(H3080/H3081, H3080)</f>
        <v>0</v>
      </c>
      <c r="I3079" s="1">
        <f>IFERROR(I3080/I3081, I3080)</f>
        <v>0</v>
      </c>
      <c r="J3079" s="1">
        <f>IFERROR(J3080/J3081, J3080)</f>
        <v>0</v>
      </c>
      <c r="K3079" s="1">
        <f>IFERROR(K3080/K3081, K3080)</f>
        <v>0</v>
      </c>
      <c r="L3079" s="1">
        <f>IFERROR(L3080/L3081, L3080)</f>
        <v>0</v>
      </c>
      <c r="M3079" s="1">
        <f>IFERROR(M3080/M3081, M3080)</f>
        <v>0</v>
      </c>
      <c r="N3079" s="1">
        <f>IFERROR(N3080/N3081, N3080)</f>
        <v>0</v>
      </c>
      <c r="O3079" s="1">
        <f>IFERROR(O3080/O3081, O3080)</f>
        <v>0</v>
      </c>
      <c r="P3079" s="1">
        <f>IFERROR(P3080/P3081, P3080)</f>
        <v>0</v>
      </c>
      <c r="Q3079" s="1">
        <f>IFERROR(Q3080/Q3081, Q3080)</f>
        <v>0</v>
      </c>
    </row>
    <row r="3080" spans="2:17" outlineLevel="2">
      <c r="C3080" t="s">
        <v>10</v>
      </c>
      <c r="D3080">
        <f>COUNTIF(D3082:D3082, "1")</f>
        <v>0</v>
      </c>
      <c r="E3080">
        <f>COUNTIF(E3082:E3082, "1")</f>
        <v>0</v>
      </c>
      <c r="F3080">
        <f>COUNTIF(F3082:F3082, "1")</f>
        <v>0</v>
      </c>
      <c r="G3080">
        <f>COUNTIF(G3082:G3082, "1")</f>
        <v>0</v>
      </c>
      <c r="H3080">
        <f>COUNTIF(H3082:H3082, "1")</f>
        <v>0</v>
      </c>
      <c r="I3080">
        <f>COUNTIF(I3082:I3082, "1")</f>
        <v>0</v>
      </c>
      <c r="J3080">
        <f>COUNTIF(J3082:J3082, "1")</f>
        <v>0</v>
      </c>
      <c r="K3080">
        <f>COUNTIF(K3082:K3082, "1")</f>
        <v>0</v>
      </c>
      <c r="L3080">
        <f>COUNTIF(L3082:L3082, "1")</f>
        <v>0</v>
      </c>
      <c r="M3080">
        <f>COUNTIF(M3082:M3082, "1")</f>
        <v>0</v>
      </c>
      <c r="N3080">
        <f>COUNTIF(N3082:N3082, "1")</f>
        <v>0</v>
      </c>
      <c r="O3080">
        <f>COUNTIF(O3082:O3082, "1")</f>
        <v>0</v>
      </c>
      <c r="P3080">
        <f>COUNTIF(P3082:P3082, "1")</f>
        <v>0</v>
      </c>
      <c r="Q3080">
        <f>COUNTIF(Q3082:Q3082, "1")</f>
        <v>0</v>
      </c>
    </row>
    <row r="3081" spans="2:17" outlineLevel="2">
      <c r="C3081" t="s">
        <v>12</v>
      </c>
      <c r="D3081">
        <f>COUNTIF(D3082:D3082, "0")</f>
        <v>0</v>
      </c>
      <c r="E3081">
        <f>COUNTIF(E3082:E3082, "0")</f>
        <v>0</v>
      </c>
      <c r="F3081">
        <f>COUNTIF(F3082:F3082, "0")</f>
        <v>0</v>
      </c>
      <c r="G3081">
        <f>COUNTIF(G3082:G3082, "0")</f>
        <v>0</v>
      </c>
      <c r="H3081">
        <f>COUNTIF(H3082:H3082, "0")</f>
        <v>0</v>
      </c>
      <c r="I3081">
        <f>COUNTIF(I3082:I3082, "0")</f>
        <v>0</v>
      </c>
      <c r="J3081">
        <f>COUNTIF(J3082:J3082, "0")</f>
        <v>0</v>
      </c>
      <c r="K3081">
        <f>COUNTIF(K3082:K3082, "0")</f>
        <v>0</v>
      </c>
      <c r="L3081">
        <f>COUNTIF(L3082:L3082, "0")</f>
        <v>0</v>
      </c>
      <c r="M3081">
        <f>COUNTIF(M3082:M3082, "0")</f>
        <v>0</v>
      </c>
      <c r="N3081">
        <f>COUNTIF(N3082:N3082, "0")</f>
        <v>0</v>
      </c>
      <c r="O3081">
        <f>COUNTIF(O3082:O3082, "0")</f>
        <v>0</v>
      </c>
      <c r="P3081">
        <f>COUNTIF(P3082:P3082, "0")</f>
        <v>0</v>
      </c>
      <c r="Q3081">
        <f>COUNTIF(Q3082:Q3082, "0")</f>
        <v>0</v>
      </c>
    </row>
    <row r="3082" spans="2:17" outlineLevel="2">
      <c r="B3082" t="s">
        <v>182</v>
      </c>
      <c r="C3082" t="s">
        <v>128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2:17" s="5" customFormat="1" outlineLevel="1">
      <c r="C3083" s="5" t="s">
        <v>40</v>
      </c>
      <c r="D3083" s="1">
        <f>IFERROR(D3084/D3085, D3084)</f>
        <v>0</v>
      </c>
      <c r="E3083" s="1">
        <f>IFERROR(E3084/E3085, E3084)</f>
        <v>0</v>
      </c>
      <c r="F3083" s="1">
        <f>IFERROR(F3084/F3085, F3084)</f>
        <v>0</v>
      </c>
      <c r="G3083" s="1">
        <f>IFERROR(G3084/G3085, G3084)</f>
        <v>0</v>
      </c>
      <c r="H3083" s="1">
        <f>IFERROR(H3084/H3085, H3084)</f>
        <v>0</v>
      </c>
      <c r="I3083" s="1">
        <f>IFERROR(I3084/I3085, I3084)</f>
        <v>0</v>
      </c>
      <c r="J3083" s="1">
        <f>IFERROR(J3084/J3085, J3084)</f>
        <v>0</v>
      </c>
      <c r="K3083" s="1">
        <f>IFERROR(K3084/K3085, K3084)</f>
        <v>0</v>
      </c>
      <c r="L3083" s="1">
        <f>IFERROR(L3084/L3085, L3084)</f>
        <v>0</v>
      </c>
      <c r="M3083" s="1">
        <f>IFERROR(M3084/M3085, M3084)</f>
        <v>0</v>
      </c>
      <c r="N3083" s="1">
        <f>IFERROR(N3084/N3085, N3084)</f>
        <v>0</v>
      </c>
      <c r="O3083" s="1">
        <f>IFERROR(O3084/O3085, O3084)</f>
        <v>0</v>
      </c>
      <c r="P3083" s="1">
        <f>IFERROR(P3084/P3085, P3084)</f>
        <v>0</v>
      </c>
      <c r="Q3083" s="1">
        <f>IFERROR(Q3084/Q3085, Q3084)</f>
        <v>0</v>
      </c>
    </row>
    <row r="3084" spans="2:17" outlineLevel="2">
      <c r="C3084" t="s">
        <v>10</v>
      </c>
      <c r="D3084">
        <f>COUNTIF(D3086:D3086, "1")</f>
        <v>0</v>
      </c>
      <c r="E3084">
        <f>COUNTIF(E3086:E3086, "1")</f>
        <v>0</v>
      </c>
      <c r="F3084">
        <f>COUNTIF(F3086:F3086, "1")</f>
        <v>0</v>
      </c>
      <c r="G3084">
        <f>COUNTIF(G3086:G3086, "1")</f>
        <v>0</v>
      </c>
      <c r="H3084">
        <f>COUNTIF(H3086:H3086, "1")</f>
        <v>0</v>
      </c>
      <c r="I3084">
        <f>COUNTIF(I3086:I3086, "1")</f>
        <v>0</v>
      </c>
      <c r="J3084">
        <f>COUNTIF(J3086:J3086, "1")</f>
        <v>0</v>
      </c>
      <c r="K3084">
        <f>COUNTIF(K3086:K3086, "1")</f>
        <v>0</v>
      </c>
      <c r="L3084">
        <f>COUNTIF(L3086:L3086, "1")</f>
        <v>0</v>
      </c>
      <c r="M3084">
        <f>COUNTIF(M3086:M3086, "1")</f>
        <v>0</v>
      </c>
      <c r="N3084">
        <f>COUNTIF(N3086:N3086, "1")</f>
        <v>0</v>
      </c>
      <c r="O3084">
        <f>COUNTIF(O3086:O3086, "1")</f>
        <v>0</v>
      </c>
      <c r="P3084">
        <f>COUNTIF(P3086:P3086, "1")</f>
        <v>0</v>
      </c>
      <c r="Q3084">
        <f>COUNTIF(Q3086:Q3086, "1")</f>
        <v>0</v>
      </c>
    </row>
    <row r="3085" spans="2:17" outlineLevel="2">
      <c r="C3085" t="s">
        <v>12</v>
      </c>
      <c r="D3085">
        <f>COUNTIF(D3086:D3086, "0")</f>
        <v>0</v>
      </c>
      <c r="E3085">
        <f>COUNTIF(E3086:E3086, "0")</f>
        <v>0</v>
      </c>
      <c r="F3085">
        <f>COUNTIF(F3086:F3086, "0")</f>
        <v>0</v>
      </c>
      <c r="G3085">
        <f>COUNTIF(G3086:G3086, "0")</f>
        <v>0</v>
      </c>
      <c r="H3085">
        <f>COUNTIF(H3086:H3086, "0")</f>
        <v>0</v>
      </c>
      <c r="I3085">
        <f>COUNTIF(I3086:I3086, "0")</f>
        <v>0</v>
      </c>
      <c r="J3085">
        <f>COUNTIF(J3086:J3086, "0")</f>
        <v>0</v>
      </c>
      <c r="K3085">
        <f>COUNTIF(K3086:K3086, "0")</f>
        <v>0</v>
      </c>
      <c r="L3085">
        <f>COUNTIF(L3086:L3086, "0")</f>
        <v>0</v>
      </c>
      <c r="M3085">
        <f>COUNTIF(M3086:M3086, "0")</f>
        <v>0</v>
      </c>
      <c r="N3085">
        <f>COUNTIF(N3086:N3086, "0")</f>
        <v>0</v>
      </c>
      <c r="O3085">
        <f>COUNTIF(O3086:O3086, "0")</f>
        <v>0</v>
      </c>
      <c r="P3085">
        <f>COUNTIF(P3086:P3086, "0")</f>
        <v>0</v>
      </c>
      <c r="Q3085">
        <f>COUNTIF(Q3086:Q3086, "0")</f>
        <v>0</v>
      </c>
    </row>
    <row r="3086" spans="2:17" outlineLevel="2">
      <c r="B3086" t="s">
        <v>41</v>
      </c>
      <c r="C3086" t="s">
        <v>37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2:17" s="3" customFormat="1">
      <c r="B3087" s="3" t="s">
        <v>231</v>
      </c>
      <c r="C3087" s="3" t="s">
        <v>8</v>
      </c>
      <c r="D3087" s="3">
        <f>IFERROR(AVERAGE(D3090), 0)</f>
        <v>0</v>
      </c>
      <c r="E3087" s="3">
        <f>IFERROR(AVERAGE(E3090), 0)</f>
        <v>0</v>
      </c>
      <c r="F3087" s="3">
        <f>IFERROR(AVERAGE(F3090), 0)</f>
        <v>0</v>
      </c>
      <c r="G3087" s="3">
        <f>IFERROR(AVERAGE(G3090), 0)</f>
        <v>0</v>
      </c>
      <c r="H3087" s="3">
        <f>IFERROR(AVERAGE(H3090), 0)</f>
        <v>0</v>
      </c>
      <c r="I3087" s="3">
        <f>IFERROR(AVERAGE(I3090), 0)</f>
        <v>0</v>
      </c>
      <c r="J3087" s="3">
        <f>IFERROR(AVERAGE(J3090), 0)</f>
        <v>0</v>
      </c>
      <c r="K3087" s="3">
        <f>IFERROR(AVERAGE(K3090), 0)</f>
        <v>0</v>
      </c>
      <c r="L3087" s="3">
        <f>IFERROR(AVERAGE(L3090), 0)</f>
        <v>0</v>
      </c>
      <c r="M3087" s="3">
        <f>IFERROR(AVERAGE(M3090), 0)</f>
        <v>0</v>
      </c>
      <c r="N3087" s="3">
        <f>IFERROR(AVERAGE(N3090), 0)</f>
        <v>0</v>
      </c>
      <c r="O3087" s="3">
        <f>IFERROR(AVERAGE(O3090), 0)</f>
        <v>0</v>
      </c>
      <c r="P3087" s="3">
        <f>IFERROR(AVERAGE(P3090), 0)</f>
        <v>0</v>
      </c>
      <c r="Q3087" s="3">
        <f>IFERROR(AVERAGE(Q3090), 0)</f>
        <v>0</v>
      </c>
    </row>
    <row r="3088" spans="2:17" outlineLevel="2">
      <c r="B3088" s="4" t="s">
        <v>9</v>
      </c>
      <c r="D3088">
        <f>E3091</f>
        <v>0</v>
      </c>
      <c r="E3088">
        <f>F3091</f>
        <v>0</v>
      </c>
      <c r="F3088">
        <f>G3091</f>
        <v>0</v>
      </c>
      <c r="G3088">
        <f>H3091</f>
        <v>0</v>
      </c>
      <c r="H3088">
        <f>I3091</f>
        <v>0</v>
      </c>
      <c r="I3088">
        <f>J3091</f>
        <v>0</v>
      </c>
      <c r="J3088">
        <f>K3091</f>
        <v>0</v>
      </c>
      <c r="K3088">
        <f>L3091</f>
        <v>0</v>
      </c>
      <c r="L3088">
        <f>M3091</f>
        <v>0</v>
      </c>
      <c r="M3088">
        <f>N3091</f>
        <v>0</v>
      </c>
      <c r="N3088">
        <f>O3091</f>
        <v>0</v>
      </c>
      <c r="O3088">
        <f>P3091</f>
        <v>0</v>
      </c>
      <c r="P3088">
        <f>Q3091</f>
        <v>0</v>
      </c>
      <c r="Q3088">
        <f>R3091</f>
        <v>0</v>
      </c>
    </row>
    <row r="3089" spans="2:17" outlineLevel="2">
      <c r="B3089" s="4" t="s">
        <v>10</v>
      </c>
      <c r="D3089">
        <f>E3092</f>
        <v>0</v>
      </c>
      <c r="E3089">
        <f>F3092</f>
        <v>0</v>
      </c>
      <c r="F3089">
        <f>G3092</f>
        <v>0</v>
      </c>
      <c r="G3089">
        <f>H3092</f>
        <v>0</v>
      </c>
      <c r="H3089">
        <f>I3092</f>
        <v>0</v>
      </c>
      <c r="I3089">
        <f>J3092</f>
        <v>0</v>
      </c>
      <c r="J3089">
        <f>K3092</f>
        <v>0</v>
      </c>
      <c r="K3089">
        <f>L3092</f>
        <v>0</v>
      </c>
      <c r="L3089">
        <f>M3092</f>
        <v>0</v>
      </c>
      <c r="M3089">
        <f>N3092</f>
        <v>0</v>
      </c>
      <c r="N3089">
        <f>O3092</f>
        <v>0</v>
      </c>
      <c r="O3089">
        <f>P3092</f>
        <v>0</v>
      </c>
      <c r="P3089">
        <f>Q3092</f>
        <v>0</v>
      </c>
      <c r="Q3089">
        <f>R3092</f>
        <v>0</v>
      </c>
    </row>
    <row r="3090" spans="2:17" s="5" customFormat="1" outlineLevel="1">
      <c r="C3090" s="5" t="s">
        <v>43</v>
      </c>
      <c r="D3090" s="1">
        <f>IFERROR(D3091/D3092, D3091)</f>
        <v>0</v>
      </c>
      <c r="E3090" s="1">
        <f>IFERROR(E3091/E3092, E3091)</f>
        <v>0</v>
      </c>
      <c r="F3090" s="1">
        <f>IFERROR(F3091/F3092, F3091)</f>
        <v>0</v>
      </c>
      <c r="G3090" s="1">
        <f>IFERROR(G3091/G3092, G3091)</f>
        <v>0</v>
      </c>
      <c r="H3090" s="1">
        <f>IFERROR(H3091/H3092, H3091)</f>
        <v>0</v>
      </c>
      <c r="I3090" s="1">
        <f>IFERROR(I3091/I3092, I3091)</f>
        <v>0</v>
      </c>
      <c r="J3090" s="1">
        <f>IFERROR(J3091/J3092, J3091)</f>
        <v>0</v>
      </c>
      <c r="K3090" s="1">
        <f>IFERROR(K3091/K3092, K3091)</f>
        <v>0</v>
      </c>
      <c r="L3090" s="1">
        <f>IFERROR(L3091/L3092, L3091)</f>
        <v>0</v>
      </c>
      <c r="M3090" s="1">
        <f>IFERROR(M3091/M3092, M3091)</f>
        <v>0</v>
      </c>
      <c r="N3090" s="1">
        <f>IFERROR(N3091/N3092, N3091)</f>
        <v>0</v>
      </c>
      <c r="O3090" s="1">
        <f>IFERROR(O3091/O3092, O3091)</f>
        <v>0</v>
      </c>
      <c r="P3090" s="1">
        <f>IFERROR(P3091/P3092, P3091)</f>
        <v>0</v>
      </c>
      <c r="Q3090" s="1">
        <f>IFERROR(Q3091/Q3092, Q3091)</f>
        <v>0</v>
      </c>
    </row>
    <row r="3091" spans="2:17" outlineLevel="2">
      <c r="C3091" t="s">
        <v>10</v>
      </c>
      <c r="D3091">
        <f>COUNTIF(D3093:D3093, "1")</f>
        <v>0</v>
      </c>
      <c r="E3091">
        <f>COUNTIF(E3093:E3093, "1")</f>
        <v>0</v>
      </c>
      <c r="F3091">
        <f>COUNTIF(F3093:F3093, "1")</f>
        <v>0</v>
      </c>
      <c r="G3091">
        <f>COUNTIF(G3093:G3093, "1")</f>
        <v>0</v>
      </c>
      <c r="H3091">
        <f>COUNTIF(H3093:H3093, "1")</f>
        <v>0</v>
      </c>
      <c r="I3091">
        <f>COUNTIF(I3093:I3093, "1")</f>
        <v>0</v>
      </c>
      <c r="J3091">
        <f>COUNTIF(J3093:J3093, "1")</f>
        <v>0</v>
      </c>
      <c r="K3091">
        <f>COUNTIF(K3093:K3093, "1")</f>
        <v>0</v>
      </c>
      <c r="L3091">
        <f>COUNTIF(L3093:L3093, "1")</f>
        <v>0</v>
      </c>
      <c r="M3091">
        <f>COUNTIF(M3093:M3093, "1")</f>
        <v>0</v>
      </c>
      <c r="N3091">
        <f>COUNTIF(N3093:N3093, "1")</f>
        <v>0</v>
      </c>
      <c r="O3091">
        <f>COUNTIF(O3093:O3093, "1")</f>
        <v>0</v>
      </c>
      <c r="P3091">
        <f>COUNTIF(P3093:P3093, "1")</f>
        <v>0</v>
      </c>
      <c r="Q3091">
        <f>COUNTIF(Q3093:Q3093, "1")</f>
        <v>0</v>
      </c>
    </row>
    <row r="3092" spans="2:17" outlineLevel="2">
      <c r="C3092" t="s">
        <v>12</v>
      </c>
      <c r="D3092">
        <f>COUNTIF(D3093:D3093, "0")</f>
        <v>0</v>
      </c>
      <c r="E3092">
        <f>COUNTIF(E3093:E3093, "0")</f>
        <v>0</v>
      </c>
      <c r="F3092">
        <f>COUNTIF(F3093:F3093, "0")</f>
        <v>0</v>
      </c>
      <c r="G3092">
        <f>COUNTIF(G3093:G3093, "0")</f>
        <v>0</v>
      </c>
      <c r="H3092">
        <f>COUNTIF(H3093:H3093, "0")</f>
        <v>0</v>
      </c>
      <c r="I3092">
        <f>COUNTIF(I3093:I3093, "0")</f>
        <v>0</v>
      </c>
      <c r="J3092">
        <f>COUNTIF(J3093:J3093, "0")</f>
        <v>0</v>
      </c>
      <c r="K3092">
        <f>COUNTIF(K3093:K3093, "0")</f>
        <v>0</v>
      </c>
      <c r="L3092">
        <f>COUNTIF(L3093:L3093, "0")</f>
        <v>0</v>
      </c>
      <c r="M3092">
        <f>COUNTIF(M3093:M3093, "0")</f>
        <v>0</v>
      </c>
      <c r="N3092">
        <f>COUNTIF(N3093:N3093, "0")</f>
        <v>0</v>
      </c>
      <c r="O3092">
        <f>COUNTIF(O3093:O3093, "0")</f>
        <v>0</v>
      </c>
      <c r="P3092">
        <f>COUNTIF(P3093:P3093, "0")</f>
        <v>0</v>
      </c>
      <c r="Q3092">
        <f>COUNTIF(Q3093:Q3093, "0")</f>
        <v>0</v>
      </c>
    </row>
    <row r="3093" spans="2:17" outlineLevel="2">
      <c r="B3093" t="s">
        <v>44</v>
      </c>
      <c r="C3093" t="s">
        <v>18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2:17" s="2" customFormat="1">
      <c r="B3094" s="2" t="s">
        <v>232</v>
      </c>
      <c r="D3094" s="2">
        <f>IFERROR(AVERAGE(D3097,D3131,D3163,D3172,D3181,D3195,D3202,D3219,D3228,D3238,D3245,D3261,D3300,D3311,D3322,D3329,D3337,D3353,D3370,D3387,D3404,D3432,D3498,D3512,D3544), 0)</f>
        <v>0</v>
      </c>
      <c r="E3094" s="2">
        <f>IFERROR(AVERAGE(E3097,E3131,E3163,E3172,E3181,E3195,E3202,E3219,E3228,E3238,E3245,E3261,E3300,E3311,E3322,E3329,E3337,E3353,E3370,E3387,E3404,E3432,E3498,E3512,E3544), 0)</f>
        <v>0</v>
      </c>
      <c r="F3094" s="2">
        <f>IFERROR(AVERAGE(F3097,F3131,F3163,F3172,F3181,F3195,F3202,F3219,F3228,F3238,F3245,F3261,F3300,F3311,F3322,F3329,F3337,F3353,F3370,F3387,F3404,F3432,F3498,F3512,F3544), 0)</f>
        <v>0</v>
      </c>
      <c r="G3094" s="2">
        <f>IFERROR(AVERAGE(G3097,G3131,G3163,G3172,G3181,G3195,G3202,G3219,G3228,G3238,G3245,G3261,G3300,G3311,G3322,G3329,G3337,G3353,G3370,G3387,G3404,G3432,G3498,G3512,G3544), 0)</f>
        <v>0</v>
      </c>
      <c r="H3094" s="2">
        <f>IFERROR(AVERAGE(H3097,H3131,H3163,H3172,H3181,H3195,H3202,H3219,H3228,H3238,H3245,H3261,H3300,H3311,H3322,H3329,H3337,H3353,H3370,H3387,H3404,H3432,H3498,H3512,H3544), 0)</f>
        <v>0</v>
      </c>
      <c r="I3094" s="2">
        <f>IFERROR(AVERAGE(I3097,I3131,I3163,I3172,I3181,I3195,I3202,I3219,I3228,I3238,I3245,I3261,I3300,I3311,I3322,I3329,I3337,I3353,I3370,I3387,I3404,I3432,I3498,I3512,I3544), 0)</f>
        <v>0</v>
      </c>
      <c r="J3094" s="2">
        <f>IFERROR(AVERAGE(J3097,J3131,J3163,J3172,J3181,J3195,J3202,J3219,J3228,J3238,J3245,J3261,J3300,J3311,J3322,J3329,J3337,J3353,J3370,J3387,J3404,J3432,J3498,J3512,J3544), 0)</f>
        <v>0</v>
      </c>
      <c r="K3094" s="2">
        <f>IFERROR(AVERAGE(K3097,K3131,K3163,K3172,K3181,K3195,K3202,K3219,K3228,K3238,K3245,K3261,K3300,K3311,K3322,K3329,K3337,K3353,K3370,K3387,K3404,K3432,K3498,K3512,K3544), 0)</f>
        <v>0</v>
      </c>
      <c r="L3094" s="2">
        <f>IFERROR(AVERAGE(L3097,L3131,L3163,L3172,L3181,L3195,L3202,L3219,L3228,L3238,L3245,L3261,L3300,L3311,L3322,L3329,L3337,L3353,L3370,L3387,L3404,L3432,L3498,L3512,L3544), 0)</f>
        <v>0</v>
      </c>
      <c r="M3094" s="2">
        <f>IFERROR(AVERAGE(M3097,M3131,M3163,M3172,M3181,M3195,M3202,M3219,M3228,M3238,M3245,M3261,M3300,M3311,M3322,M3329,M3337,M3353,M3370,M3387,M3404,M3432,M3498,M3512,M3544), 0)</f>
        <v>0</v>
      </c>
      <c r="N3094" s="2">
        <f>IFERROR(AVERAGE(N3097,N3131,N3163,N3172,N3181,N3195,N3202,N3219,N3228,N3238,N3245,N3261,N3300,N3311,N3322,N3329,N3337,N3353,N3370,N3387,N3404,N3432,N3498,N3512,N3544), 0)</f>
        <v>0</v>
      </c>
      <c r="O3094" s="2">
        <f>IFERROR(AVERAGE(O3097,O3131,O3163,O3172,O3181,O3195,O3202,O3219,O3228,O3238,O3245,O3261,O3300,O3311,O3322,O3329,O3337,O3353,O3370,O3387,O3404,O3432,O3498,O3512,O3544), 0)</f>
        <v>0</v>
      </c>
      <c r="P3094" s="2">
        <f>IFERROR(AVERAGE(P3097,P3131,P3163,P3172,P3181,P3195,P3202,P3219,P3228,P3238,P3245,P3261,P3300,P3311,P3322,P3329,P3337,P3353,P3370,P3387,P3404,P3432,P3498,P3512,P3544), 0)</f>
        <v>0</v>
      </c>
      <c r="Q3094" s="2">
        <f>IFERROR(AVERAGE(Q3097,Q3131,Q3163,Q3172,Q3181,Q3195,Q3202,Q3219,Q3228,Q3238,Q3245,Q3261,Q3300,Q3311,Q3322,Q3329,Q3337,Q3353,Q3370,Q3387,Q3404,Q3432,Q3498,Q3512,Q3544), 0)</f>
        <v>0</v>
      </c>
    </row>
    <row r="3095" spans="2:17" outlineLevel="2">
      <c r="B3095" t="s">
        <v>3</v>
      </c>
      <c r="D3095">
        <f>D3098+D3132+D3164+D3173+D3182+D3196+D3203+D3220+D3229+D3239+D3246+D3262+D3301+D3312+D3323+D3330+D3338+D3354+D3371+D3388+D3405+D3433+D3499+D3513+D3545</f>
        <v>0</v>
      </c>
      <c r="E3095">
        <f>E3098+E3132+E3164+E3173+E3182+E3196+E3203+E3220+E3229+E3239+E3246+E3262+E3301+E3312+E3323+E3330+E3338+E3354+E3371+E3388+E3405+E3433+E3499+E3513+E3545</f>
        <v>0</v>
      </c>
      <c r="F3095">
        <f>F3098+F3132+F3164+F3173+F3182+F3196+F3203+F3220+F3229+F3239+F3246+F3262+F3301+F3312+F3323+F3330+F3338+F3354+F3371+F3388+F3405+F3433+F3499+F3513+F3545</f>
        <v>0</v>
      </c>
      <c r="G3095">
        <f>G3098+G3132+G3164+G3173+G3182+G3196+G3203+G3220+G3229+G3239+G3246+G3262+G3301+G3312+G3323+G3330+G3338+G3354+G3371+G3388+G3405+G3433+G3499+G3513+G3545</f>
        <v>0</v>
      </c>
      <c r="H3095">
        <f>H3098+H3132+H3164+H3173+H3182+H3196+H3203+H3220+H3229+H3239+H3246+H3262+H3301+H3312+H3323+H3330+H3338+H3354+H3371+H3388+H3405+H3433+H3499+H3513+H3545</f>
        <v>0</v>
      </c>
      <c r="I3095">
        <f>I3098+I3132+I3164+I3173+I3182+I3196+I3203+I3220+I3229+I3239+I3246+I3262+I3301+I3312+I3323+I3330+I3338+I3354+I3371+I3388+I3405+I3433+I3499+I3513+I3545</f>
        <v>0</v>
      </c>
      <c r="J3095">
        <f>J3098+J3132+J3164+J3173+J3182+J3196+J3203+J3220+J3229+J3239+J3246+J3262+J3301+J3312+J3323+J3330+J3338+J3354+J3371+J3388+J3405+J3433+J3499+J3513+J3545</f>
        <v>0</v>
      </c>
      <c r="K3095">
        <f>K3098+K3132+K3164+K3173+K3182+K3196+K3203+K3220+K3229+K3239+K3246+K3262+K3301+K3312+K3323+K3330+K3338+K3354+K3371+K3388+K3405+K3433+K3499+K3513+K3545</f>
        <v>0</v>
      </c>
      <c r="L3095">
        <f>L3098+L3132+L3164+L3173+L3182+L3196+L3203+L3220+L3229+L3239+L3246+L3262+L3301+L3312+L3323+L3330+L3338+L3354+L3371+L3388+L3405+L3433+L3499+L3513+L3545</f>
        <v>0</v>
      </c>
      <c r="M3095">
        <f>M3098+M3132+M3164+M3173+M3182+M3196+M3203+M3220+M3229+M3239+M3246+M3262+M3301+M3312+M3323+M3330+M3338+M3354+M3371+M3388+M3405+M3433+M3499+M3513+M3545</f>
        <v>0</v>
      </c>
      <c r="N3095">
        <f>N3098+N3132+N3164+N3173+N3182+N3196+N3203+N3220+N3229+N3239+N3246+N3262+N3301+N3312+N3323+N3330+N3338+N3354+N3371+N3388+N3405+N3433+N3499+N3513+N3545</f>
        <v>0</v>
      </c>
      <c r="O3095">
        <f>O3098+O3132+O3164+O3173+O3182+O3196+O3203+O3220+O3229+O3239+O3246+O3262+O3301+O3312+O3323+O3330+O3338+O3354+O3371+O3388+O3405+O3433+O3499+O3513+O3545</f>
        <v>0</v>
      </c>
      <c r="P3095">
        <f>P3098+P3132+P3164+P3173+P3182+P3196+P3203+P3220+P3229+P3239+P3246+P3262+P3301+P3312+P3323+P3330+P3338+P3354+P3371+P3388+P3405+P3433+P3499+P3513+P3545</f>
        <v>0</v>
      </c>
      <c r="Q3095">
        <f>Q3098+Q3132+Q3164+Q3173+Q3182+Q3196+Q3203+Q3220+Q3229+Q3239+Q3246+Q3262+Q3301+Q3312+Q3323+Q3330+Q3338+Q3354+Q3371+Q3388+Q3405+Q3433+Q3499+Q3513+Q3545</f>
        <v>0</v>
      </c>
    </row>
    <row r="3096" spans="2:17" outlineLevel="2">
      <c r="B3096" t="s">
        <v>4</v>
      </c>
      <c r="D3096">
        <f>D3099+D3133+D3165+D3174+D3183+D3197+D3204+D3221+D3230+D3240+D3247+D3263+D3302+D3313+D3324+D3331+D3339+D3355+D3372+D3389+D3406+D3434+D3500+D3514+D3546</f>
        <v>0</v>
      </c>
      <c r="E3096">
        <f>E3099+E3133+E3165+E3174+E3183+E3197+E3204+E3221+E3230+E3240+E3247+E3263+E3302+E3313+E3324+E3331+E3339+E3355+E3372+E3389+E3406+E3434+E3500+E3514+E3546</f>
        <v>0</v>
      </c>
      <c r="F3096">
        <f>F3099+F3133+F3165+F3174+F3183+F3197+F3204+F3221+F3230+F3240+F3247+F3263+F3302+F3313+F3324+F3331+F3339+F3355+F3372+F3389+F3406+F3434+F3500+F3514+F3546</f>
        <v>0</v>
      </c>
      <c r="G3096">
        <f>G3099+G3133+G3165+G3174+G3183+G3197+G3204+G3221+G3230+G3240+G3247+G3263+G3302+G3313+G3324+G3331+G3339+G3355+G3372+G3389+G3406+G3434+G3500+G3514+G3546</f>
        <v>0</v>
      </c>
      <c r="H3096">
        <f>H3099+H3133+H3165+H3174+H3183+H3197+H3204+H3221+H3230+H3240+H3247+H3263+H3302+H3313+H3324+H3331+H3339+H3355+H3372+H3389+H3406+H3434+H3500+H3514+H3546</f>
        <v>0</v>
      </c>
      <c r="I3096">
        <f>I3099+I3133+I3165+I3174+I3183+I3197+I3204+I3221+I3230+I3240+I3247+I3263+I3302+I3313+I3324+I3331+I3339+I3355+I3372+I3389+I3406+I3434+I3500+I3514+I3546</f>
        <v>0</v>
      </c>
      <c r="J3096">
        <f>J3099+J3133+J3165+J3174+J3183+J3197+J3204+J3221+J3230+J3240+J3247+J3263+J3302+J3313+J3324+J3331+J3339+J3355+J3372+J3389+J3406+J3434+J3500+J3514+J3546</f>
        <v>0</v>
      </c>
      <c r="K3096">
        <f>K3099+K3133+K3165+K3174+K3183+K3197+K3204+K3221+K3230+K3240+K3247+K3263+K3302+K3313+K3324+K3331+K3339+K3355+K3372+K3389+K3406+K3434+K3500+K3514+K3546</f>
        <v>0</v>
      </c>
      <c r="L3096">
        <f>L3099+L3133+L3165+L3174+L3183+L3197+L3204+L3221+L3230+L3240+L3247+L3263+L3302+L3313+L3324+L3331+L3339+L3355+L3372+L3389+L3406+L3434+L3500+L3514+L3546</f>
        <v>0</v>
      </c>
      <c r="M3096">
        <f>M3099+M3133+M3165+M3174+M3183+M3197+M3204+M3221+M3230+M3240+M3247+M3263+M3302+M3313+M3324+M3331+M3339+M3355+M3372+M3389+M3406+M3434+M3500+M3514+M3546</f>
        <v>0</v>
      </c>
      <c r="N3096">
        <f>N3099+N3133+N3165+N3174+N3183+N3197+N3204+N3221+N3230+N3240+N3247+N3263+N3302+N3313+N3324+N3331+N3339+N3355+N3372+N3389+N3406+N3434+N3500+N3514+N3546</f>
        <v>0</v>
      </c>
      <c r="O3096">
        <f>O3099+O3133+O3165+O3174+O3183+O3197+O3204+O3221+O3230+O3240+O3247+O3263+O3302+O3313+O3324+O3331+O3339+O3355+O3372+O3389+O3406+O3434+O3500+O3514+O3546</f>
        <v>0</v>
      </c>
      <c r="P3096">
        <f>P3099+P3133+P3165+P3174+P3183+P3197+P3204+P3221+P3230+P3240+P3247+P3263+P3302+P3313+P3324+P3331+P3339+P3355+P3372+P3389+P3406+P3434+P3500+P3514+P3546</f>
        <v>0</v>
      </c>
      <c r="Q3096">
        <f>Q3099+Q3133+Q3165+Q3174+Q3183+Q3197+Q3204+Q3221+Q3230+Q3240+Q3247+Q3263+Q3302+Q3313+Q3324+Q3331+Q3339+Q3355+Q3372+Q3389+Q3406+Q3434+Q3500+Q3514+Q3546</f>
        <v>0</v>
      </c>
    </row>
    <row r="3097" spans="2:17" s="3" customFormat="1">
      <c r="B3097" s="3" t="s">
        <v>233</v>
      </c>
      <c r="C3097" s="3" t="s">
        <v>8</v>
      </c>
      <c r="D3097" s="3">
        <f>IFERROR(AVERAGE(D3100,D3104,D3110), 0)</f>
        <v>0</v>
      </c>
      <c r="E3097" s="3">
        <f>IFERROR(AVERAGE(E3100,E3104,E3110), 0)</f>
        <v>0</v>
      </c>
      <c r="F3097" s="3">
        <f>IFERROR(AVERAGE(F3100,F3104,F3110), 0)</f>
        <v>0</v>
      </c>
      <c r="G3097" s="3">
        <f>IFERROR(AVERAGE(G3100,G3104,G3110), 0)</f>
        <v>0</v>
      </c>
      <c r="H3097" s="3">
        <f>IFERROR(AVERAGE(H3100,H3104,H3110), 0)</f>
        <v>0</v>
      </c>
      <c r="I3097" s="3">
        <f>IFERROR(AVERAGE(I3100,I3104,I3110), 0)</f>
        <v>0</v>
      </c>
      <c r="J3097" s="3">
        <f>IFERROR(AVERAGE(J3100,J3104,J3110), 0)</f>
        <v>0</v>
      </c>
      <c r="K3097" s="3">
        <f>IFERROR(AVERAGE(K3100,K3104,K3110), 0)</f>
        <v>0</v>
      </c>
      <c r="L3097" s="3">
        <f>IFERROR(AVERAGE(L3100,L3104,L3110), 0)</f>
        <v>0</v>
      </c>
      <c r="M3097" s="3">
        <f>IFERROR(AVERAGE(M3100,M3104,M3110), 0)</f>
        <v>0</v>
      </c>
      <c r="N3097" s="3">
        <f>IFERROR(AVERAGE(N3100,N3104,N3110), 0)</f>
        <v>0</v>
      </c>
      <c r="O3097" s="3">
        <f>IFERROR(AVERAGE(O3100,O3104,O3110), 0)</f>
        <v>0</v>
      </c>
      <c r="P3097" s="3">
        <f>IFERROR(AVERAGE(P3100,P3104,P3110), 0)</f>
        <v>0</v>
      </c>
      <c r="Q3097" s="3">
        <f>IFERROR(AVERAGE(Q3100,Q3104,Q3110), 0)</f>
        <v>0</v>
      </c>
    </row>
    <row r="3098" spans="2:17" outlineLevel="2">
      <c r="B3098" s="4" t="s">
        <v>9</v>
      </c>
      <c r="D3098">
        <f>E3101+E3105+E3111</f>
        <v>0</v>
      </c>
      <c r="E3098">
        <f>F3101+F3105+F3111</f>
        <v>0</v>
      </c>
      <c r="F3098">
        <f>G3101+G3105+G3111</f>
        <v>0</v>
      </c>
      <c r="G3098">
        <f>H3101+H3105+H3111</f>
        <v>0</v>
      </c>
      <c r="H3098">
        <f>I3101+I3105+I3111</f>
        <v>0</v>
      </c>
      <c r="I3098">
        <f>J3101+J3105+J3111</f>
        <v>0</v>
      </c>
      <c r="J3098">
        <f>K3101+K3105+K3111</f>
        <v>0</v>
      </c>
      <c r="K3098">
        <f>L3101+L3105+L3111</f>
        <v>0</v>
      </c>
      <c r="L3098">
        <f>M3101+M3105+M3111</f>
        <v>0</v>
      </c>
      <c r="M3098">
        <f>N3101+N3105+N3111</f>
        <v>0</v>
      </c>
      <c r="N3098">
        <f>O3101+O3105+O3111</f>
        <v>0</v>
      </c>
      <c r="O3098">
        <f>P3101+P3105+P3111</f>
        <v>0</v>
      </c>
      <c r="P3098">
        <f>Q3101+Q3105+Q3111</f>
        <v>0</v>
      </c>
      <c r="Q3098">
        <f>R3101+R3105+R3111</f>
        <v>0</v>
      </c>
    </row>
    <row r="3099" spans="2:17" outlineLevel="2">
      <c r="B3099" s="4" t="s">
        <v>10</v>
      </c>
      <c r="D3099">
        <f>E3102+E3106+E3112</f>
        <v>0</v>
      </c>
      <c r="E3099">
        <f>F3102+F3106+F3112</f>
        <v>0</v>
      </c>
      <c r="F3099">
        <f>G3102+G3106+G3112</f>
        <v>0</v>
      </c>
      <c r="G3099">
        <f>H3102+H3106+H3112</f>
        <v>0</v>
      </c>
      <c r="H3099">
        <f>I3102+I3106+I3112</f>
        <v>0</v>
      </c>
      <c r="I3099">
        <f>J3102+J3106+J3112</f>
        <v>0</v>
      </c>
      <c r="J3099">
        <f>K3102+K3106+K3112</f>
        <v>0</v>
      </c>
      <c r="K3099">
        <f>L3102+L3106+L3112</f>
        <v>0</v>
      </c>
      <c r="L3099">
        <f>M3102+M3106+M3112</f>
        <v>0</v>
      </c>
      <c r="M3099">
        <f>N3102+N3106+N3112</f>
        <v>0</v>
      </c>
      <c r="N3099">
        <f>O3102+O3106+O3112</f>
        <v>0</v>
      </c>
      <c r="O3099">
        <f>P3102+P3106+P3112</f>
        <v>0</v>
      </c>
      <c r="P3099">
        <f>Q3102+Q3106+Q3112</f>
        <v>0</v>
      </c>
      <c r="Q3099">
        <f>R3102+R3106+R3112</f>
        <v>0</v>
      </c>
    </row>
    <row r="3100" spans="2:17" s="5" customFormat="1" outlineLevel="1">
      <c r="C3100" s="5" t="s">
        <v>51</v>
      </c>
      <c r="D3100" s="1">
        <f>IFERROR(D3101/D3102, D3101)</f>
        <v>0</v>
      </c>
      <c r="E3100" s="1">
        <f>IFERROR(E3101/E3102, E3101)</f>
        <v>0</v>
      </c>
      <c r="F3100" s="1">
        <f>IFERROR(F3101/F3102, F3101)</f>
        <v>0</v>
      </c>
      <c r="G3100" s="1">
        <f>IFERROR(G3101/G3102, G3101)</f>
        <v>0</v>
      </c>
      <c r="H3100" s="1">
        <f>IFERROR(H3101/H3102, H3101)</f>
        <v>0</v>
      </c>
      <c r="I3100" s="1">
        <f>IFERROR(I3101/I3102, I3101)</f>
        <v>0</v>
      </c>
      <c r="J3100" s="1">
        <f>IFERROR(J3101/J3102, J3101)</f>
        <v>0</v>
      </c>
      <c r="K3100" s="1">
        <f>IFERROR(K3101/K3102, K3101)</f>
        <v>0</v>
      </c>
      <c r="L3100" s="1">
        <f>IFERROR(L3101/L3102, L3101)</f>
        <v>0</v>
      </c>
      <c r="M3100" s="1">
        <f>IFERROR(M3101/M3102, M3101)</f>
        <v>0</v>
      </c>
      <c r="N3100" s="1">
        <f>IFERROR(N3101/N3102, N3101)</f>
        <v>0</v>
      </c>
      <c r="O3100" s="1">
        <f>IFERROR(O3101/O3102, O3101)</f>
        <v>0</v>
      </c>
      <c r="P3100" s="1">
        <f>IFERROR(P3101/P3102, P3101)</f>
        <v>0</v>
      </c>
      <c r="Q3100" s="1">
        <f>IFERROR(Q3101/Q3102, Q3101)</f>
        <v>0</v>
      </c>
    </row>
    <row r="3101" spans="2:17" outlineLevel="2">
      <c r="C3101" t="s">
        <v>10</v>
      </c>
      <c r="D3101">
        <f>COUNTIF(D3103:D3103, "1")</f>
        <v>0</v>
      </c>
      <c r="E3101">
        <f>COUNTIF(E3103:E3103, "1")</f>
        <v>0</v>
      </c>
      <c r="F3101">
        <f>COUNTIF(F3103:F3103, "1")</f>
        <v>0</v>
      </c>
      <c r="G3101">
        <f>COUNTIF(G3103:G3103, "1")</f>
        <v>0</v>
      </c>
      <c r="H3101">
        <f>COUNTIF(H3103:H3103, "1")</f>
        <v>0</v>
      </c>
      <c r="I3101">
        <f>COUNTIF(I3103:I3103, "1")</f>
        <v>0</v>
      </c>
      <c r="J3101">
        <f>COUNTIF(J3103:J3103, "1")</f>
        <v>0</v>
      </c>
      <c r="K3101">
        <f>COUNTIF(K3103:K3103, "1")</f>
        <v>0</v>
      </c>
      <c r="L3101">
        <f>COUNTIF(L3103:L3103, "1")</f>
        <v>0</v>
      </c>
      <c r="M3101">
        <f>COUNTIF(M3103:M3103, "1")</f>
        <v>0</v>
      </c>
      <c r="N3101">
        <f>COUNTIF(N3103:N3103, "1")</f>
        <v>0</v>
      </c>
      <c r="O3101">
        <f>COUNTIF(O3103:O3103, "1")</f>
        <v>0</v>
      </c>
      <c r="P3101">
        <f>COUNTIF(P3103:P3103, "1")</f>
        <v>0</v>
      </c>
      <c r="Q3101">
        <f>COUNTIF(Q3103:Q3103, "1")</f>
        <v>0</v>
      </c>
    </row>
    <row r="3102" spans="2:17" outlineLevel="2">
      <c r="C3102" t="s">
        <v>12</v>
      </c>
      <c r="D3102">
        <f>COUNTIF(D3103:D3103, "0")</f>
        <v>0</v>
      </c>
      <c r="E3102">
        <f>COUNTIF(E3103:E3103, "0")</f>
        <v>0</v>
      </c>
      <c r="F3102">
        <f>COUNTIF(F3103:F3103, "0")</f>
        <v>0</v>
      </c>
      <c r="G3102">
        <f>COUNTIF(G3103:G3103, "0")</f>
        <v>0</v>
      </c>
      <c r="H3102">
        <f>COUNTIF(H3103:H3103, "0")</f>
        <v>0</v>
      </c>
      <c r="I3102">
        <f>COUNTIF(I3103:I3103, "0")</f>
        <v>0</v>
      </c>
      <c r="J3102">
        <f>COUNTIF(J3103:J3103, "0")</f>
        <v>0</v>
      </c>
      <c r="K3102">
        <f>COUNTIF(K3103:K3103, "0")</f>
        <v>0</v>
      </c>
      <c r="L3102">
        <f>COUNTIF(L3103:L3103, "0")</f>
        <v>0</v>
      </c>
      <c r="M3102">
        <f>COUNTIF(M3103:M3103, "0")</f>
        <v>0</v>
      </c>
      <c r="N3102">
        <f>COUNTIF(N3103:N3103, "0")</f>
        <v>0</v>
      </c>
      <c r="O3102">
        <f>COUNTIF(O3103:O3103, "0")</f>
        <v>0</v>
      </c>
      <c r="P3102">
        <f>COUNTIF(P3103:P3103, "0")</f>
        <v>0</v>
      </c>
      <c r="Q3102">
        <f>COUNTIF(Q3103:Q3103, "0")</f>
        <v>0</v>
      </c>
    </row>
    <row r="3103" spans="2:17" outlineLevel="2">
      <c r="B3103" t="s">
        <v>52</v>
      </c>
      <c r="C3103" t="s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2:17" s="5" customFormat="1" outlineLevel="1">
      <c r="C3104" s="5" t="s">
        <v>43</v>
      </c>
      <c r="D3104" s="1">
        <f>IFERROR(D3105/D3106, D3105)</f>
        <v>0</v>
      </c>
      <c r="E3104" s="1">
        <f>IFERROR(E3105/E3106, E3105)</f>
        <v>0</v>
      </c>
      <c r="F3104" s="1">
        <f>IFERROR(F3105/F3106, F3105)</f>
        <v>0</v>
      </c>
      <c r="G3104" s="1">
        <f>IFERROR(G3105/G3106, G3105)</f>
        <v>0</v>
      </c>
      <c r="H3104" s="1">
        <f>IFERROR(H3105/H3106, H3105)</f>
        <v>0</v>
      </c>
      <c r="I3104" s="1">
        <f>IFERROR(I3105/I3106, I3105)</f>
        <v>0</v>
      </c>
      <c r="J3104" s="1">
        <f>IFERROR(J3105/J3106, J3105)</f>
        <v>0</v>
      </c>
      <c r="K3104" s="1">
        <f>IFERROR(K3105/K3106, K3105)</f>
        <v>0</v>
      </c>
      <c r="L3104" s="1">
        <f>IFERROR(L3105/L3106, L3105)</f>
        <v>0</v>
      </c>
      <c r="M3104" s="1">
        <f>IFERROR(M3105/M3106, M3105)</f>
        <v>0</v>
      </c>
      <c r="N3104" s="1">
        <f>IFERROR(N3105/N3106, N3105)</f>
        <v>0</v>
      </c>
      <c r="O3104" s="1">
        <f>IFERROR(O3105/O3106, O3105)</f>
        <v>0</v>
      </c>
      <c r="P3104" s="1">
        <f>IFERROR(P3105/P3106, P3105)</f>
        <v>0</v>
      </c>
      <c r="Q3104" s="1">
        <f>IFERROR(Q3105/Q3106, Q3105)</f>
        <v>0</v>
      </c>
    </row>
    <row r="3105" spans="2:17" outlineLevel="2">
      <c r="C3105" t="s">
        <v>10</v>
      </c>
      <c r="D3105">
        <f>COUNTIF(D3107:D3109, "1")</f>
        <v>0</v>
      </c>
      <c r="E3105">
        <f>COUNTIF(E3107:E3109, "1")</f>
        <v>0</v>
      </c>
      <c r="F3105">
        <f>COUNTIF(F3107:F3109, "1")</f>
        <v>0</v>
      </c>
      <c r="G3105">
        <f>COUNTIF(G3107:G3109, "1")</f>
        <v>0</v>
      </c>
      <c r="H3105">
        <f>COUNTIF(H3107:H3109, "1")</f>
        <v>0</v>
      </c>
      <c r="I3105">
        <f>COUNTIF(I3107:I3109, "1")</f>
        <v>0</v>
      </c>
      <c r="J3105">
        <f>COUNTIF(J3107:J3109, "1")</f>
        <v>0</v>
      </c>
      <c r="K3105">
        <f>COUNTIF(K3107:K3109, "1")</f>
        <v>0</v>
      </c>
      <c r="L3105">
        <f>COUNTIF(L3107:L3109, "1")</f>
        <v>0</v>
      </c>
      <c r="M3105">
        <f>COUNTIF(M3107:M3109, "1")</f>
        <v>0</v>
      </c>
      <c r="N3105">
        <f>COUNTIF(N3107:N3109, "1")</f>
        <v>0</v>
      </c>
      <c r="O3105">
        <f>COUNTIF(O3107:O3109, "1")</f>
        <v>0</v>
      </c>
      <c r="P3105">
        <f>COUNTIF(P3107:P3109, "1")</f>
        <v>0</v>
      </c>
      <c r="Q3105">
        <f>COUNTIF(Q3107:Q3109, "1")</f>
        <v>0</v>
      </c>
    </row>
    <row r="3106" spans="2:17" outlineLevel="2">
      <c r="C3106" t="s">
        <v>12</v>
      </c>
      <c r="D3106">
        <f>COUNTIF(D3107:D3109, "0")</f>
        <v>0</v>
      </c>
      <c r="E3106">
        <f>COUNTIF(E3107:E3109, "0")</f>
        <v>0</v>
      </c>
      <c r="F3106">
        <f>COUNTIF(F3107:F3109, "0")</f>
        <v>0</v>
      </c>
      <c r="G3106">
        <f>COUNTIF(G3107:G3109, "0")</f>
        <v>0</v>
      </c>
      <c r="H3106">
        <f>COUNTIF(H3107:H3109, "0")</f>
        <v>0</v>
      </c>
      <c r="I3106">
        <f>COUNTIF(I3107:I3109, "0")</f>
        <v>0</v>
      </c>
      <c r="J3106">
        <f>COUNTIF(J3107:J3109, "0")</f>
        <v>0</v>
      </c>
      <c r="K3106">
        <f>COUNTIF(K3107:K3109, "0")</f>
        <v>0</v>
      </c>
      <c r="L3106">
        <f>COUNTIF(L3107:L3109, "0")</f>
        <v>0</v>
      </c>
      <c r="M3106">
        <f>COUNTIF(M3107:M3109, "0")</f>
        <v>0</v>
      </c>
      <c r="N3106">
        <f>COUNTIF(N3107:N3109, "0")</f>
        <v>0</v>
      </c>
      <c r="O3106">
        <f>COUNTIF(O3107:O3109, "0")</f>
        <v>0</v>
      </c>
      <c r="P3106">
        <f>COUNTIF(P3107:P3109, "0")</f>
        <v>0</v>
      </c>
      <c r="Q3106">
        <f>COUNTIF(Q3107:Q3109, "0")</f>
        <v>0</v>
      </c>
    </row>
    <row r="3107" spans="2:17" outlineLevel="2">
      <c r="B3107" t="s">
        <v>44</v>
      </c>
      <c r="C3107" t="s">
        <v>18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2:17" outlineLevel="2">
      <c r="B3108" t="s">
        <v>44</v>
      </c>
      <c r="C3108" t="s">
        <v>18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2:17" outlineLevel="2">
      <c r="B3109" t="s">
        <v>44</v>
      </c>
      <c r="C3109" t="s">
        <v>27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2:17" s="5" customFormat="1" outlineLevel="1">
      <c r="C3110" s="5" t="s">
        <v>40</v>
      </c>
      <c r="D3110" s="1">
        <f>IFERROR(D3111/D3112, D3111)</f>
        <v>0</v>
      </c>
      <c r="E3110" s="1">
        <f>IFERROR(E3111/E3112, E3111)</f>
        <v>0</v>
      </c>
      <c r="F3110" s="1">
        <f>IFERROR(F3111/F3112, F3111)</f>
        <v>0</v>
      </c>
      <c r="G3110" s="1">
        <f>IFERROR(G3111/G3112, G3111)</f>
        <v>0</v>
      </c>
      <c r="H3110" s="1">
        <f>IFERROR(H3111/H3112, H3111)</f>
        <v>0</v>
      </c>
      <c r="I3110" s="1">
        <f>IFERROR(I3111/I3112, I3111)</f>
        <v>0</v>
      </c>
      <c r="J3110" s="1">
        <f>IFERROR(J3111/J3112, J3111)</f>
        <v>0</v>
      </c>
      <c r="K3110" s="1">
        <f>IFERROR(K3111/K3112, K3111)</f>
        <v>0</v>
      </c>
      <c r="L3110" s="1">
        <f>IFERROR(L3111/L3112, L3111)</f>
        <v>0</v>
      </c>
      <c r="M3110" s="1">
        <f>IFERROR(M3111/M3112, M3111)</f>
        <v>0</v>
      </c>
      <c r="N3110" s="1">
        <f>IFERROR(N3111/N3112, N3111)</f>
        <v>0</v>
      </c>
      <c r="O3110" s="1">
        <f>IFERROR(O3111/O3112, O3111)</f>
        <v>0</v>
      </c>
      <c r="P3110" s="1">
        <f>IFERROR(P3111/P3112, P3111)</f>
        <v>0</v>
      </c>
      <c r="Q3110" s="1">
        <f>IFERROR(Q3111/Q3112, Q3111)</f>
        <v>0</v>
      </c>
    </row>
    <row r="3111" spans="2:17" outlineLevel="2">
      <c r="C3111" t="s">
        <v>10</v>
      </c>
      <c r="D3111">
        <f>COUNTIF(D3113:D3130, "1")</f>
        <v>0</v>
      </c>
      <c r="E3111">
        <f>COUNTIF(E3113:E3130, "1")</f>
        <v>0</v>
      </c>
      <c r="F3111">
        <f>COUNTIF(F3113:F3130, "1")</f>
        <v>0</v>
      </c>
      <c r="G3111">
        <f>COUNTIF(G3113:G3130, "1")</f>
        <v>0</v>
      </c>
      <c r="H3111">
        <f>COUNTIF(H3113:H3130, "1")</f>
        <v>0</v>
      </c>
      <c r="I3111">
        <f>COUNTIF(I3113:I3130, "1")</f>
        <v>0</v>
      </c>
      <c r="J3111">
        <f>COUNTIF(J3113:J3130, "1")</f>
        <v>0</v>
      </c>
      <c r="K3111">
        <f>COUNTIF(K3113:K3130, "1")</f>
        <v>0</v>
      </c>
      <c r="L3111">
        <f>COUNTIF(L3113:L3130, "1")</f>
        <v>0</v>
      </c>
      <c r="M3111">
        <f>COUNTIF(M3113:M3130, "1")</f>
        <v>0</v>
      </c>
      <c r="N3111">
        <f>COUNTIF(N3113:N3130, "1")</f>
        <v>0</v>
      </c>
      <c r="O3111">
        <f>COUNTIF(O3113:O3130, "1")</f>
        <v>0</v>
      </c>
      <c r="P3111">
        <f>COUNTIF(P3113:P3130, "1")</f>
        <v>0</v>
      </c>
      <c r="Q3111">
        <f>COUNTIF(Q3113:Q3130, "1")</f>
        <v>0</v>
      </c>
    </row>
    <row r="3112" spans="2:17" outlineLevel="2">
      <c r="C3112" t="s">
        <v>12</v>
      </c>
      <c r="D3112">
        <f>COUNTIF(D3113:D3130, "0")</f>
        <v>0</v>
      </c>
      <c r="E3112">
        <f>COUNTIF(E3113:E3130, "0")</f>
        <v>0</v>
      </c>
      <c r="F3112">
        <f>COUNTIF(F3113:F3130, "0")</f>
        <v>0</v>
      </c>
      <c r="G3112">
        <f>COUNTIF(G3113:G3130, "0")</f>
        <v>0</v>
      </c>
      <c r="H3112">
        <f>COUNTIF(H3113:H3130, "0")</f>
        <v>0</v>
      </c>
      <c r="I3112">
        <f>COUNTIF(I3113:I3130, "0")</f>
        <v>0</v>
      </c>
      <c r="J3112">
        <f>COUNTIF(J3113:J3130, "0")</f>
        <v>0</v>
      </c>
      <c r="K3112">
        <f>COUNTIF(K3113:K3130, "0")</f>
        <v>0</v>
      </c>
      <c r="L3112">
        <f>COUNTIF(L3113:L3130, "0")</f>
        <v>0</v>
      </c>
      <c r="M3112">
        <f>COUNTIF(M3113:M3130, "0")</f>
        <v>0</v>
      </c>
      <c r="N3112">
        <f>COUNTIF(N3113:N3130, "0")</f>
        <v>0</v>
      </c>
      <c r="O3112">
        <f>COUNTIF(O3113:O3130, "0")</f>
        <v>0</v>
      </c>
      <c r="P3112">
        <f>COUNTIF(P3113:P3130, "0")</f>
        <v>0</v>
      </c>
      <c r="Q3112">
        <f>COUNTIF(Q3113:Q3130, "0")</f>
        <v>0</v>
      </c>
    </row>
    <row r="3113" spans="2:17" outlineLevel="2">
      <c r="B3113" t="s">
        <v>41</v>
      </c>
      <c r="C3113" t="s">
        <v>17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2:17" outlineLevel="2">
      <c r="B3114" t="s">
        <v>41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2:17" outlineLevel="2">
      <c r="B3115" t="s">
        <v>41</v>
      </c>
      <c r="C3115" t="s">
        <v>21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2:17" outlineLevel="2">
      <c r="B3116" t="s">
        <v>41</v>
      </c>
      <c r="C3116" t="s">
        <v>23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</row>
    <row r="3117" spans="2:17" outlineLevel="2">
      <c r="B3117" t="s">
        <v>41</v>
      </c>
      <c r="C3117" t="s">
        <v>45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</row>
    <row r="3118" spans="2:17" outlineLevel="2">
      <c r="B3118" t="s">
        <v>41</v>
      </c>
      <c r="C3118" t="s">
        <v>24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2:17" outlineLevel="2">
      <c r="B3119" t="s">
        <v>41</v>
      </c>
      <c r="C3119" t="s">
        <v>25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2:17" outlineLevel="2">
      <c r="B3120" t="s">
        <v>41</v>
      </c>
      <c r="C3120" t="s">
        <v>26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</row>
    <row r="3121" spans="2:17" outlineLevel="2">
      <c r="B3121" t="s">
        <v>41</v>
      </c>
      <c r="C3121" t="s">
        <v>27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2:17" outlineLevel="2">
      <c r="B3122" t="s">
        <v>41</v>
      </c>
      <c r="C3122" t="s">
        <v>42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2:17" outlineLevel="2">
      <c r="B3123" t="s">
        <v>41</v>
      </c>
      <c r="C3123" t="s">
        <v>28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2:17" outlineLevel="2">
      <c r="B3124" t="s">
        <v>41</v>
      </c>
      <c r="C3124" t="s">
        <v>29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2:17" outlineLevel="2">
      <c r="B3125" t="s">
        <v>41</v>
      </c>
      <c r="C3125" t="s">
        <v>30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2:17" outlineLevel="2">
      <c r="B3126" t="s">
        <v>41</v>
      </c>
      <c r="C3126" t="s">
        <v>33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2:17" outlineLevel="2">
      <c r="B3127" t="s">
        <v>41</v>
      </c>
      <c r="C3127" t="s">
        <v>34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2:17" outlineLevel="2">
      <c r="B3128" t="s">
        <v>41</v>
      </c>
      <c r="C3128" t="s">
        <v>35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2:17" outlineLevel="2">
      <c r="B3129" t="s">
        <v>41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2:17" outlineLevel="2">
      <c r="B3130" t="s">
        <v>41</v>
      </c>
      <c r="C3130" t="s">
        <v>112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2:17" s="3" customFormat="1">
      <c r="B3131" s="3" t="s">
        <v>234</v>
      </c>
      <c r="C3131" s="3" t="s">
        <v>8</v>
      </c>
      <c r="D3131" s="3">
        <f>IFERROR(AVERAGE(D3134,D3138,D3149), 0)</f>
        <v>0</v>
      </c>
      <c r="E3131" s="3">
        <f>IFERROR(AVERAGE(E3134,E3138,E3149), 0)</f>
        <v>0</v>
      </c>
      <c r="F3131" s="3">
        <f>IFERROR(AVERAGE(F3134,F3138,F3149), 0)</f>
        <v>0</v>
      </c>
      <c r="G3131" s="3">
        <f>IFERROR(AVERAGE(G3134,G3138,G3149), 0)</f>
        <v>0</v>
      </c>
      <c r="H3131" s="3">
        <f>IFERROR(AVERAGE(H3134,H3138,H3149), 0)</f>
        <v>0</v>
      </c>
      <c r="I3131" s="3">
        <f>IFERROR(AVERAGE(I3134,I3138,I3149), 0)</f>
        <v>0</v>
      </c>
      <c r="J3131" s="3">
        <f>IFERROR(AVERAGE(J3134,J3138,J3149), 0)</f>
        <v>0</v>
      </c>
      <c r="K3131" s="3">
        <f>IFERROR(AVERAGE(K3134,K3138,K3149), 0)</f>
        <v>0</v>
      </c>
      <c r="L3131" s="3">
        <f>IFERROR(AVERAGE(L3134,L3138,L3149), 0)</f>
        <v>0</v>
      </c>
      <c r="M3131" s="3">
        <f>IFERROR(AVERAGE(M3134,M3138,M3149), 0)</f>
        <v>0</v>
      </c>
      <c r="N3131" s="3">
        <f>IFERROR(AVERAGE(N3134,N3138,N3149), 0)</f>
        <v>0</v>
      </c>
      <c r="O3131" s="3">
        <f>IFERROR(AVERAGE(O3134,O3138,O3149), 0)</f>
        <v>0</v>
      </c>
      <c r="P3131" s="3">
        <f>IFERROR(AVERAGE(P3134,P3138,P3149), 0)</f>
        <v>0</v>
      </c>
      <c r="Q3131" s="3">
        <f>IFERROR(AVERAGE(Q3134,Q3138,Q3149), 0)</f>
        <v>0</v>
      </c>
    </row>
    <row r="3132" spans="2:17" outlineLevel="2">
      <c r="B3132" s="4" t="s">
        <v>9</v>
      </c>
      <c r="D3132">
        <f>E3135+E3139+E3150</f>
        <v>0</v>
      </c>
      <c r="E3132">
        <f>F3135+F3139+F3150</f>
        <v>0</v>
      </c>
      <c r="F3132">
        <f>G3135+G3139+G3150</f>
        <v>0</v>
      </c>
      <c r="G3132">
        <f>H3135+H3139+H3150</f>
        <v>0</v>
      </c>
      <c r="H3132">
        <f>I3135+I3139+I3150</f>
        <v>0</v>
      </c>
      <c r="I3132">
        <f>J3135+J3139+J3150</f>
        <v>0</v>
      </c>
      <c r="J3132">
        <f>K3135+K3139+K3150</f>
        <v>0</v>
      </c>
      <c r="K3132">
        <f>L3135+L3139+L3150</f>
        <v>0</v>
      </c>
      <c r="L3132">
        <f>M3135+M3139+M3150</f>
        <v>0</v>
      </c>
      <c r="M3132">
        <f>N3135+N3139+N3150</f>
        <v>0</v>
      </c>
      <c r="N3132">
        <f>O3135+O3139+O3150</f>
        <v>0</v>
      </c>
      <c r="O3132">
        <f>P3135+P3139+P3150</f>
        <v>0</v>
      </c>
      <c r="P3132">
        <f>Q3135+Q3139+Q3150</f>
        <v>0</v>
      </c>
      <c r="Q3132">
        <f>R3135+R3139+R3150</f>
        <v>0</v>
      </c>
    </row>
    <row r="3133" spans="2:17" outlineLevel="2">
      <c r="B3133" s="4" t="s">
        <v>10</v>
      </c>
      <c r="D3133">
        <f>E3136+E3140+E3151</f>
        <v>0</v>
      </c>
      <c r="E3133">
        <f>F3136+F3140+F3151</f>
        <v>0</v>
      </c>
      <c r="F3133">
        <f>G3136+G3140+G3151</f>
        <v>0</v>
      </c>
      <c r="G3133">
        <f>H3136+H3140+H3151</f>
        <v>0</v>
      </c>
      <c r="H3133">
        <f>I3136+I3140+I3151</f>
        <v>0</v>
      </c>
      <c r="I3133">
        <f>J3136+J3140+J3151</f>
        <v>0</v>
      </c>
      <c r="J3133">
        <f>K3136+K3140+K3151</f>
        <v>0</v>
      </c>
      <c r="K3133">
        <f>L3136+L3140+L3151</f>
        <v>0</v>
      </c>
      <c r="L3133">
        <f>M3136+M3140+M3151</f>
        <v>0</v>
      </c>
      <c r="M3133">
        <f>N3136+N3140+N3151</f>
        <v>0</v>
      </c>
      <c r="N3133">
        <f>O3136+O3140+O3151</f>
        <v>0</v>
      </c>
      <c r="O3133">
        <f>P3136+P3140+P3151</f>
        <v>0</v>
      </c>
      <c r="P3133">
        <f>Q3136+Q3140+Q3151</f>
        <v>0</v>
      </c>
      <c r="Q3133">
        <f>R3136+R3140+R3151</f>
        <v>0</v>
      </c>
    </row>
    <row r="3134" spans="2:17" s="5" customFormat="1" outlineLevel="1">
      <c r="C3134" s="5" t="s">
        <v>235</v>
      </c>
      <c r="D3134" s="1">
        <f>IFERROR(D3135/D3136, D3135)</f>
        <v>0</v>
      </c>
      <c r="E3134" s="1">
        <f>IFERROR(E3135/E3136, E3135)</f>
        <v>0</v>
      </c>
      <c r="F3134" s="1">
        <f>IFERROR(F3135/F3136, F3135)</f>
        <v>0</v>
      </c>
      <c r="G3134" s="1">
        <f>IFERROR(G3135/G3136, G3135)</f>
        <v>0</v>
      </c>
      <c r="H3134" s="1">
        <f>IFERROR(H3135/H3136, H3135)</f>
        <v>0</v>
      </c>
      <c r="I3134" s="1">
        <f>IFERROR(I3135/I3136, I3135)</f>
        <v>0</v>
      </c>
      <c r="J3134" s="1">
        <f>IFERROR(J3135/J3136, J3135)</f>
        <v>0</v>
      </c>
      <c r="K3134" s="1">
        <f>IFERROR(K3135/K3136, K3135)</f>
        <v>0</v>
      </c>
      <c r="L3134" s="1">
        <f>IFERROR(L3135/L3136, L3135)</f>
        <v>0</v>
      </c>
      <c r="M3134" s="1">
        <f>IFERROR(M3135/M3136, M3135)</f>
        <v>0</v>
      </c>
      <c r="N3134" s="1">
        <f>IFERROR(N3135/N3136, N3135)</f>
        <v>0</v>
      </c>
      <c r="O3134" s="1">
        <f>IFERROR(O3135/O3136, O3135)</f>
        <v>0</v>
      </c>
      <c r="P3134" s="1">
        <f>IFERROR(P3135/P3136, P3135)</f>
        <v>0</v>
      </c>
      <c r="Q3134" s="1">
        <f>IFERROR(Q3135/Q3136, Q3135)</f>
        <v>0</v>
      </c>
    </row>
    <row r="3135" spans="2:17" outlineLevel="2">
      <c r="C3135" t="s">
        <v>10</v>
      </c>
      <c r="D3135">
        <f>COUNTIF(D3137:D3137, "1")</f>
        <v>0</v>
      </c>
      <c r="E3135">
        <f>COUNTIF(E3137:E3137, "1")</f>
        <v>0</v>
      </c>
      <c r="F3135">
        <f>COUNTIF(F3137:F3137, "1")</f>
        <v>0</v>
      </c>
      <c r="G3135">
        <f>COUNTIF(G3137:G3137, "1")</f>
        <v>0</v>
      </c>
      <c r="H3135">
        <f>COUNTIF(H3137:H3137, "1")</f>
        <v>0</v>
      </c>
      <c r="I3135">
        <f>COUNTIF(I3137:I3137, "1")</f>
        <v>0</v>
      </c>
      <c r="J3135">
        <f>COUNTIF(J3137:J3137, "1")</f>
        <v>0</v>
      </c>
      <c r="K3135">
        <f>COUNTIF(K3137:K3137, "1")</f>
        <v>0</v>
      </c>
      <c r="L3135">
        <f>COUNTIF(L3137:L3137, "1")</f>
        <v>0</v>
      </c>
      <c r="M3135">
        <f>COUNTIF(M3137:M3137, "1")</f>
        <v>0</v>
      </c>
      <c r="N3135">
        <f>COUNTIF(N3137:N3137, "1")</f>
        <v>0</v>
      </c>
      <c r="O3135">
        <f>COUNTIF(O3137:O3137, "1")</f>
        <v>0</v>
      </c>
      <c r="P3135">
        <f>COUNTIF(P3137:P3137, "1")</f>
        <v>0</v>
      </c>
      <c r="Q3135">
        <f>COUNTIF(Q3137:Q3137, "1")</f>
        <v>0</v>
      </c>
    </row>
    <row r="3136" spans="2:17" outlineLevel="2">
      <c r="C3136" t="s">
        <v>12</v>
      </c>
      <c r="D3136">
        <f>COUNTIF(D3137:D3137, "0")</f>
        <v>0</v>
      </c>
      <c r="E3136">
        <f>COUNTIF(E3137:E3137, "0")</f>
        <v>0</v>
      </c>
      <c r="F3136">
        <f>COUNTIF(F3137:F3137, "0")</f>
        <v>0</v>
      </c>
      <c r="G3136">
        <f>COUNTIF(G3137:G3137, "0")</f>
        <v>0</v>
      </c>
      <c r="H3136">
        <f>COUNTIF(H3137:H3137, "0")</f>
        <v>0</v>
      </c>
      <c r="I3136">
        <f>COUNTIF(I3137:I3137, "0")</f>
        <v>0</v>
      </c>
      <c r="J3136">
        <f>COUNTIF(J3137:J3137, "0")</f>
        <v>0</v>
      </c>
      <c r="K3136">
        <f>COUNTIF(K3137:K3137, "0")</f>
        <v>0</v>
      </c>
      <c r="L3136">
        <f>COUNTIF(L3137:L3137, "0")</f>
        <v>0</v>
      </c>
      <c r="M3136">
        <f>COUNTIF(M3137:M3137, "0")</f>
        <v>0</v>
      </c>
      <c r="N3136">
        <f>COUNTIF(N3137:N3137, "0")</f>
        <v>0</v>
      </c>
      <c r="O3136">
        <f>COUNTIF(O3137:O3137, "0")</f>
        <v>0</v>
      </c>
      <c r="P3136">
        <f>COUNTIF(P3137:P3137, "0")</f>
        <v>0</v>
      </c>
      <c r="Q3136">
        <f>COUNTIF(Q3137:Q3137, "0")</f>
        <v>0</v>
      </c>
    </row>
    <row r="3137" spans="2:17" outlineLevel="2">
      <c r="B3137" t="s">
        <v>236</v>
      </c>
      <c r="C3137" t="s">
        <v>33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2:17" s="5" customFormat="1" outlineLevel="1">
      <c r="C3138" s="5" t="s">
        <v>40</v>
      </c>
      <c r="D3138" s="1">
        <f>IFERROR(D3139/D3140, D3139)</f>
        <v>0</v>
      </c>
      <c r="E3138" s="1">
        <f>IFERROR(E3139/E3140, E3139)</f>
        <v>0</v>
      </c>
      <c r="F3138" s="1">
        <f>IFERROR(F3139/F3140, F3139)</f>
        <v>0</v>
      </c>
      <c r="G3138" s="1">
        <f>IFERROR(G3139/G3140, G3139)</f>
        <v>0</v>
      </c>
      <c r="H3138" s="1">
        <f>IFERROR(H3139/H3140, H3139)</f>
        <v>0</v>
      </c>
      <c r="I3138" s="1">
        <f>IFERROR(I3139/I3140, I3139)</f>
        <v>0</v>
      </c>
      <c r="J3138" s="1">
        <f>IFERROR(J3139/J3140, J3139)</f>
        <v>0</v>
      </c>
      <c r="K3138" s="1">
        <f>IFERROR(K3139/K3140, K3139)</f>
        <v>0</v>
      </c>
      <c r="L3138" s="1">
        <f>IFERROR(L3139/L3140, L3139)</f>
        <v>0</v>
      </c>
      <c r="M3138" s="1">
        <f>IFERROR(M3139/M3140, M3139)</f>
        <v>0</v>
      </c>
      <c r="N3138" s="1">
        <f>IFERROR(N3139/N3140, N3139)</f>
        <v>0</v>
      </c>
      <c r="O3138" s="1">
        <f>IFERROR(O3139/O3140, O3139)</f>
        <v>0</v>
      </c>
      <c r="P3138" s="1">
        <f>IFERROR(P3139/P3140, P3139)</f>
        <v>0</v>
      </c>
      <c r="Q3138" s="1">
        <f>IFERROR(Q3139/Q3140, Q3139)</f>
        <v>0</v>
      </c>
    </row>
    <row r="3139" spans="2:17" outlineLevel="2">
      <c r="C3139" t="s">
        <v>10</v>
      </c>
      <c r="D3139">
        <f>COUNTIF(D3141:D3148, "1")</f>
        <v>0</v>
      </c>
      <c r="E3139">
        <f>COUNTIF(E3141:E3148, "1")</f>
        <v>0</v>
      </c>
      <c r="F3139">
        <f>COUNTIF(F3141:F3148, "1")</f>
        <v>0</v>
      </c>
      <c r="G3139">
        <f>COUNTIF(G3141:G3148, "1")</f>
        <v>0</v>
      </c>
      <c r="H3139">
        <f>COUNTIF(H3141:H3148, "1")</f>
        <v>0</v>
      </c>
      <c r="I3139">
        <f>COUNTIF(I3141:I3148, "1")</f>
        <v>0</v>
      </c>
      <c r="J3139">
        <f>COUNTIF(J3141:J3148, "1")</f>
        <v>0</v>
      </c>
      <c r="K3139">
        <f>COUNTIF(K3141:K3148, "1")</f>
        <v>0</v>
      </c>
      <c r="L3139">
        <f>COUNTIF(L3141:L3148, "1")</f>
        <v>0</v>
      </c>
      <c r="M3139">
        <f>COUNTIF(M3141:M3148, "1")</f>
        <v>0</v>
      </c>
      <c r="N3139">
        <f>COUNTIF(N3141:N3148, "1")</f>
        <v>0</v>
      </c>
      <c r="O3139">
        <f>COUNTIF(O3141:O3148, "1")</f>
        <v>0</v>
      </c>
      <c r="P3139">
        <f>COUNTIF(P3141:P3148, "1")</f>
        <v>0</v>
      </c>
      <c r="Q3139">
        <f>COUNTIF(Q3141:Q3148, "1")</f>
        <v>0</v>
      </c>
    </row>
    <row r="3140" spans="2:17" outlineLevel="2">
      <c r="C3140" t="s">
        <v>12</v>
      </c>
      <c r="D3140">
        <f>COUNTIF(D3141:D3148, "0")</f>
        <v>0</v>
      </c>
      <c r="E3140">
        <f>COUNTIF(E3141:E3148, "0")</f>
        <v>0</v>
      </c>
      <c r="F3140">
        <f>COUNTIF(F3141:F3148, "0")</f>
        <v>0</v>
      </c>
      <c r="G3140">
        <f>COUNTIF(G3141:G3148, "0")</f>
        <v>0</v>
      </c>
      <c r="H3140">
        <f>COUNTIF(H3141:H3148, "0")</f>
        <v>0</v>
      </c>
      <c r="I3140">
        <f>COUNTIF(I3141:I3148, "0")</f>
        <v>0</v>
      </c>
      <c r="J3140">
        <f>COUNTIF(J3141:J3148, "0")</f>
        <v>0</v>
      </c>
      <c r="K3140">
        <f>COUNTIF(K3141:K3148, "0")</f>
        <v>0</v>
      </c>
      <c r="L3140">
        <f>COUNTIF(L3141:L3148, "0")</f>
        <v>0</v>
      </c>
      <c r="M3140">
        <f>COUNTIF(M3141:M3148, "0")</f>
        <v>0</v>
      </c>
      <c r="N3140">
        <f>COUNTIF(N3141:N3148, "0")</f>
        <v>0</v>
      </c>
      <c r="O3140">
        <f>COUNTIF(O3141:O3148, "0")</f>
        <v>0</v>
      </c>
      <c r="P3140">
        <f>COUNTIF(P3141:P3148, "0")</f>
        <v>0</v>
      </c>
      <c r="Q3140">
        <f>COUNTIF(Q3141:Q3148, "0")</f>
        <v>0</v>
      </c>
    </row>
    <row r="3141" spans="2:17" outlineLevel="2">
      <c r="B3141" t="s">
        <v>41</v>
      </c>
      <c r="C3141" t="s">
        <v>34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2:17" outlineLevel="2">
      <c r="B3142" t="s">
        <v>41</v>
      </c>
      <c r="C3142" t="s">
        <v>31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</row>
    <row r="3143" spans="2:17" outlineLevel="2">
      <c r="B3143" t="s">
        <v>41</v>
      </c>
      <c r="C3143" t="s">
        <v>33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</row>
    <row r="3144" spans="2:17" outlineLevel="2">
      <c r="B3144" t="s">
        <v>41</v>
      </c>
      <c r="C3144" t="s">
        <v>32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</row>
    <row r="3145" spans="2:17" outlineLevel="2">
      <c r="B3145" t="s">
        <v>41</v>
      </c>
      <c r="C3145" t="s">
        <v>27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2:17" outlineLevel="2">
      <c r="B3146" t="s">
        <v>41</v>
      </c>
      <c r="C3146" t="s">
        <v>29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</row>
    <row r="3147" spans="2:17" outlineLevel="2">
      <c r="B3147" t="s">
        <v>41</v>
      </c>
      <c r="C3147" t="s">
        <v>42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</row>
    <row r="3148" spans="2:17" outlineLevel="2">
      <c r="B3148" t="s">
        <v>41</v>
      </c>
      <c r="C3148" t="s">
        <v>28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2:17" s="5" customFormat="1" outlineLevel="1">
      <c r="C3149" s="5" t="s">
        <v>43</v>
      </c>
      <c r="D3149" s="1">
        <f>IFERROR(D3150/D3151, D3150)</f>
        <v>0</v>
      </c>
      <c r="E3149" s="1">
        <f>IFERROR(E3150/E3151, E3150)</f>
        <v>0</v>
      </c>
      <c r="F3149" s="1">
        <f>IFERROR(F3150/F3151, F3150)</f>
        <v>0</v>
      </c>
      <c r="G3149" s="1">
        <f>IFERROR(G3150/G3151, G3150)</f>
        <v>0</v>
      </c>
      <c r="H3149" s="1">
        <f>IFERROR(H3150/H3151, H3150)</f>
        <v>0</v>
      </c>
      <c r="I3149" s="1">
        <f>IFERROR(I3150/I3151, I3150)</f>
        <v>0</v>
      </c>
      <c r="J3149" s="1">
        <f>IFERROR(J3150/J3151, J3150)</f>
        <v>0</v>
      </c>
      <c r="K3149" s="1">
        <f>IFERROR(K3150/K3151, K3150)</f>
        <v>0</v>
      </c>
      <c r="L3149" s="1">
        <f>IFERROR(L3150/L3151, L3150)</f>
        <v>0</v>
      </c>
      <c r="M3149" s="1">
        <f>IFERROR(M3150/M3151, M3150)</f>
        <v>0</v>
      </c>
      <c r="N3149" s="1">
        <f>IFERROR(N3150/N3151, N3150)</f>
        <v>0</v>
      </c>
      <c r="O3149" s="1">
        <f>IFERROR(O3150/O3151, O3150)</f>
        <v>0</v>
      </c>
      <c r="P3149" s="1">
        <f>IFERROR(P3150/P3151, P3150)</f>
        <v>0</v>
      </c>
      <c r="Q3149" s="1">
        <f>IFERROR(Q3150/Q3151, Q3150)</f>
        <v>0</v>
      </c>
    </row>
    <row r="3150" spans="2:17" outlineLevel="2">
      <c r="C3150" t="s">
        <v>10</v>
      </c>
      <c r="D3150">
        <f>COUNTIF(D3152:D3162, "1")</f>
        <v>0</v>
      </c>
      <c r="E3150">
        <f>COUNTIF(E3152:E3162, "1")</f>
        <v>0</v>
      </c>
      <c r="F3150">
        <f>COUNTIF(F3152:F3162, "1")</f>
        <v>0</v>
      </c>
      <c r="G3150">
        <f>COUNTIF(G3152:G3162, "1")</f>
        <v>0</v>
      </c>
      <c r="H3150">
        <f>COUNTIF(H3152:H3162, "1")</f>
        <v>0</v>
      </c>
      <c r="I3150">
        <f>COUNTIF(I3152:I3162, "1")</f>
        <v>0</v>
      </c>
      <c r="J3150">
        <f>COUNTIF(J3152:J3162, "1")</f>
        <v>0</v>
      </c>
      <c r="K3150">
        <f>COUNTIF(K3152:K3162, "1")</f>
        <v>0</v>
      </c>
      <c r="L3150">
        <f>COUNTIF(L3152:L3162, "1")</f>
        <v>0</v>
      </c>
      <c r="M3150">
        <f>COUNTIF(M3152:M3162, "1")</f>
        <v>0</v>
      </c>
      <c r="N3150">
        <f>COUNTIF(N3152:N3162, "1")</f>
        <v>0</v>
      </c>
      <c r="O3150">
        <f>COUNTIF(O3152:O3162, "1")</f>
        <v>0</v>
      </c>
      <c r="P3150">
        <f>COUNTIF(P3152:P3162, "1")</f>
        <v>0</v>
      </c>
      <c r="Q3150">
        <f>COUNTIF(Q3152:Q3162, "1")</f>
        <v>0</v>
      </c>
    </row>
    <row r="3151" spans="2:17" outlineLevel="2">
      <c r="C3151" t="s">
        <v>12</v>
      </c>
      <c r="D3151">
        <f>COUNTIF(D3152:D3162, "0")</f>
        <v>0</v>
      </c>
      <c r="E3151">
        <f>COUNTIF(E3152:E3162, "0")</f>
        <v>0</v>
      </c>
      <c r="F3151">
        <f>COUNTIF(F3152:F3162, "0")</f>
        <v>0</v>
      </c>
      <c r="G3151">
        <f>COUNTIF(G3152:G3162, "0")</f>
        <v>0</v>
      </c>
      <c r="H3151">
        <f>COUNTIF(H3152:H3162, "0")</f>
        <v>0</v>
      </c>
      <c r="I3151">
        <f>COUNTIF(I3152:I3162, "0")</f>
        <v>0</v>
      </c>
      <c r="J3151">
        <f>COUNTIF(J3152:J3162, "0")</f>
        <v>0</v>
      </c>
      <c r="K3151">
        <f>COUNTIF(K3152:K3162, "0")</f>
        <v>0</v>
      </c>
      <c r="L3151">
        <f>COUNTIF(L3152:L3162, "0")</f>
        <v>0</v>
      </c>
      <c r="M3151">
        <f>COUNTIF(M3152:M3162, "0")</f>
        <v>0</v>
      </c>
      <c r="N3151">
        <f>COUNTIF(N3152:N3162, "0")</f>
        <v>0</v>
      </c>
      <c r="O3151">
        <f>COUNTIF(O3152:O3162, "0")</f>
        <v>0</v>
      </c>
      <c r="P3151">
        <f>COUNTIF(P3152:P3162, "0")</f>
        <v>0</v>
      </c>
      <c r="Q3151">
        <f>COUNTIF(Q3152:Q3162, "0")</f>
        <v>0</v>
      </c>
    </row>
    <row r="3152" spans="2:17" outlineLevel="2">
      <c r="B3152" t="s">
        <v>44</v>
      </c>
      <c r="C3152" t="s">
        <v>18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2:17" outlineLevel="2">
      <c r="B3153" t="s">
        <v>44</v>
      </c>
      <c r="C3153" t="s">
        <v>17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2:17" outlineLevel="2">
      <c r="B3154" t="s">
        <v>44</v>
      </c>
      <c r="C3154" t="s">
        <v>25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</row>
    <row r="3155" spans="2:17" outlineLevel="2">
      <c r="B3155" t="s">
        <v>44</v>
      </c>
      <c r="C3155" t="s">
        <v>23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</row>
    <row r="3156" spans="2:17" outlineLevel="2">
      <c r="B3156" t="s">
        <v>44</v>
      </c>
      <c r="C3156" t="s">
        <v>26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2:17" outlineLevel="2">
      <c r="B3157" t="s">
        <v>44</v>
      </c>
      <c r="C3157" t="s">
        <v>46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</row>
    <row r="3158" spans="2:17" outlineLevel="2">
      <c r="B3158" t="s">
        <v>44</v>
      </c>
      <c r="C3158" t="s">
        <v>24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2:17" outlineLevel="2">
      <c r="B3159" t="s">
        <v>44</v>
      </c>
      <c r="C3159" t="s">
        <v>22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2:17" outlineLevel="2">
      <c r="B3160" t="s">
        <v>44</v>
      </c>
      <c r="C3160" t="s">
        <v>45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2:17" outlineLevel="2">
      <c r="B3161" t="s">
        <v>44</v>
      </c>
      <c r="C3161" t="s">
        <v>21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2:17" outlineLevel="2">
      <c r="B3162" t="s">
        <v>44</v>
      </c>
      <c r="C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</row>
    <row r="3163" spans="2:17" s="3" customFormat="1">
      <c r="B3163" s="3" t="s">
        <v>237</v>
      </c>
      <c r="C3163" s="3" t="s">
        <v>8</v>
      </c>
      <c r="D3163" s="3">
        <f>IFERROR(AVERAGE(D3166), 0)</f>
        <v>0</v>
      </c>
      <c r="E3163" s="3">
        <f>IFERROR(AVERAGE(E3166), 0)</f>
        <v>0</v>
      </c>
      <c r="F3163" s="3">
        <f>IFERROR(AVERAGE(F3166), 0)</f>
        <v>0</v>
      </c>
      <c r="G3163" s="3">
        <f>IFERROR(AVERAGE(G3166), 0)</f>
        <v>0</v>
      </c>
      <c r="H3163" s="3">
        <f>IFERROR(AVERAGE(H3166), 0)</f>
        <v>0</v>
      </c>
      <c r="I3163" s="3">
        <f>IFERROR(AVERAGE(I3166), 0)</f>
        <v>0</v>
      </c>
      <c r="J3163" s="3">
        <f>IFERROR(AVERAGE(J3166), 0)</f>
        <v>0</v>
      </c>
      <c r="K3163" s="3">
        <f>IFERROR(AVERAGE(K3166), 0)</f>
        <v>0</v>
      </c>
      <c r="L3163" s="3">
        <f>IFERROR(AVERAGE(L3166), 0)</f>
        <v>0</v>
      </c>
      <c r="M3163" s="3">
        <f>IFERROR(AVERAGE(M3166), 0)</f>
        <v>0</v>
      </c>
      <c r="N3163" s="3">
        <f>IFERROR(AVERAGE(N3166), 0)</f>
        <v>0</v>
      </c>
      <c r="O3163" s="3">
        <f>IFERROR(AVERAGE(O3166), 0)</f>
        <v>0</v>
      </c>
      <c r="P3163" s="3">
        <f>IFERROR(AVERAGE(P3166), 0)</f>
        <v>0</v>
      </c>
      <c r="Q3163" s="3">
        <f>IFERROR(AVERAGE(Q3166), 0)</f>
        <v>0</v>
      </c>
    </row>
    <row r="3164" spans="2:17" outlineLevel="2">
      <c r="B3164" s="4" t="s">
        <v>9</v>
      </c>
      <c r="D3164">
        <f>E3167</f>
        <v>0</v>
      </c>
      <c r="E3164">
        <f>F3167</f>
        <v>0</v>
      </c>
      <c r="F3164">
        <f>G3167</f>
        <v>0</v>
      </c>
      <c r="G3164">
        <f>H3167</f>
        <v>0</v>
      </c>
      <c r="H3164">
        <f>I3167</f>
        <v>0</v>
      </c>
      <c r="I3164">
        <f>J3167</f>
        <v>0</v>
      </c>
      <c r="J3164">
        <f>K3167</f>
        <v>0</v>
      </c>
      <c r="K3164">
        <f>L3167</f>
        <v>0</v>
      </c>
      <c r="L3164">
        <f>M3167</f>
        <v>0</v>
      </c>
      <c r="M3164">
        <f>N3167</f>
        <v>0</v>
      </c>
      <c r="N3164">
        <f>O3167</f>
        <v>0</v>
      </c>
      <c r="O3164">
        <f>P3167</f>
        <v>0</v>
      </c>
      <c r="P3164">
        <f>Q3167</f>
        <v>0</v>
      </c>
      <c r="Q3164">
        <f>R3167</f>
        <v>0</v>
      </c>
    </row>
    <row r="3165" spans="2:17" outlineLevel="2">
      <c r="B3165" s="4" t="s">
        <v>10</v>
      </c>
      <c r="D3165">
        <f>E3168</f>
        <v>0</v>
      </c>
      <c r="E3165">
        <f>F3168</f>
        <v>0</v>
      </c>
      <c r="F3165">
        <f>G3168</f>
        <v>0</v>
      </c>
      <c r="G3165">
        <f>H3168</f>
        <v>0</v>
      </c>
      <c r="H3165">
        <f>I3168</f>
        <v>0</v>
      </c>
      <c r="I3165">
        <f>J3168</f>
        <v>0</v>
      </c>
      <c r="J3165">
        <f>K3168</f>
        <v>0</v>
      </c>
      <c r="K3165">
        <f>L3168</f>
        <v>0</v>
      </c>
      <c r="L3165">
        <f>M3168</f>
        <v>0</v>
      </c>
      <c r="M3165">
        <f>N3168</f>
        <v>0</v>
      </c>
      <c r="N3165">
        <f>O3168</f>
        <v>0</v>
      </c>
      <c r="O3165">
        <f>P3168</f>
        <v>0</v>
      </c>
      <c r="P3165">
        <f>Q3168</f>
        <v>0</v>
      </c>
      <c r="Q3165">
        <f>R3168</f>
        <v>0</v>
      </c>
    </row>
    <row r="3166" spans="2:17" s="5" customFormat="1" outlineLevel="1">
      <c r="C3166" s="5" t="s">
        <v>43</v>
      </c>
      <c r="D3166" s="1">
        <f>IFERROR(D3167/D3168, D3167)</f>
        <v>0</v>
      </c>
      <c r="E3166" s="1">
        <f>IFERROR(E3167/E3168, E3167)</f>
        <v>0</v>
      </c>
      <c r="F3166" s="1">
        <f>IFERROR(F3167/F3168, F3167)</f>
        <v>0</v>
      </c>
      <c r="G3166" s="1">
        <f>IFERROR(G3167/G3168, G3167)</f>
        <v>0</v>
      </c>
      <c r="H3166" s="1">
        <f>IFERROR(H3167/H3168, H3167)</f>
        <v>0</v>
      </c>
      <c r="I3166" s="1">
        <f>IFERROR(I3167/I3168, I3167)</f>
        <v>0</v>
      </c>
      <c r="J3166" s="1">
        <f>IFERROR(J3167/J3168, J3167)</f>
        <v>0</v>
      </c>
      <c r="K3166" s="1">
        <f>IFERROR(K3167/K3168, K3167)</f>
        <v>0</v>
      </c>
      <c r="L3166" s="1">
        <f>IFERROR(L3167/L3168, L3167)</f>
        <v>0</v>
      </c>
      <c r="M3166" s="1">
        <f>IFERROR(M3167/M3168, M3167)</f>
        <v>0</v>
      </c>
      <c r="N3166" s="1">
        <f>IFERROR(N3167/N3168, N3167)</f>
        <v>0</v>
      </c>
      <c r="O3166" s="1">
        <f>IFERROR(O3167/O3168, O3167)</f>
        <v>0</v>
      </c>
      <c r="P3166" s="1">
        <f>IFERROR(P3167/P3168, P3167)</f>
        <v>0</v>
      </c>
      <c r="Q3166" s="1">
        <f>IFERROR(Q3167/Q3168, Q3167)</f>
        <v>0</v>
      </c>
    </row>
    <row r="3167" spans="2:17" outlineLevel="2">
      <c r="C3167" t="s">
        <v>10</v>
      </c>
      <c r="D3167">
        <f>COUNTIF(D3169:D3171, "1")</f>
        <v>0</v>
      </c>
      <c r="E3167">
        <f>COUNTIF(E3169:E3171, "1")</f>
        <v>0</v>
      </c>
      <c r="F3167">
        <f>COUNTIF(F3169:F3171, "1")</f>
        <v>0</v>
      </c>
      <c r="G3167">
        <f>COUNTIF(G3169:G3171, "1")</f>
        <v>0</v>
      </c>
      <c r="H3167">
        <f>COUNTIF(H3169:H3171, "1")</f>
        <v>0</v>
      </c>
      <c r="I3167">
        <f>COUNTIF(I3169:I3171, "1")</f>
        <v>0</v>
      </c>
      <c r="J3167">
        <f>COUNTIF(J3169:J3171, "1")</f>
        <v>0</v>
      </c>
      <c r="K3167">
        <f>COUNTIF(K3169:K3171, "1")</f>
        <v>0</v>
      </c>
      <c r="L3167">
        <f>COUNTIF(L3169:L3171, "1")</f>
        <v>0</v>
      </c>
      <c r="M3167">
        <f>COUNTIF(M3169:M3171, "1")</f>
        <v>0</v>
      </c>
      <c r="N3167">
        <f>COUNTIF(N3169:N3171, "1")</f>
        <v>0</v>
      </c>
      <c r="O3167">
        <f>COUNTIF(O3169:O3171, "1")</f>
        <v>0</v>
      </c>
      <c r="P3167">
        <f>COUNTIF(P3169:P3171, "1")</f>
        <v>0</v>
      </c>
      <c r="Q3167">
        <f>COUNTIF(Q3169:Q3171, "1")</f>
        <v>0</v>
      </c>
    </row>
    <row r="3168" spans="2:17" outlineLevel="2">
      <c r="C3168" t="s">
        <v>12</v>
      </c>
      <c r="D3168">
        <f>COUNTIF(D3169:D3171, "0")</f>
        <v>0</v>
      </c>
      <c r="E3168">
        <f>COUNTIF(E3169:E3171, "0")</f>
        <v>0</v>
      </c>
      <c r="F3168">
        <f>COUNTIF(F3169:F3171, "0")</f>
        <v>0</v>
      </c>
      <c r="G3168">
        <f>COUNTIF(G3169:G3171, "0")</f>
        <v>0</v>
      </c>
      <c r="H3168">
        <f>COUNTIF(H3169:H3171, "0")</f>
        <v>0</v>
      </c>
      <c r="I3168">
        <f>COUNTIF(I3169:I3171, "0")</f>
        <v>0</v>
      </c>
      <c r="J3168">
        <f>COUNTIF(J3169:J3171, "0")</f>
        <v>0</v>
      </c>
      <c r="K3168">
        <f>COUNTIF(K3169:K3171, "0")</f>
        <v>0</v>
      </c>
      <c r="L3168">
        <f>COUNTIF(L3169:L3171, "0")</f>
        <v>0</v>
      </c>
      <c r="M3168">
        <f>COUNTIF(M3169:M3171, "0")</f>
        <v>0</v>
      </c>
      <c r="N3168">
        <f>COUNTIF(N3169:N3171, "0")</f>
        <v>0</v>
      </c>
      <c r="O3168">
        <f>COUNTIF(O3169:O3171, "0")</f>
        <v>0</v>
      </c>
      <c r="P3168">
        <f>COUNTIF(P3169:P3171, "0")</f>
        <v>0</v>
      </c>
      <c r="Q3168">
        <f>COUNTIF(Q3169:Q3171, "0")</f>
        <v>0</v>
      </c>
    </row>
    <row r="3169" spans="2:17" outlineLevel="2">
      <c r="B3169" t="s">
        <v>44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2:17" outlineLevel="2">
      <c r="B3170" t="s">
        <v>44</v>
      </c>
      <c r="C3170" t="s">
        <v>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2:17" outlineLevel="2">
      <c r="B3171" t="s">
        <v>44</v>
      </c>
      <c r="C3171" t="s">
        <v>21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2:17" s="3" customFormat="1">
      <c r="B3172" s="3" t="s">
        <v>238</v>
      </c>
      <c r="C3172" s="3" t="s">
        <v>8</v>
      </c>
      <c r="D3172" s="3">
        <f>IFERROR(AVERAGE(D3175), 0)</f>
        <v>0</v>
      </c>
      <c r="E3172" s="3">
        <f>IFERROR(AVERAGE(E3175), 0)</f>
        <v>0</v>
      </c>
      <c r="F3172" s="3">
        <f>IFERROR(AVERAGE(F3175), 0)</f>
        <v>0</v>
      </c>
      <c r="G3172" s="3">
        <f>IFERROR(AVERAGE(G3175), 0)</f>
        <v>0</v>
      </c>
      <c r="H3172" s="3">
        <f>IFERROR(AVERAGE(H3175), 0)</f>
        <v>0</v>
      </c>
      <c r="I3172" s="3">
        <f>IFERROR(AVERAGE(I3175), 0)</f>
        <v>0</v>
      </c>
      <c r="J3172" s="3">
        <f>IFERROR(AVERAGE(J3175), 0)</f>
        <v>0</v>
      </c>
      <c r="K3172" s="3">
        <f>IFERROR(AVERAGE(K3175), 0)</f>
        <v>0</v>
      </c>
      <c r="L3172" s="3">
        <f>IFERROR(AVERAGE(L3175), 0)</f>
        <v>0</v>
      </c>
      <c r="M3172" s="3">
        <f>IFERROR(AVERAGE(M3175), 0)</f>
        <v>0</v>
      </c>
      <c r="N3172" s="3">
        <f>IFERROR(AVERAGE(N3175), 0)</f>
        <v>0</v>
      </c>
      <c r="O3172" s="3">
        <f>IFERROR(AVERAGE(O3175), 0)</f>
        <v>0</v>
      </c>
      <c r="P3172" s="3">
        <f>IFERROR(AVERAGE(P3175), 0)</f>
        <v>0</v>
      </c>
      <c r="Q3172" s="3">
        <f>IFERROR(AVERAGE(Q3175), 0)</f>
        <v>0</v>
      </c>
    </row>
    <row r="3173" spans="2:17" outlineLevel="2">
      <c r="B3173" s="4" t="s">
        <v>9</v>
      </c>
      <c r="D3173">
        <f>E3176</f>
        <v>0</v>
      </c>
      <c r="E3173">
        <f>F3176</f>
        <v>0</v>
      </c>
      <c r="F3173">
        <f>G3176</f>
        <v>0</v>
      </c>
      <c r="G3173">
        <f>H3176</f>
        <v>0</v>
      </c>
      <c r="H3173">
        <f>I3176</f>
        <v>0</v>
      </c>
      <c r="I3173">
        <f>J3176</f>
        <v>0</v>
      </c>
      <c r="J3173">
        <f>K3176</f>
        <v>0</v>
      </c>
      <c r="K3173">
        <f>L3176</f>
        <v>0</v>
      </c>
      <c r="L3173">
        <f>M3176</f>
        <v>0</v>
      </c>
      <c r="M3173">
        <f>N3176</f>
        <v>0</v>
      </c>
      <c r="N3173">
        <f>O3176</f>
        <v>0</v>
      </c>
      <c r="O3173">
        <f>P3176</f>
        <v>0</v>
      </c>
      <c r="P3173">
        <f>Q3176</f>
        <v>0</v>
      </c>
      <c r="Q3173">
        <f>R3176</f>
        <v>0</v>
      </c>
    </row>
    <row r="3174" spans="2:17" outlineLevel="2">
      <c r="B3174" s="4" t="s">
        <v>10</v>
      </c>
      <c r="D3174">
        <f>E3177</f>
        <v>0</v>
      </c>
      <c r="E3174">
        <f>F3177</f>
        <v>0</v>
      </c>
      <c r="F3174">
        <f>G3177</f>
        <v>0</v>
      </c>
      <c r="G3174">
        <f>H3177</f>
        <v>0</v>
      </c>
      <c r="H3174">
        <f>I3177</f>
        <v>0</v>
      </c>
      <c r="I3174">
        <f>J3177</f>
        <v>0</v>
      </c>
      <c r="J3174">
        <f>K3177</f>
        <v>0</v>
      </c>
      <c r="K3174">
        <f>L3177</f>
        <v>0</v>
      </c>
      <c r="L3174">
        <f>M3177</f>
        <v>0</v>
      </c>
      <c r="M3174">
        <f>N3177</f>
        <v>0</v>
      </c>
      <c r="N3174">
        <f>O3177</f>
        <v>0</v>
      </c>
      <c r="O3174">
        <f>P3177</f>
        <v>0</v>
      </c>
      <c r="P3174">
        <f>Q3177</f>
        <v>0</v>
      </c>
      <c r="Q3174">
        <f>R3177</f>
        <v>0</v>
      </c>
    </row>
    <row r="3175" spans="2:17" s="5" customFormat="1" outlineLevel="1">
      <c r="C3175" s="5" t="s">
        <v>43</v>
      </c>
      <c r="D3175" s="1">
        <f>IFERROR(D3176/D3177, D3176)</f>
        <v>0</v>
      </c>
      <c r="E3175" s="1">
        <f>IFERROR(E3176/E3177, E3176)</f>
        <v>0</v>
      </c>
      <c r="F3175" s="1">
        <f>IFERROR(F3176/F3177, F3176)</f>
        <v>0</v>
      </c>
      <c r="G3175" s="1">
        <f>IFERROR(G3176/G3177, G3176)</f>
        <v>0</v>
      </c>
      <c r="H3175" s="1">
        <f>IFERROR(H3176/H3177, H3176)</f>
        <v>0</v>
      </c>
      <c r="I3175" s="1">
        <f>IFERROR(I3176/I3177, I3176)</f>
        <v>0</v>
      </c>
      <c r="J3175" s="1">
        <f>IFERROR(J3176/J3177, J3176)</f>
        <v>0</v>
      </c>
      <c r="K3175" s="1">
        <f>IFERROR(K3176/K3177, K3176)</f>
        <v>0</v>
      </c>
      <c r="L3175" s="1">
        <f>IFERROR(L3176/L3177, L3176)</f>
        <v>0</v>
      </c>
      <c r="M3175" s="1">
        <f>IFERROR(M3176/M3177, M3176)</f>
        <v>0</v>
      </c>
      <c r="N3175" s="1">
        <f>IFERROR(N3176/N3177, N3176)</f>
        <v>0</v>
      </c>
      <c r="O3175" s="1">
        <f>IFERROR(O3176/O3177, O3176)</f>
        <v>0</v>
      </c>
      <c r="P3175" s="1">
        <f>IFERROR(P3176/P3177, P3176)</f>
        <v>0</v>
      </c>
      <c r="Q3175" s="1">
        <f>IFERROR(Q3176/Q3177, Q3176)</f>
        <v>0</v>
      </c>
    </row>
    <row r="3176" spans="2:17" outlineLevel="2">
      <c r="C3176" t="s">
        <v>10</v>
      </c>
      <c r="D3176">
        <f>COUNTIF(D3178:D3180, "1")</f>
        <v>0</v>
      </c>
      <c r="E3176">
        <f>COUNTIF(E3178:E3180, "1")</f>
        <v>0</v>
      </c>
      <c r="F3176">
        <f>COUNTIF(F3178:F3180, "1")</f>
        <v>0</v>
      </c>
      <c r="G3176">
        <f>COUNTIF(G3178:G3180, "1")</f>
        <v>0</v>
      </c>
      <c r="H3176">
        <f>COUNTIF(H3178:H3180, "1")</f>
        <v>0</v>
      </c>
      <c r="I3176">
        <f>COUNTIF(I3178:I3180, "1")</f>
        <v>0</v>
      </c>
      <c r="J3176">
        <f>COUNTIF(J3178:J3180, "1")</f>
        <v>0</v>
      </c>
      <c r="K3176">
        <f>COUNTIF(K3178:K3180, "1")</f>
        <v>0</v>
      </c>
      <c r="L3176">
        <f>COUNTIF(L3178:L3180, "1")</f>
        <v>0</v>
      </c>
      <c r="M3176">
        <f>COUNTIF(M3178:M3180, "1")</f>
        <v>0</v>
      </c>
      <c r="N3176">
        <f>COUNTIF(N3178:N3180, "1")</f>
        <v>0</v>
      </c>
      <c r="O3176">
        <f>COUNTIF(O3178:O3180, "1")</f>
        <v>0</v>
      </c>
      <c r="P3176">
        <f>COUNTIF(P3178:P3180, "1")</f>
        <v>0</v>
      </c>
      <c r="Q3176">
        <f>COUNTIF(Q3178:Q3180, "1")</f>
        <v>0</v>
      </c>
    </row>
    <row r="3177" spans="2:17" outlineLevel="2">
      <c r="C3177" t="s">
        <v>12</v>
      </c>
      <c r="D3177">
        <f>COUNTIF(D3178:D3180, "0")</f>
        <v>0</v>
      </c>
      <c r="E3177">
        <f>COUNTIF(E3178:E3180, "0")</f>
        <v>0</v>
      </c>
      <c r="F3177">
        <f>COUNTIF(F3178:F3180, "0")</f>
        <v>0</v>
      </c>
      <c r="G3177">
        <f>COUNTIF(G3178:G3180, "0")</f>
        <v>0</v>
      </c>
      <c r="H3177">
        <f>COUNTIF(H3178:H3180, "0")</f>
        <v>0</v>
      </c>
      <c r="I3177">
        <f>COUNTIF(I3178:I3180, "0")</f>
        <v>0</v>
      </c>
      <c r="J3177">
        <f>COUNTIF(J3178:J3180, "0")</f>
        <v>0</v>
      </c>
      <c r="K3177">
        <f>COUNTIF(K3178:K3180, "0")</f>
        <v>0</v>
      </c>
      <c r="L3177">
        <f>COUNTIF(L3178:L3180, "0")</f>
        <v>0</v>
      </c>
      <c r="M3177">
        <f>COUNTIF(M3178:M3180, "0")</f>
        <v>0</v>
      </c>
      <c r="N3177">
        <f>COUNTIF(N3178:N3180, "0")</f>
        <v>0</v>
      </c>
      <c r="O3177">
        <f>COUNTIF(O3178:O3180, "0")</f>
        <v>0</v>
      </c>
      <c r="P3177">
        <f>COUNTIF(P3178:P3180, "0")</f>
        <v>0</v>
      </c>
      <c r="Q3177">
        <f>COUNTIF(Q3178:Q3180, "0")</f>
        <v>0</v>
      </c>
    </row>
    <row r="3178" spans="2:17" outlineLevel="2">
      <c r="B3178" t="s">
        <v>44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0</v>
      </c>
    </row>
    <row r="3179" spans="2:17" outlineLevel="2">
      <c r="B3179" t="s">
        <v>44</v>
      </c>
      <c r="C3179" t="s">
        <v>23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</row>
    <row r="3180" spans="2:17" outlineLevel="2">
      <c r="B3180" t="s">
        <v>44</v>
      </c>
      <c r="C3180" t="s">
        <v>18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2:17" s="3" customFormat="1">
      <c r="B3181" s="3" t="s">
        <v>239</v>
      </c>
      <c r="C3181" s="3" t="s">
        <v>8</v>
      </c>
      <c r="D3181" s="3">
        <f>IFERROR(AVERAGE(D3184), 0)</f>
        <v>0</v>
      </c>
      <c r="E3181" s="3">
        <f>IFERROR(AVERAGE(E3184), 0)</f>
        <v>0</v>
      </c>
      <c r="F3181" s="3">
        <f>IFERROR(AVERAGE(F3184), 0)</f>
        <v>0</v>
      </c>
      <c r="G3181" s="3">
        <f>IFERROR(AVERAGE(G3184), 0)</f>
        <v>0</v>
      </c>
      <c r="H3181" s="3">
        <f>IFERROR(AVERAGE(H3184), 0)</f>
        <v>0</v>
      </c>
      <c r="I3181" s="3">
        <f>IFERROR(AVERAGE(I3184), 0)</f>
        <v>0</v>
      </c>
      <c r="J3181" s="3">
        <f>IFERROR(AVERAGE(J3184), 0)</f>
        <v>0</v>
      </c>
      <c r="K3181" s="3">
        <f>IFERROR(AVERAGE(K3184), 0)</f>
        <v>0</v>
      </c>
      <c r="L3181" s="3">
        <f>IFERROR(AVERAGE(L3184), 0)</f>
        <v>0</v>
      </c>
      <c r="M3181" s="3">
        <f>IFERROR(AVERAGE(M3184), 0)</f>
        <v>0</v>
      </c>
      <c r="N3181" s="3">
        <f>IFERROR(AVERAGE(N3184), 0)</f>
        <v>0</v>
      </c>
      <c r="O3181" s="3">
        <f>IFERROR(AVERAGE(O3184), 0)</f>
        <v>0</v>
      </c>
      <c r="P3181" s="3">
        <f>IFERROR(AVERAGE(P3184), 0)</f>
        <v>0</v>
      </c>
      <c r="Q3181" s="3">
        <f>IFERROR(AVERAGE(Q3184), 0)</f>
        <v>0</v>
      </c>
    </row>
    <row r="3182" spans="2:17" outlineLevel="2">
      <c r="B3182" s="4" t="s">
        <v>9</v>
      </c>
      <c r="D3182">
        <f>E3185</f>
        <v>0</v>
      </c>
      <c r="E3182">
        <f>F3185</f>
        <v>0</v>
      </c>
      <c r="F3182">
        <f>G3185</f>
        <v>0</v>
      </c>
      <c r="G3182">
        <f>H3185</f>
        <v>0</v>
      </c>
      <c r="H3182">
        <f>I3185</f>
        <v>0</v>
      </c>
      <c r="I3182">
        <f>J3185</f>
        <v>0</v>
      </c>
      <c r="J3182">
        <f>K3185</f>
        <v>0</v>
      </c>
      <c r="K3182">
        <f>L3185</f>
        <v>0</v>
      </c>
      <c r="L3182">
        <f>M3185</f>
        <v>0</v>
      </c>
      <c r="M3182">
        <f>N3185</f>
        <v>0</v>
      </c>
      <c r="N3182">
        <f>O3185</f>
        <v>0</v>
      </c>
      <c r="O3182">
        <f>P3185</f>
        <v>0</v>
      </c>
      <c r="P3182">
        <f>Q3185</f>
        <v>0</v>
      </c>
      <c r="Q3182">
        <f>R3185</f>
        <v>0</v>
      </c>
    </row>
    <row r="3183" spans="2:17" outlineLevel="2">
      <c r="B3183" s="4" t="s">
        <v>10</v>
      </c>
      <c r="D3183">
        <f>E3186</f>
        <v>0</v>
      </c>
      <c r="E3183">
        <f>F3186</f>
        <v>0</v>
      </c>
      <c r="F3183">
        <f>G3186</f>
        <v>0</v>
      </c>
      <c r="G3183">
        <f>H3186</f>
        <v>0</v>
      </c>
      <c r="H3183">
        <f>I3186</f>
        <v>0</v>
      </c>
      <c r="I3183">
        <f>J3186</f>
        <v>0</v>
      </c>
      <c r="J3183">
        <f>K3186</f>
        <v>0</v>
      </c>
      <c r="K3183">
        <f>L3186</f>
        <v>0</v>
      </c>
      <c r="L3183">
        <f>M3186</f>
        <v>0</v>
      </c>
      <c r="M3183">
        <f>N3186</f>
        <v>0</v>
      </c>
      <c r="N3183">
        <f>O3186</f>
        <v>0</v>
      </c>
      <c r="O3183">
        <f>P3186</f>
        <v>0</v>
      </c>
      <c r="P3183">
        <f>Q3186</f>
        <v>0</v>
      </c>
      <c r="Q3183">
        <f>R3186</f>
        <v>0</v>
      </c>
    </row>
    <row r="3184" spans="2:17" s="5" customFormat="1" outlineLevel="1">
      <c r="C3184" s="5" t="s">
        <v>43</v>
      </c>
      <c r="D3184" s="1">
        <f>IFERROR(D3185/D3186, D3185)</f>
        <v>0</v>
      </c>
      <c r="E3184" s="1">
        <f>IFERROR(E3185/E3186, E3185)</f>
        <v>0</v>
      </c>
      <c r="F3184" s="1">
        <f>IFERROR(F3185/F3186, F3185)</f>
        <v>0</v>
      </c>
      <c r="G3184" s="1">
        <f>IFERROR(G3185/G3186, G3185)</f>
        <v>0</v>
      </c>
      <c r="H3184" s="1">
        <f>IFERROR(H3185/H3186, H3185)</f>
        <v>0</v>
      </c>
      <c r="I3184" s="1">
        <f>IFERROR(I3185/I3186, I3185)</f>
        <v>0</v>
      </c>
      <c r="J3184" s="1">
        <f>IFERROR(J3185/J3186, J3185)</f>
        <v>0</v>
      </c>
      <c r="K3184" s="1">
        <f>IFERROR(K3185/K3186, K3185)</f>
        <v>0</v>
      </c>
      <c r="L3184" s="1">
        <f>IFERROR(L3185/L3186, L3185)</f>
        <v>0</v>
      </c>
      <c r="M3184" s="1">
        <f>IFERROR(M3185/M3186, M3185)</f>
        <v>0</v>
      </c>
      <c r="N3184" s="1">
        <f>IFERROR(N3185/N3186, N3185)</f>
        <v>0</v>
      </c>
      <c r="O3184" s="1">
        <f>IFERROR(O3185/O3186, O3185)</f>
        <v>0</v>
      </c>
      <c r="P3184" s="1">
        <f>IFERROR(P3185/P3186, P3185)</f>
        <v>0</v>
      </c>
      <c r="Q3184" s="1">
        <f>IFERROR(Q3185/Q3186, Q3185)</f>
        <v>0</v>
      </c>
    </row>
    <row r="3185" spans="2:17" outlineLevel="2">
      <c r="C3185" t="s">
        <v>10</v>
      </c>
      <c r="D3185">
        <f>COUNTIF(D3187:D3194, "1")</f>
        <v>0</v>
      </c>
      <c r="E3185">
        <f>COUNTIF(E3187:E3194, "1")</f>
        <v>0</v>
      </c>
      <c r="F3185">
        <f>COUNTIF(F3187:F3194, "1")</f>
        <v>0</v>
      </c>
      <c r="G3185">
        <f>COUNTIF(G3187:G3194, "1")</f>
        <v>0</v>
      </c>
      <c r="H3185">
        <f>COUNTIF(H3187:H3194, "1")</f>
        <v>0</v>
      </c>
      <c r="I3185">
        <f>COUNTIF(I3187:I3194, "1")</f>
        <v>0</v>
      </c>
      <c r="J3185">
        <f>COUNTIF(J3187:J3194, "1")</f>
        <v>0</v>
      </c>
      <c r="K3185">
        <f>COUNTIF(K3187:K3194, "1")</f>
        <v>0</v>
      </c>
      <c r="L3185">
        <f>COUNTIF(L3187:L3194, "1")</f>
        <v>0</v>
      </c>
      <c r="M3185">
        <f>COUNTIF(M3187:M3194, "1")</f>
        <v>0</v>
      </c>
      <c r="N3185">
        <f>COUNTIF(N3187:N3194, "1")</f>
        <v>0</v>
      </c>
      <c r="O3185">
        <f>COUNTIF(O3187:O3194, "1")</f>
        <v>0</v>
      </c>
      <c r="P3185">
        <f>COUNTIF(P3187:P3194, "1")</f>
        <v>0</v>
      </c>
      <c r="Q3185">
        <f>COUNTIF(Q3187:Q3194, "1")</f>
        <v>0</v>
      </c>
    </row>
    <row r="3186" spans="2:17" outlineLevel="2">
      <c r="C3186" t="s">
        <v>12</v>
      </c>
      <c r="D3186">
        <f>COUNTIF(D3187:D3194, "0")</f>
        <v>0</v>
      </c>
      <c r="E3186">
        <f>COUNTIF(E3187:E3194, "0")</f>
        <v>0</v>
      </c>
      <c r="F3186">
        <f>COUNTIF(F3187:F3194, "0")</f>
        <v>0</v>
      </c>
      <c r="G3186">
        <f>COUNTIF(G3187:G3194, "0")</f>
        <v>0</v>
      </c>
      <c r="H3186">
        <f>COUNTIF(H3187:H3194, "0")</f>
        <v>0</v>
      </c>
      <c r="I3186">
        <f>COUNTIF(I3187:I3194, "0")</f>
        <v>0</v>
      </c>
      <c r="J3186">
        <f>COUNTIF(J3187:J3194, "0")</f>
        <v>0</v>
      </c>
      <c r="K3186">
        <f>COUNTIF(K3187:K3194, "0")</f>
        <v>0</v>
      </c>
      <c r="L3186">
        <f>COUNTIF(L3187:L3194, "0")</f>
        <v>0</v>
      </c>
      <c r="M3186">
        <f>COUNTIF(M3187:M3194, "0")</f>
        <v>0</v>
      </c>
      <c r="N3186">
        <f>COUNTIF(N3187:N3194, "0")</f>
        <v>0</v>
      </c>
      <c r="O3186">
        <f>COUNTIF(O3187:O3194, "0")</f>
        <v>0</v>
      </c>
      <c r="P3186">
        <f>COUNTIF(P3187:P3194, "0")</f>
        <v>0</v>
      </c>
      <c r="Q3186">
        <f>COUNTIF(Q3187:Q3194, "0")</f>
        <v>0</v>
      </c>
    </row>
    <row r="3187" spans="2:17" outlineLevel="2">
      <c r="B3187" t="s">
        <v>44</v>
      </c>
      <c r="C3187" t="s">
        <v>19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2:17" outlineLevel="2">
      <c r="B3188" t="s">
        <v>44</v>
      </c>
      <c r="C3188" t="s">
        <v>19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2:17" outlineLevel="2">
      <c r="B3189" t="s">
        <v>44</v>
      </c>
      <c r="C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2:17" outlineLevel="2">
      <c r="B3190" t="s">
        <v>44</v>
      </c>
      <c r="C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2:17" outlineLevel="2">
      <c r="B3191" t="s">
        <v>44</v>
      </c>
      <c r="C3191" t="s">
        <v>18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2:17" outlineLevel="2">
      <c r="B3192" t="s">
        <v>44</v>
      </c>
      <c r="C3192" t="s">
        <v>18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2:17" outlineLevel="2">
      <c r="B3193" t="s">
        <v>44</v>
      </c>
      <c r="C3193" t="s">
        <v>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2:17" outlineLevel="2">
      <c r="B3194" t="s">
        <v>44</v>
      </c>
      <c r="C3194" t="s">
        <v>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2:17" s="3" customFormat="1">
      <c r="B3195" s="3" t="s">
        <v>240</v>
      </c>
      <c r="C3195" s="3" t="s">
        <v>8</v>
      </c>
      <c r="D3195" s="3">
        <f>IFERROR(AVERAGE(D3198), 0)</f>
        <v>0</v>
      </c>
      <c r="E3195" s="3">
        <f>IFERROR(AVERAGE(E3198), 0)</f>
        <v>0</v>
      </c>
      <c r="F3195" s="3">
        <f>IFERROR(AVERAGE(F3198), 0)</f>
        <v>0</v>
      </c>
      <c r="G3195" s="3">
        <f>IFERROR(AVERAGE(G3198), 0)</f>
        <v>0</v>
      </c>
      <c r="H3195" s="3">
        <f>IFERROR(AVERAGE(H3198), 0)</f>
        <v>0</v>
      </c>
      <c r="I3195" s="3">
        <f>IFERROR(AVERAGE(I3198), 0)</f>
        <v>0</v>
      </c>
      <c r="J3195" s="3">
        <f>IFERROR(AVERAGE(J3198), 0)</f>
        <v>0</v>
      </c>
      <c r="K3195" s="3">
        <f>IFERROR(AVERAGE(K3198), 0)</f>
        <v>0</v>
      </c>
      <c r="L3195" s="3">
        <f>IFERROR(AVERAGE(L3198), 0)</f>
        <v>0</v>
      </c>
      <c r="M3195" s="3">
        <f>IFERROR(AVERAGE(M3198), 0)</f>
        <v>0</v>
      </c>
      <c r="N3195" s="3">
        <f>IFERROR(AVERAGE(N3198), 0)</f>
        <v>0</v>
      </c>
      <c r="O3195" s="3">
        <f>IFERROR(AVERAGE(O3198), 0)</f>
        <v>0</v>
      </c>
      <c r="P3195" s="3">
        <f>IFERROR(AVERAGE(P3198), 0)</f>
        <v>0</v>
      </c>
      <c r="Q3195" s="3">
        <f>IFERROR(AVERAGE(Q3198), 0)</f>
        <v>0</v>
      </c>
    </row>
    <row r="3196" spans="2:17" outlineLevel="2">
      <c r="B3196" s="4" t="s">
        <v>9</v>
      </c>
      <c r="D3196">
        <f>E3199</f>
        <v>0</v>
      </c>
      <c r="E3196">
        <f>F3199</f>
        <v>0</v>
      </c>
      <c r="F3196">
        <f>G3199</f>
        <v>0</v>
      </c>
      <c r="G3196">
        <f>H3199</f>
        <v>0</v>
      </c>
      <c r="H3196">
        <f>I3199</f>
        <v>0</v>
      </c>
      <c r="I3196">
        <f>J3199</f>
        <v>0</v>
      </c>
      <c r="J3196">
        <f>K3199</f>
        <v>0</v>
      </c>
      <c r="K3196">
        <f>L3199</f>
        <v>0</v>
      </c>
      <c r="L3196">
        <f>M3199</f>
        <v>0</v>
      </c>
      <c r="M3196">
        <f>N3199</f>
        <v>0</v>
      </c>
      <c r="N3196">
        <f>O3199</f>
        <v>0</v>
      </c>
      <c r="O3196">
        <f>P3199</f>
        <v>0</v>
      </c>
      <c r="P3196">
        <f>Q3199</f>
        <v>0</v>
      </c>
      <c r="Q3196">
        <f>R3199</f>
        <v>0</v>
      </c>
    </row>
    <row r="3197" spans="2:17" outlineLevel="2">
      <c r="B3197" s="4" t="s">
        <v>10</v>
      </c>
      <c r="D3197">
        <f>E3200</f>
        <v>0</v>
      </c>
      <c r="E3197">
        <f>F3200</f>
        <v>0</v>
      </c>
      <c r="F3197">
        <f>G3200</f>
        <v>0</v>
      </c>
      <c r="G3197">
        <f>H3200</f>
        <v>0</v>
      </c>
      <c r="H3197">
        <f>I3200</f>
        <v>0</v>
      </c>
      <c r="I3197">
        <f>J3200</f>
        <v>0</v>
      </c>
      <c r="J3197">
        <f>K3200</f>
        <v>0</v>
      </c>
      <c r="K3197">
        <f>L3200</f>
        <v>0</v>
      </c>
      <c r="L3197">
        <f>M3200</f>
        <v>0</v>
      </c>
      <c r="M3197">
        <f>N3200</f>
        <v>0</v>
      </c>
      <c r="N3197">
        <f>O3200</f>
        <v>0</v>
      </c>
      <c r="O3197">
        <f>P3200</f>
        <v>0</v>
      </c>
      <c r="P3197">
        <f>Q3200</f>
        <v>0</v>
      </c>
      <c r="Q3197">
        <f>R3200</f>
        <v>0</v>
      </c>
    </row>
    <row r="3198" spans="2:17" s="5" customFormat="1" outlineLevel="1">
      <c r="C3198" s="5" t="s">
        <v>43</v>
      </c>
      <c r="D3198" s="1">
        <f>IFERROR(D3199/D3200, D3199)</f>
        <v>0</v>
      </c>
      <c r="E3198" s="1">
        <f>IFERROR(E3199/E3200, E3199)</f>
        <v>0</v>
      </c>
      <c r="F3198" s="1">
        <f>IFERROR(F3199/F3200, F3199)</f>
        <v>0</v>
      </c>
      <c r="G3198" s="1">
        <f>IFERROR(G3199/G3200, G3199)</f>
        <v>0</v>
      </c>
      <c r="H3198" s="1">
        <f>IFERROR(H3199/H3200, H3199)</f>
        <v>0</v>
      </c>
      <c r="I3198" s="1">
        <f>IFERROR(I3199/I3200, I3199)</f>
        <v>0</v>
      </c>
      <c r="J3198" s="1">
        <f>IFERROR(J3199/J3200, J3199)</f>
        <v>0</v>
      </c>
      <c r="K3198" s="1">
        <f>IFERROR(K3199/K3200, K3199)</f>
        <v>0</v>
      </c>
      <c r="L3198" s="1">
        <f>IFERROR(L3199/L3200, L3199)</f>
        <v>0</v>
      </c>
      <c r="M3198" s="1">
        <f>IFERROR(M3199/M3200, M3199)</f>
        <v>0</v>
      </c>
      <c r="N3198" s="1">
        <f>IFERROR(N3199/N3200, N3199)</f>
        <v>0</v>
      </c>
      <c r="O3198" s="1">
        <f>IFERROR(O3199/O3200, O3199)</f>
        <v>0</v>
      </c>
      <c r="P3198" s="1">
        <f>IFERROR(P3199/P3200, P3199)</f>
        <v>0</v>
      </c>
      <c r="Q3198" s="1">
        <f>IFERROR(Q3199/Q3200, Q3199)</f>
        <v>0</v>
      </c>
    </row>
    <row r="3199" spans="2:17" outlineLevel="2">
      <c r="C3199" t="s">
        <v>10</v>
      </c>
      <c r="D3199">
        <f>COUNTIF(D3201:D3201, "1")</f>
        <v>0</v>
      </c>
      <c r="E3199">
        <f>COUNTIF(E3201:E3201, "1")</f>
        <v>0</v>
      </c>
      <c r="F3199">
        <f>COUNTIF(F3201:F3201, "1")</f>
        <v>0</v>
      </c>
      <c r="G3199">
        <f>COUNTIF(G3201:G3201, "1")</f>
        <v>0</v>
      </c>
      <c r="H3199">
        <f>COUNTIF(H3201:H3201, "1")</f>
        <v>0</v>
      </c>
      <c r="I3199">
        <f>COUNTIF(I3201:I3201, "1")</f>
        <v>0</v>
      </c>
      <c r="J3199">
        <f>COUNTIF(J3201:J3201, "1")</f>
        <v>0</v>
      </c>
      <c r="K3199">
        <f>COUNTIF(K3201:K3201, "1")</f>
        <v>0</v>
      </c>
      <c r="L3199">
        <f>COUNTIF(L3201:L3201, "1")</f>
        <v>0</v>
      </c>
      <c r="M3199">
        <f>COUNTIF(M3201:M3201, "1")</f>
        <v>0</v>
      </c>
      <c r="N3199">
        <f>COUNTIF(N3201:N3201, "1")</f>
        <v>0</v>
      </c>
      <c r="O3199">
        <f>COUNTIF(O3201:O3201, "1")</f>
        <v>0</v>
      </c>
      <c r="P3199">
        <f>COUNTIF(P3201:P3201, "1")</f>
        <v>0</v>
      </c>
      <c r="Q3199">
        <f>COUNTIF(Q3201:Q3201, "1")</f>
        <v>0</v>
      </c>
    </row>
    <row r="3200" spans="2:17" outlineLevel="2">
      <c r="C3200" t="s">
        <v>12</v>
      </c>
      <c r="D3200">
        <f>COUNTIF(D3201:D3201, "0")</f>
        <v>0</v>
      </c>
      <c r="E3200">
        <f>COUNTIF(E3201:E3201, "0")</f>
        <v>0</v>
      </c>
      <c r="F3200">
        <f>COUNTIF(F3201:F3201, "0")</f>
        <v>0</v>
      </c>
      <c r="G3200">
        <f>COUNTIF(G3201:G3201, "0")</f>
        <v>0</v>
      </c>
      <c r="H3200">
        <f>COUNTIF(H3201:H3201, "0")</f>
        <v>0</v>
      </c>
      <c r="I3200">
        <f>COUNTIF(I3201:I3201, "0")</f>
        <v>0</v>
      </c>
      <c r="J3200">
        <f>COUNTIF(J3201:J3201, "0")</f>
        <v>0</v>
      </c>
      <c r="K3200">
        <f>COUNTIF(K3201:K3201, "0")</f>
        <v>0</v>
      </c>
      <c r="L3200">
        <f>COUNTIF(L3201:L3201, "0")</f>
        <v>0</v>
      </c>
      <c r="M3200">
        <f>COUNTIF(M3201:M3201, "0")</f>
        <v>0</v>
      </c>
      <c r="N3200">
        <f>COUNTIF(N3201:N3201, "0")</f>
        <v>0</v>
      </c>
      <c r="O3200">
        <f>COUNTIF(O3201:O3201, "0")</f>
        <v>0</v>
      </c>
      <c r="P3200">
        <f>COUNTIF(P3201:P3201, "0")</f>
        <v>0</v>
      </c>
      <c r="Q3200">
        <f>COUNTIF(Q3201:Q3201, "0")</f>
        <v>0</v>
      </c>
    </row>
    <row r="3201" spans="2:17" outlineLevel="2">
      <c r="B3201" t="s">
        <v>44</v>
      </c>
      <c r="C3201" t="s">
        <v>19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2:17" s="3" customFormat="1">
      <c r="B3202" s="3" t="s">
        <v>241</v>
      </c>
      <c r="C3202" s="3" t="s">
        <v>8</v>
      </c>
      <c r="D3202" s="3">
        <f>IFERROR(AVERAGE(D3205), 0)</f>
        <v>0</v>
      </c>
      <c r="E3202" s="3">
        <f>IFERROR(AVERAGE(E3205), 0)</f>
        <v>0</v>
      </c>
      <c r="F3202" s="3">
        <f>IFERROR(AVERAGE(F3205), 0)</f>
        <v>0</v>
      </c>
      <c r="G3202" s="3">
        <f>IFERROR(AVERAGE(G3205), 0)</f>
        <v>0</v>
      </c>
      <c r="H3202" s="3">
        <f>IFERROR(AVERAGE(H3205), 0)</f>
        <v>0</v>
      </c>
      <c r="I3202" s="3">
        <f>IFERROR(AVERAGE(I3205), 0)</f>
        <v>0</v>
      </c>
      <c r="J3202" s="3">
        <f>IFERROR(AVERAGE(J3205), 0)</f>
        <v>0</v>
      </c>
      <c r="K3202" s="3">
        <f>IFERROR(AVERAGE(K3205), 0)</f>
        <v>0</v>
      </c>
      <c r="L3202" s="3">
        <f>IFERROR(AVERAGE(L3205), 0)</f>
        <v>0</v>
      </c>
      <c r="M3202" s="3">
        <f>IFERROR(AVERAGE(M3205), 0)</f>
        <v>0</v>
      </c>
      <c r="N3202" s="3">
        <f>IFERROR(AVERAGE(N3205), 0)</f>
        <v>0</v>
      </c>
      <c r="O3202" s="3">
        <f>IFERROR(AVERAGE(O3205), 0)</f>
        <v>0</v>
      </c>
      <c r="P3202" s="3">
        <f>IFERROR(AVERAGE(P3205), 0)</f>
        <v>0</v>
      </c>
      <c r="Q3202" s="3">
        <f>IFERROR(AVERAGE(Q3205), 0)</f>
        <v>0</v>
      </c>
    </row>
    <row r="3203" spans="2:17" outlineLevel="2">
      <c r="B3203" s="4" t="s">
        <v>9</v>
      </c>
      <c r="D3203">
        <f>E3206</f>
        <v>0</v>
      </c>
      <c r="E3203">
        <f>F3206</f>
        <v>0</v>
      </c>
      <c r="F3203">
        <f>G3206</f>
        <v>0</v>
      </c>
      <c r="G3203">
        <f>H3206</f>
        <v>0</v>
      </c>
      <c r="H3203">
        <f>I3206</f>
        <v>0</v>
      </c>
      <c r="I3203">
        <f>J3206</f>
        <v>0</v>
      </c>
      <c r="J3203">
        <f>K3206</f>
        <v>0</v>
      </c>
      <c r="K3203">
        <f>L3206</f>
        <v>0</v>
      </c>
      <c r="L3203">
        <f>M3206</f>
        <v>0</v>
      </c>
      <c r="M3203">
        <f>N3206</f>
        <v>0</v>
      </c>
      <c r="N3203">
        <f>O3206</f>
        <v>0</v>
      </c>
      <c r="O3203">
        <f>P3206</f>
        <v>0</v>
      </c>
      <c r="P3203">
        <f>Q3206</f>
        <v>0</v>
      </c>
      <c r="Q3203">
        <f>R3206</f>
        <v>0</v>
      </c>
    </row>
    <row r="3204" spans="2:17" outlineLevel="2">
      <c r="B3204" s="4" t="s">
        <v>10</v>
      </c>
      <c r="D3204">
        <f>E3207</f>
        <v>0</v>
      </c>
      <c r="E3204">
        <f>F3207</f>
        <v>0</v>
      </c>
      <c r="F3204">
        <f>G3207</f>
        <v>0</v>
      </c>
      <c r="G3204">
        <f>H3207</f>
        <v>0</v>
      </c>
      <c r="H3204">
        <f>I3207</f>
        <v>0</v>
      </c>
      <c r="I3204">
        <f>J3207</f>
        <v>0</v>
      </c>
      <c r="J3204">
        <f>K3207</f>
        <v>0</v>
      </c>
      <c r="K3204">
        <f>L3207</f>
        <v>0</v>
      </c>
      <c r="L3204">
        <f>M3207</f>
        <v>0</v>
      </c>
      <c r="M3204">
        <f>N3207</f>
        <v>0</v>
      </c>
      <c r="N3204">
        <f>O3207</f>
        <v>0</v>
      </c>
      <c r="O3204">
        <f>P3207</f>
        <v>0</v>
      </c>
      <c r="P3204">
        <f>Q3207</f>
        <v>0</v>
      </c>
      <c r="Q3204">
        <f>R3207</f>
        <v>0</v>
      </c>
    </row>
    <row r="3205" spans="2:17" s="5" customFormat="1" outlineLevel="1">
      <c r="C3205" s="5" t="s">
        <v>43</v>
      </c>
      <c r="D3205" s="1">
        <f>IFERROR(D3206/D3207, D3206)</f>
        <v>0</v>
      </c>
      <c r="E3205" s="1">
        <f>IFERROR(E3206/E3207, E3206)</f>
        <v>0</v>
      </c>
      <c r="F3205" s="1">
        <f>IFERROR(F3206/F3207, F3206)</f>
        <v>0</v>
      </c>
      <c r="G3205" s="1">
        <f>IFERROR(G3206/G3207, G3206)</f>
        <v>0</v>
      </c>
      <c r="H3205" s="1">
        <f>IFERROR(H3206/H3207, H3206)</f>
        <v>0</v>
      </c>
      <c r="I3205" s="1">
        <f>IFERROR(I3206/I3207, I3206)</f>
        <v>0</v>
      </c>
      <c r="J3205" s="1">
        <f>IFERROR(J3206/J3207, J3206)</f>
        <v>0</v>
      </c>
      <c r="K3205" s="1">
        <f>IFERROR(K3206/K3207, K3206)</f>
        <v>0</v>
      </c>
      <c r="L3205" s="1">
        <f>IFERROR(L3206/L3207, L3206)</f>
        <v>0</v>
      </c>
      <c r="M3205" s="1">
        <f>IFERROR(M3206/M3207, M3206)</f>
        <v>0</v>
      </c>
      <c r="N3205" s="1">
        <f>IFERROR(N3206/N3207, N3206)</f>
        <v>0</v>
      </c>
      <c r="O3205" s="1">
        <f>IFERROR(O3206/O3207, O3206)</f>
        <v>0</v>
      </c>
      <c r="P3205" s="1">
        <f>IFERROR(P3206/P3207, P3206)</f>
        <v>0</v>
      </c>
      <c r="Q3205" s="1">
        <f>IFERROR(Q3206/Q3207, Q3206)</f>
        <v>0</v>
      </c>
    </row>
    <row r="3206" spans="2:17" outlineLevel="2">
      <c r="C3206" t="s">
        <v>10</v>
      </c>
      <c r="D3206">
        <f>COUNTIF(D3208:D3218, "1")</f>
        <v>0</v>
      </c>
      <c r="E3206">
        <f>COUNTIF(E3208:E3218, "1")</f>
        <v>0</v>
      </c>
      <c r="F3206">
        <f>COUNTIF(F3208:F3218, "1")</f>
        <v>0</v>
      </c>
      <c r="G3206">
        <f>COUNTIF(G3208:G3218, "1")</f>
        <v>0</v>
      </c>
      <c r="H3206">
        <f>COUNTIF(H3208:H3218, "1")</f>
        <v>0</v>
      </c>
      <c r="I3206">
        <f>COUNTIF(I3208:I3218, "1")</f>
        <v>0</v>
      </c>
      <c r="J3206">
        <f>COUNTIF(J3208:J3218, "1")</f>
        <v>0</v>
      </c>
      <c r="K3206">
        <f>COUNTIF(K3208:K3218, "1")</f>
        <v>0</v>
      </c>
      <c r="L3206">
        <f>COUNTIF(L3208:L3218, "1")</f>
        <v>0</v>
      </c>
      <c r="M3206">
        <f>COUNTIF(M3208:M3218, "1")</f>
        <v>0</v>
      </c>
      <c r="N3206">
        <f>COUNTIF(N3208:N3218, "1")</f>
        <v>0</v>
      </c>
      <c r="O3206">
        <f>COUNTIF(O3208:O3218, "1")</f>
        <v>0</v>
      </c>
      <c r="P3206">
        <f>COUNTIF(P3208:P3218, "1")</f>
        <v>0</v>
      </c>
      <c r="Q3206">
        <f>COUNTIF(Q3208:Q3218, "1")</f>
        <v>0</v>
      </c>
    </row>
    <row r="3207" spans="2:17" outlineLevel="2">
      <c r="C3207" t="s">
        <v>12</v>
      </c>
      <c r="D3207">
        <f>COUNTIF(D3208:D3218, "0")</f>
        <v>0</v>
      </c>
      <c r="E3207">
        <f>COUNTIF(E3208:E3218, "0")</f>
        <v>0</v>
      </c>
      <c r="F3207">
        <f>COUNTIF(F3208:F3218, "0")</f>
        <v>0</v>
      </c>
      <c r="G3207">
        <f>COUNTIF(G3208:G3218, "0")</f>
        <v>0</v>
      </c>
      <c r="H3207">
        <f>COUNTIF(H3208:H3218, "0")</f>
        <v>0</v>
      </c>
      <c r="I3207">
        <f>COUNTIF(I3208:I3218, "0")</f>
        <v>0</v>
      </c>
      <c r="J3207">
        <f>COUNTIF(J3208:J3218, "0")</f>
        <v>0</v>
      </c>
      <c r="K3207">
        <f>COUNTIF(K3208:K3218, "0")</f>
        <v>0</v>
      </c>
      <c r="L3207">
        <f>COUNTIF(L3208:L3218, "0")</f>
        <v>0</v>
      </c>
      <c r="M3207">
        <f>COUNTIF(M3208:M3218, "0")</f>
        <v>0</v>
      </c>
      <c r="N3207">
        <f>COUNTIF(N3208:N3218, "0")</f>
        <v>0</v>
      </c>
      <c r="O3207">
        <f>COUNTIF(O3208:O3218, "0")</f>
        <v>0</v>
      </c>
      <c r="P3207">
        <f>COUNTIF(P3208:P3218, "0")</f>
        <v>0</v>
      </c>
      <c r="Q3207">
        <f>COUNTIF(Q3208:Q3218, "0")</f>
        <v>0</v>
      </c>
    </row>
    <row r="3208" spans="2:17" outlineLevel="2">
      <c r="B3208" t="s">
        <v>44</v>
      </c>
      <c r="C3208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</row>
    <row r="3209" spans="2:17" outlineLevel="2">
      <c r="B3209" t="s">
        <v>44</v>
      </c>
      <c r="C3209" t="s">
        <v>22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2:17" outlineLevel="2">
      <c r="B3210" t="s">
        <v>44</v>
      </c>
      <c r="C3210" t="s">
        <v>46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</row>
    <row r="3211" spans="2:17" outlineLevel="2">
      <c r="B3211" t="s">
        <v>44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2:17" outlineLevel="2">
      <c r="B3212" t="s">
        <v>44</v>
      </c>
      <c r="C3212" t="s">
        <v>19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2:17" outlineLevel="2">
      <c r="B3213" t="s">
        <v>44</v>
      </c>
      <c r="C3213" t="s">
        <v>24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</row>
    <row r="3214" spans="2:17" outlineLevel="2">
      <c r="B3214" t="s">
        <v>44</v>
      </c>
      <c r="C3214" t="s">
        <v>42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2:17" outlineLevel="2">
      <c r="B3215" t="s">
        <v>44</v>
      </c>
      <c r="C3215" t="s">
        <v>45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0</v>
      </c>
    </row>
    <row r="3216" spans="2:17" outlineLevel="2">
      <c r="B3216" t="s">
        <v>44</v>
      </c>
      <c r="C3216" t="s">
        <v>25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2:17" outlineLevel="2">
      <c r="B3217" t="s">
        <v>44</v>
      </c>
      <c r="C3217" t="s">
        <v>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</row>
    <row r="3218" spans="2:17" outlineLevel="2">
      <c r="B3218" t="s">
        <v>44</v>
      </c>
      <c r="C3218" t="s">
        <v>27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2:17" s="3" customFormat="1">
      <c r="B3219" s="3" t="s">
        <v>242</v>
      </c>
      <c r="C3219" s="3" t="s">
        <v>8</v>
      </c>
      <c r="D3219" s="3">
        <f>IFERROR(AVERAGE(D3222), 0)</f>
        <v>0</v>
      </c>
      <c r="E3219" s="3">
        <f>IFERROR(AVERAGE(E3222), 0)</f>
        <v>0</v>
      </c>
      <c r="F3219" s="3">
        <f>IFERROR(AVERAGE(F3222), 0)</f>
        <v>0</v>
      </c>
      <c r="G3219" s="3">
        <f>IFERROR(AVERAGE(G3222), 0)</f>
        <v>0</v>
      </c>
      <c r="H3219" s="3">
        <f>IFERROR(AVERAGE(H3222), 0)</f>
        <v>0</v>
      </c>
      <c r="I3219" s="3">
        <f>IFERROR(AVERAGE(I3222), 0)</f>
        <v>0</v>
      </c>
      <c r="J3219" s="3">
        <f>IFERROR(AVERAGE(J3222), 0)</f>
        <v>0</v>
      </c>
      <c r="K3219" s="3">
        <f>IFERROR(AVERAGE(K3222), 0)</f>
        <v>0</v>
      </c>
      <c r="L3219" s="3">
        <f>IFERROR(AVERAGE(L3222), 0)</f>
        <v>0</v>
      </c>
      <c r="M3219" s="3">
        <f>IFERROR(AVERAGE(M3222), 0)</f>
        <v>0</v>
      </c>
      <c r="N3219" s="3">
        <f>IFERROR(AVERAGE(N3222), 0)</f>
        <v>0</v>
      </c>
      <c r="O3219" s="3">
        <f>IFERROR(AVERAGE(O3222), 0)</f>
        <v>0</v>
      </c>
      <c r="P3219" s="3">
        <f>IFERROR(AVERAGE(P3222), 0)</f>
        <v>0</v>
      </c>
      <c r="Q3219" s="3">
        <f>IFERROR(AVERAGE(Q3222), 0)</f>
        <v>0</v>
      </c>
    </row>
    <row r="3220" spans="2:17" outlineLevel="2">
      <c r="B3220" s="4" t="s">
        <v>9</v>
      </c>
      <c r="D3220">
        <f>E3223</f>
        <v>0</v>
      </c>
      <c r="E3220">
        <f>F3223</f>
        <v>0</v>
      </c>
      <c r="F3220">
        <f>G3223</f>
        <v>0</v>
      </c>
      <c r="G3220">
        <f>H3223</f>
        <v>0</v>
      </c>
      <c r="H3220">
        <f>I3223</f>
        <v>0</v>
      </c>
      <c r="I3220">
        <f>J3223</f>
        <v>0</v>
      </c>
      <c r="J3220">
        <f>K3223</f>
        <v>0</v>
      </c>
      <c r="K3220">
        <f>L3223</f>
        <v>0</v>
      </c>
      <c r="L3220">
        <f>M3223</f>
        <v>0</v>
      </c>
      <c r="M3220">
        <f>N3223</f>
        <v>0</v>
      </c>
      <c r="N3220">
        <f>O3223</f>
        <v>0</v>
      </c>
      <c r="O3220">
        <f>P3223</f>
        <v>0</v>
      </c>
      <c r="P3220">
        <f>Q3223</f>
        <v>0</v>
      </c>
      <c r="Q3220">
        <f>R3223</f>
        <v>0</v>
      </c>
    </row>
    <row r="3221" spans="2:17" outlineLevel="2">
      <c r="B3221" s="4" t="s">
        <v>10</v>
      </c>
      <c r="D3221">
        <f>E3224</f>
        <v>0</v>
      </c>
      <c r="E3221">
        <f>F3224</f>
        <v>0</v>
      </c>
      <c r="F3221">
        <f>G3224</f>
        <v>0</v>
      </c>
      <c r="G3221">
        <f>H3224</f>
        <v>0</v>
      </c>
      <c r="H3221">
        <f>I3224</f>
        <v>0</v>
      </c>
      <c r="I3221">
        <f>J3224</f>
        <v>0</v>
      </c>
      <c r="J3221">
        <f>K3224</f>
        <v>0</v>
      </c>
      <c r="K3221">
        <f>L3224</f>
        <v>0</v>
      </c>
      <c r="L3221">
        <f>M3224</f>
        <v>0</v>
      </c>
      <c r="M3221">
        <f>N3224</f>
        <v>0</v>
      </c>
      <c r="N3221">
        <f>O3224</f>
        <v>0</v>
      </c>
      <c r="O3221">
        <f>P3224</f>
        <v>0</v>
      </c>
      <c r="P3221">
        <f>Q3224</f>
        <v>0</v>
      </c>
      <c r="Q3221">
        <f>R3224</f>
        <v>0</v>
      </c>
    </row>
    <row r="3222" spans="2:17" s="5" customFormat="1" outlineLevel="1">
      <c r="C3222" s="5" t="s">
        <v>43</v>
      </c>
      <c r="D3222" s="1">
        <f>IFERROR(D3223/D3224, D3223)</f>
        <v>0</v>
      </c>
      <c r="E3222" s="1">
        <f>IFERROR(E3223/E3224, E3223)</f>
        <v>0</v>
      </c>
      <c r="F3222" s="1">
        <f>IFERROR(F3223/F3224, F3223)</f>
        <v>0</v>
      </c>
      <c r="G3222" s="1">
        <f>IFERROR(G3223/G3224, G3223)</f>
        <v>0</v>
      </c>
      <c r="H3222" s="1">
        <f>IFERROR(H3223/H3224, H3223)</f>
        <v>0</v>
      </c>
      <c r="I3222" s="1">
        <f>IFERROR(I3223/I3224, I3223)</f>
        <v>0</v>
      </c>
      <c r="J3222" s="1">
        <f>IFERROR(J3223/J3224, J3223)</f>
        <v>0</v>
      </c>
      <c r="K3222" s="1">
        <f>IFERROR(K3223/K3224, K3223)</f>
        <v>0</v>
      </c>
      <c r="L3222" s="1">
        <f>IFERROR(L3223/L3224, L3223)</f>
        <v>0</v>
      </c>
      <c r="M3222" s="1">
        <f>IFERROR(M3223/M3224, M3223)</f>
        <v>0</v>
      </c>
      <c r="N3222" s="1">
        <f>IFERROR(N3223/N3224, N3223)</f>
        <v>0</v>
      </c>
      <c r="O3222" s="1">
        <f>IFERROR(O3223/O3224, O3223)</f>
        <v>0</v>
      </c>
      <c r="P3222" s="1">
        <f>IFERROR(P3223/P3224, P3223)</f>
        <v>0</v>
      </c>
      <c r="Q3222" s="1">
        <f>IFERROR(Q3223/Q3224, Q3223)</f>
        <v>0</v>
      </c>
    </row>
    <row r="3223" spans="2:17" outlineLevel="2">
      <c r="C3223" t="s">
        <v>10</v>
      </c>
      <c r="D3223">
        <f>COUNTIF(D3225:D3227, "1")</f>
        <v>0</v>
      </c>
      <c r="E3223">
        <f>COUNTIF(E3225:E3227, "1")</f>
        <v>0</v>
      </c>
      <c r="F3223">
        <f>COUNTIF(F3225:F3227, "1")</f>
        <v>0</v>
      </c>
      <c r="G3223">
        <f>COUNTIF(G3225:G3227, "1")</f>
        <v>0</v>
      </c>
      <c r="H3223">
        <f>COUNTIF(H3225:H3227, "1")</f>
        <v>0</v>
      </c>
      <c r="I3223">
        <f>COUNTIF(I3225:I3227, "1")</f>
        <v>0</v>
      </c>
      <c r="J3223">
        <f>COUNTIF(J3225:J3227, "1")</f>
        <v>0</v>
      </c>
      <c r="K3223">
        <f>COUNTIF(K3225:K3227, "1")</f>
        <v>0</v>
      </c>
      <c r="L3223">
        <f>COUNTIF(L3225:L3227, "1")</f>
        <v>0</v>
      </c>
      <c r="M3223">
        <f>COUNTIF(M3225:M3227, "1")</f>
        <v>0</v>
      </c>
      <c r="N3223">
        <f>COUNTIF(N3225:N3227, "1")</f>
        <v>0</v>
      </c>
      <c r="O3223">
        <f>COUNTIF(O3225:O3227, "1")</f>
        <v>0</v>
      </c>
      <c r="P3223">
        <f>COUNTIF(P3225:P3227, "1")</f>
        <v>0</v>
      </c>
      <c r="Q3223">
        <f>COUNTIF(Q3225:Q3227, "1")</f>
        <v>0</v>
      </c>
    </row>
    <row r="3224" spans="2:17" outlineLevel="2">
      <c r="C3224" t="s">
        <v>12</v>
      </c>
      <c r="D3224">
        <f>COUNTIF(D3225:D3227, "0")</f>
        <v>0</v>
      </c>
      <c r="E3224">
        <f>COUNTIF(E3225:E3227, "0")</f>
        <v>0</v>
      </c>
      <c r="F3224">
        <f>COUNTIF(F3225:F3227, "0")</f>
        <v>0</v>
      </c>
      <c r="G3224">
        <f>COUNTIF(G3225:G3227, "0")</f>
        <v>0</v>
      </c>
      <c r="H3224">
        <f>COUNTIF(H3225:H3227, "0")</f>
        <v>0</v>
      </c>
      <c r="I3224">
        <f>COUNTIF(I3225:I3227, "0")</f>
        <v>0</v>
      </c>
      <c r="J3224">
        <f>COUNTIF(J3225:J3227, "0")</f>
        <v>0</v>
      </c>
      <c r="K3224">
        <f>COUNTIF(K3225:K3227, "0")</f>
        <v>0</v>
      </c>
      <c r="L3224">
        <f>COUNTIF(L3225:L3227, "0")</f>
        <v>0</v>
      </c>
      <c r="M3224">
        <f>COUNTIF(M3225:M3227, "0")</f>
        <v>0</v>
      </c>
      <c r="N3224">
        <f>COUNTIF(N3225:N3227, "0")</f>
        <v>0</v>
      </c>
      <c r="O3224">
        <f>COUNTIF(O3225:O3227, "0")</f>
        <v>0</v>
      </c>
      <c r="P3224">
        <f>COUNTIF(P3225:P3227, "0")</f>
        <v>0</v>
      </c>
      <c r="Q3224">
        <f>COUNTIF(Q3225:Q3227, "0")</f>
        <v>0</v>
      </c>
    </row>
    <row r="3225" spans="2:17" outlineLevel="2">
      <c r="B3225" t="s">
        <v>44</v>
      </c>
      <c r="C3225" t="s">
        <v>19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2:17" outlineLevel="2">
      <c r="B3226" t="s">
        <v>44</v>
      </c>
      <c r="C3226" t="s">
        <v>20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</row>
    <row r="3227" spans="2:17" outlineLevel="2">
      <c r="B3227" t="s">
        <v>44</v>
      </c>
      <c r="C3227" t="s">
        <v>18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0</v>
      </c>
    </row>
    <row r="3228" spans="2:17" s="3" customFormat="1">
      <c r="B3228" s="3" t="s">
        <v>243</v>
      </c>
      <c r="C3228" s="3" t="s">
        <v>8</v>
      </c>
      <c r="D3228" s="3">
        <f>IFERROR(AVERAGE(D3231), 0)</f>
        <v>0</v>
      </c>
      <c r="E3228" s="3">
        <f>IFERROR(AVERAGE(E3231), 0)</f>
        <v>0</v>
      </c>
      <c r="F3228" s="3">
        <f>IFERROR(AVERAGE(F3231), 0)</f>
        <v>0</v>
      </c>
      <c r="G3228" s="3">
        <f>IFERROR(AVERAGE(G3231), 0)</f>
        <v>0</v>
      </c>
      <c r="H3228" s="3">
        <f>IFERROR(AVERAGE(H3231), 0)</f>
        <v>0</v>
      </c>
      <c r="I3228" s="3">
        <f>IFERROR(AVERAGE(I3231), 0)</f>
        <v>0</v>
      </c>
      <c r="J3228" s="3">
        <f>IFERROR(AVERAGE(J3231), 0)</f>
        <v>0</v>
      </c>
      <c r="K3228" s="3">
        <f>IFERROR(AVERAGE(K3231), 0)</f>
        <v>0</v>
      </c>
      <c r="L3228" s="3">
        <f>IFERROR(AVERAGE(L3231), 0)</f>
        <v>0</v>
      </c>
      <c r="M3228" s="3">
        <f>IFERROR(AVERAGE(M3231), 0)</f>
        <v>0</v>
      </c>
      <c r="N3228" s="3">
        <f>IFERROR(AVERAGE(N3231), 0)</f>
        <v>0</v>
      </c>
      <c r="O3228" s="3">
        <f>IFERROR(AVERAGE(O3231), 0)</f>
        <v>0</v>
      </c>
      <c r="P3228" s="3">
        <f>IFERROR(AVERAGE(P3231), 0)</f>
        <v>0</v>
      </c>
      <c r="Q3228" s="3">
        <f>IFERROR(AVERAGE(Q3231), 0)</f>
        <v>0</v>
      </c>
    </row>
    <row r="3229" spans="2:17" outlineLevel="2">
      <c r="B3229" s="4" t="s">
        <v>9</v>
      </c>
      <c r="D3229">
        <f>E3232</f>
        <v>0</v>
      </c>
      <c r="E3229">
        <f>F3232</f>
        <v>0</v>
      </c>
      <c r="F3229">
        <f>G3232</f>
        <v>0</v>
      </c>
      <c r="G3229">
        <f>H3232</f>
        <v>0</v>
      </c>
      <c r="H3229">
        <f>I3232</f>
        <v>0</v>
      </c>
      <c r="I3229">
        <f>J3232</f>
        <v>0</v>
      </c>
      <c r="J3229">
        <f>K3232</f>
        <v>0</v>
      </c>
      <c r="K3229">
        <f>L3232</f>
        <v>0</v>
      </c>
      <c r="L3229">
        <f>M3232</f>
        <v>0</v>
      </c>
      <c r="M3229">
        <f>N3232</f>
        <v>0</v>
      </c>
      <c r="N3229">
        <f>O3232</f>
        <v>0</v>
      </c>
      <c r="O3229">
        <f>P3232</f>
        <v>0</v>
      </c>
      <c r="P3229">
        <f>Q3232</f>
        <v>0</v>
      </c>
      <c r="Q3229">
        <f>R3232</f>
        <v>0</v>
      </c>
    </row>
    <row r="3230" spans="2:17" outlineLevel="2">
      <c r="B3230" s="4" t="s">
        <v>10</v>
      </c>
      <c r="D3230">
        <f>E3233</f>
        <v>0</v>
      </c>
      <c r="E3230">
        <f>F3233</f>
        <v>0</v>
      </c>
      <c r="F3230">
        <f>G3233</f>
        <v>0</v>
      </c>
      <c r="G3230">
        <f>H3233</f>
        <v>0</v>
      </c>
      <c r="H3230">
        <f>I3233</f>
        <v>0</v>
      </c>
      <c r="I3230">
        <f>J3233</f>
        <v>0</v>
      </c>
      <c r="J3230">
        <f>K3233</f>
        <v>0</v>
      </c>
      <c r="K3230">
        <f>L3233</f>
        <v>0</v>
      </c>
      <c r="L3230">
        <f>M3233</f>
        <v>0</v>
      </c>
      <c r="M3230">
        <f>N3233</f>
        <v>0</v>
      </c>
      <c r="N3230">
        <f>O3233</f>
        <v>0</v>
      </c>
      <c r="O3230">
        <f>P3233</f>
        <v>0</v>
      </c>
      <c r="P3230">
        <f>Q3233</f>
        <v>0</v>
      </c>
      <c r="Q3230">
        <f>R3233</f>
        <v>0</v>
      </c>
    </row>
    <row r="3231" spans="2:17" s="5" customFormat="1" outlineLevel="1">
      <c r="C3231" s="5" t="s">
        <v>43</v>
      </c>
      <c r="D3231" s="1">
        <f>IFERROR(D3232/D3233, D3232)</f>
        <v>0</v>
      </c>
      <c r="E3231" s="1">
        <f>IFERROR(E3232/E3233, E3232)</f>
        <v>0</v>
      </c>
      <c r="F3231" s="1">
        <f>IFERROR(F3232/F3233, F3232)</f>
        <v>0</v>
      </c>
      <c r="G3231" s="1">
        <f>IFERROR(G3232/G3233, G3232)</f>
        <v>0</v>
      </c>
      <c r="H3231" s="1">
        <f>IFERROR(H3232/H3233, H3232)</f>
        <v>0</v>
      </c>
      <c r="I3231" s="1">
        <f>IFERROR(I3232/I3233, I3232)</f>
        <v>0</v>
      </c>
      <c r="J3231" s="1">
        <f>IFERROR(J3232/J3233, J3232)</f>
        <v>0</v>
      </c>
      <c r="K3231" s="1">
        <f>IFERROR(K3232/K3233, K3232)</f>
        <v>0</v>
      </c>
      <c r="L3231" s="1">
        <f>IFERROR(L3232/L3233, L3232)</f>
        <v>0</v>
      </c>
      <c r="M3231" s="1">
        <f>IFERROR(M3232/M3233, M3232)</f>
        <v>0</v>
      </c>
      <c r="N3231" s="1">
        <f>IFERROR(N3232/N3233, N3232)</f>
        <v>0</v>
      </c>
      <c r="O3231" s="1">
        <f>IFERROR(O3232/O3233, O3232)</f>
        <v>0</v>
      </c>
      <c r="P3231" s="1">
        <f>IFERROR(P3232/P3233, P3232)</f>
        <v>0</v>
      </c>
      <c r="Q3231" s="1">
        <f>IFERROR(Q3232/Q3233, Q3232)</f>
        <v>0</v>
      </c>
    </row>
    <row r="3232" spans="2:17" outlineLevel="2">
      <c r="C3232" t="s">
        <v>10</v>
      </c>
      <c r="D3232">
        <f>COUNTIF(D3234:D3237, "1")</f>
        <v>0</v>
      </c>
      <c r="E3232">
        <f>COUNTIF(E3234:E3237, "1")</f>
        <v>0</v>
      </c>
      <c r="F3232">
        <f>COUNTIF(F3234:F3237, "1")</f>
        <v>0</v>
      </c>
      <c r="G3232">
        <f>COUNTIF(G3234:G3237, "1")</f>
        <v>0</v>
      </c>
      <c r="H3232">
        <f>COUNTIF(H3234:H3237, "1")</f>
        <v>0</v>
      </c>
      <c r="I3232">
        <f>COUNTIF(I3234:I3237, "1")</f>
        <v>0</v>
      </c>
      <c r="J3232">
        <f>COUNTIF(J3234:J3237, "1")</f>
        <v>0</v>
      </c>
      <c r="K3232">
        <f>COUNTIF(K3234:K3237, "1")</f>
        <v>0</v>
      </c>
      <c r="L3232">
        <f>COUNTIF(L3234:L3237, "1")</f>
        <v>0</v>
      </c>
      <c r="M3232">
        <f>COUNTIF(M3234:M3237, "1")</f>
        <v>0</v>
      </c>
      <c r="N3232">
        <f>COUNTIF(N3234:N3237, "1")</f>
        <v>0</v>
      </c>
      <c r="O3232">
        <f>COUNTIF(O3234:O3237, "1")</f>
        <v>0</v>
      </c>
      <c r="P3232">
        <f>COUNTIF(P3234:P3237, "1")</f>
        <v>0</v>
      </c>
      <c r="Q3232">
        <f>COUNTIF(Q3234:Q3237, "1")</f>
        <v>0</v>
      </c>
    </row>
    <row r="3233" spans="2:17" outlineLevel="2">
      <c r="C3233" t="s">
        <v>12</v>
      </c>
      <c r="D3233">
        <f>COUNTIF(D3234:D3237, "0")</f>
        <v>0</v>
      </c>
      <c r="E3233">
        <f>COUNTIF(E3234:E3237, "0")</f>
        <v>0</v>
      </c>
      <c r="F3233">
        <f>COUNTIF(F3234:F3237, "0")</f>
        <v>0</v>
      </c>
      <c r="G3233">
        <f>COUNTIF(G3234:G3237, "0")</f>
        <v>0</v>
      </c>
      <c r="H3233">
        <f>COUNTIF(H3234:H3237, "0")</f>
        <v>0</v>
      </c>
      <c r="I3233">
        <f>COUNTIF(I3234:I3237, "0")</f>
        <v>0</v>
      </c>
      <c r="J3233">
        <f>COUNTIF(J3234:J3237, "0")</f>
        <v>0</v>
      </c>
      <c r="K3233">
        <f>COUNTIF(K3234:K3237, "0")</f>
        <v>0</v>
      </c>
      <c r="L3233">
        <f>COUNTIF(L3234:L3237, "0")</f>
        <v>0</v>
      </c>
      <c r="M3233">
        <f>COUNTIF(M3234:M3237, "0")</f>
        <v>0</v>
      </c>
      <c r="N3233">
        <f>COUNTIF(N3234:N3237, "0")</f>
        <v>0</v>
      </c>
      <c r="O3233">
        <f>COUNTIF(O3234:O3237, "0")</f>
        <v>0</v>
      </c>
      <c r="P3233">
        <f>COUNTIF(P3234:P3237, "0")</f>
        <v>0</v>
      </c>
      <c r="Q3233">
        <f>COUNTIF(Q3234:Q3237, "0")</f>
        <v>0</v>
      </c>
    </row>
    <row r="3234" spans="2:17" outlineLevel="2">
      <c r="B3234" t="s">
        <v>44</v>
      </c>
      <c r="C3234" t="s">
        <v>23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2:17" outlineLevel="2">
      <c r="B3235" t="s">
        <v>44</v>
      </c>
      <c r="C3235" t="s">
        <v>25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2:17" outlineLevel="2">
      <c r="B3236" t="s">
        <v>44</v>
      </c>
      <c r="C3236" t="s">
        <v>21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2:17" outlineLevel="2">
      <c r="B3237" t="s">
        <v>44</v>
      </c>
      <c r="C3237" t="s">
        <v>22</v>
      </c>
      <c r="D3237">
        <v>1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2:17" s="3" customFormat="1">
      <c r="B3238" s="3" t="s">
        <v>244</v>
      </c>
      <c r="C3238" s="3" t="s">
        <v>8</v>
      </c>
      <c r="D3238" s="3">
        <f>IFERROR(AVERAGE(D3241), 0)</f>
        <v>0</v>
      </c>
      <c r="E3238" s="3">
        <f>IFERROR(AVERAGE(E3241), 0)</f>
        <v>0</v>
      </c>
      <c r="F3238" s="3">
        <f>IFERROR(AVERAGE(F3241), 0)</f>
        <v>0</v>
      </c>
      <c r="G3238" s="3">
        <f>IFERROR(AVERAGE(G3241), 0)</f>
        <v>0</v>
      </c>
      <c r="H3238" s="3">
        <f>IFERROR(AVERAGE(H3241), 0)</f>
        <v>0</v>
      </c>
      <c r="I3238" s="3">
        <f>IFERROR(AVERAGE(I3241), 0)</f>
        <v>0</v>
      </c>
      <c r="J3238" s="3">
        <f>IFERROR(AVERAGE(J3241), 0)</f>
        <v>0</v>
      </c>
      <c r="K3238" s="3">
        <f>IFERROR(AVERAGE(K3241), 0)</f>
        <v>0</v>
      </c>
      <c r="L3238" s="3">
        <f>IFERROR(AVERAGE(L3241), 0)</f>
        <v>0</v>
      </c>
      <c r="M3238" s="3">
        <f>IFERROR(AVERAGE(M3241), 0)</f>
        <v>0</v>
      </c>
      <c r="N3238" s="3">
        <f>IFERROR(AVERAGE(N3241), 0)</f>
        <v>0</v>
      </c>
      <c r="O3238" s="3">
        <f>IFERROR(AVERAGE(O3241), 0)</f>
        <v>0</v>
      </c>
      <c r="P3238" s="3">
        <f>IFERROR(AVERAGE(P3241), 0)</f>
        <v>0</v>
      </c>
      <c r="Q3238" s="3">
        <f>IFERROR(AVERAGE(Q3241), 0)</f>
        <v>0</v>
      </c>
    </row>
    <row r="3239" spans="2:17" outlineLevel="2">
      <c r="B3239" s="4" t="s">
        <v>9</v>
      </c>
      <c r="D3239">
        <f>E3242</f>
        <v>0</v>
      </c>
      <c r="E3239">
        <f>F3242</f>
        <v>0</v>
      </c>
      <c r="F3239">
        <f>G3242</f>
        <v>0</v>
      </c>
      <c r="G3239">
        <f>H3242</f>
        <v>0</v>
      </c>
      <c r="H3239">
        <f>I3242</f>
        <v>0</v>
      </c>
      <c r="I3239">
        <f>J3242</f>
        <v>0</v>
      </c>
      <c r="J3239">
        <f>K3242</f>
        <v>0</v>
      </c>
      <c r="K3239">
        <f>L3242</f>
        <v>0</v>
      </c>
      <c r="L3239">
        <f>M3242</f>
        <v>0</v>
      </c>
      <c r="M3239">
        <f>N3242</f>
        <v>0</v>
      </c>
      <c r="N3239">
        <f>O3242</f>
        <v>0</v>
      </c>
      <c r="O3239">
        <f>P3242</f>
        <v>0</v>
      </c>
      <c r="P3239">
        <f>Q3242</f>
        <v>0</v>
      </c>
      <c r="Q3239">
        <f>R3242</f>
        <v>0</v>
      </c>
    </row>
    <row r="3240" spans="2:17" outlineLevel="2">
      <c r="B3240" s="4" t="s">
        <v>10</v>
      </c>
      <c r="D3240">
        <f>E3243</f>
        <v>0</v>
      </c>
      <c r="E3240">
        <f>F3243</f>
        <v>0</v>
      </c>
      <c r="F3240">
        <f>G3243</f>
        <v>0</v>
      </c>
      <c r="G3240">
        <f>H3243</f>
        <v>0</v>
      </c>
      <c r="H3240">
        <f>I3243</f>
        <v>0</v>
      </c>
      <c r="I3240">
        <f>J3243</f>
        <v>0</v>
      </c>
      <c r="J3240">
        <f>K3243</f>
        <v>0</v>
      </c>
      <c r="K3240">
        <f>L3243</f>
        <v>0</v>
      </c>
      <c r="L3240">
        <f>M3243</f>
        <v>0</v>
      </c>
      <c r="M3240">
        <f>N3243</f>
        <v>0</v>
      </c>
      <c r="N3240">
        <f>O3243</f>
        <v>0</v>
      </c>
      <c r="O3240">
        <f>P3243</f>
        <v>0</v>
      </c>
      <c r="P3240">
        <f>Q3243</f>
        <v>0</v>
      </c>
      <c r="Q3240">
        <f>R3243</f>
        <v>0</v>
      </c>
    </row>
    <row r="3241" spans="2:17" s="5" customFormat="1" outlineLevel="1">
      <c r="C3241" s="5" t="s">
        <v>43</v>
      </c>
      <c r="D3241" s="1">
        <f>IFERROR(D3242/D3243, D3242)</f>
        <v>0</v>
      </c>
      <c r="E3241" s="1">
        <f>IFERROR(E3242/E3243, E3242)</f>
        <v>0</v>
      </c>
      <c r="F3241" s="1">
        <f>IFERROR(F3242/F3243, F3242)</f>
        <v>0</v>
      </c>
      <c r="G3241" s="1">
        <f>IFERROR(G3242/G3243, G3242)</f>
        <v>0</v>
      </c>
      <c r="H3241" s="1">
        <f>IFERROR(H3242/H3243, H3242)</f>
        <v>0</v>
      </c>
      <c r="I3241" s="1">
        <f>IFERROR(I3242/I3243, I3242)</f>
        <v>0</v>
      </c>
      <c r="J3241" s="1">
        <f>IFERROR(J3242/J3243, J3242)</f>
        <v>0</v>
      </c>
      <c r="K3241" s="1">
        <f>IFERROR(K3242/K3243, K3242)</f>
        <v>0</v>
      </c>
      <c r="L3241" s="1">
        <f>IFERROR(L3242/L3243, L3242)</f>
        <v>0</v>
      </c>
      <c r="M3241" s="1">
        <f>IFERROR(M3242/M3243, M3242)</f>
        <v>0</v>
      </c>
      <c r="N3241" s="1">
        <f>IFERROR(N3242/N3243, N3242)</f>
        <v>0</v>
      </c>
      <c r="O3241" s="1">
        <f>IFERROR(O3242/O3243, O3242)</f>
        <v>0</v>
      </c>
      <c r="P3241" s="1">
        <f>IFERROR(P3242/P3243, P3242)</f>
        <v>0</v>
      </c>
      <c r="Q3241" s="1">
        <f>IFERROR(Q3242/Q3243, Q3242)</f>
        <v>0</v>
      </c>
    </row>
    <row r="3242" spans="2:17" outlineLevel="2">
      <c r="C3242" t="s">
        <v>10</v>
      </c>
      <c r="D3242">
        <f>COUNTIF(D3244:D3244, "1")</f>
        <v>0</v>
      </c>
      <c r="E3242">
        <f>COUNTIF(E3244:E3244, "1")</f>
        <v>0</v>
      </c>
      <c r="F3242">
        <f>COUNTIF(F3244:F3244, "1")</f>
        <v>0</v>
      </c>
      <c r="G3242">
        <f>COUNTIF(G3244:G3244, "1")</f>
        <v>0</v>
      </c>
      <c r="H3242">
        <f>COUNTIF(H3244:H3244, "1")</f>
        <v>0</v>
      </c>
      <c r="I3242">
        <f>COUNTIF(I3244:I3244, "1")</f>
        <v>0</v>
      </c>
      <c r="J3242">
        <f>COUNTIF(J3244:J3244, "1")</f>
        <v>0</v>
      </c>
      <c r="K3242">
        <f>COUNTIF(K3244:K3244, "1")</f>
        <v>0</v>
      </c>
      <c r="L3242">
        <f>COUNTIF(L3244:L3244, "1")</f>
        <v>0</v>
      </c>
      <c r="M3242">
        <f>COUNTIF(M3244:M3244, "1")</f>
        <v>0</v>
      </c>
      <c r="N3242">
        <f>COUNTIF(N3244:N3244, "1")</f>
        <v>0</v>
      </c>
      <c r="O3242">
        <f>COUNTIF(O3244:O3244, "1")</f>
        <v>0</v>
      </c>
      <c r="P3242">
        <f>COUNTIF(P3244:P3244, "1")</f>
        <v>0</v>
      </c>
      <c r="Q3242">
        <f>COUNTIF(Q3244:Q3244, "1")</f>
        <v>0</v>
      </c>
    </row>
    <row r="3243" spans="2:17" outlineLevel="2">
      <c r="C3243" t="s">
        <v>12</v>
      </c>
      <c r="D3243">
        <f>COUNTIF(D3244:D3244, "0")</f>
        <v>0</v>
      </c>
      <c r="E3243">
        <f>COUNTIF(E3244:E3244, "0")</f>
        <v>0</v>
      </c>
      <c r="F3243">
        <f>COUNTIF(F3244:F3244, "0")</f>
        <v>0</v>
      </c>
      <c r="G3243">
        <f>COUNTIF(G3244:G3244, "0")</f>
        <v>0</v>
      </c>
      <c r="H3243">
        <f>COUNTIF(H3244:H3244, "0")</f>
        <v>0</v>
      </c>
      <c r="I3243">
        <f>COUNTIF(I3244:I3244, "0")</f>
        <v>0</v>
      </c>
      <c r="J3243">
        <f>COUNTIF(J3244:J3244, "0")</f>
        <v>0</v>
      </c>
      <c r="K3243">
        <f>COUNTIF(K3244:K3244, "0")</f>
        <v>0</v>
      </c>
      <c r="L3243">
        <f>COUNTIF(L3244:L3244, "0")</f>
        <v>0</v>
      </c>
      <c r="M3243">
        <f>COUNTIF(M3244:M3244, "0")</f>
        <v>0</v>
      </c>
      <c r="N3243">
        <f>COUNTIF(N3244:N3244, "0")</f>
        <v>0</v>
      </c>
      <c r="O3243">
        <f>COUNTIF(O3244:O3244, "0")</f>
        <v>0</v>
      </c>
      <c r="P3243">
        <f>COUNTIF(P3244:P3244, "0")</f>
        <v>0</v>
      </c>
      <c r="Q3243">
        <f>COUNTIF(Q3244:Q3244, "0")</f>
        <v>0</v>
      </c>
    </row>
    <row r="3244" spans="2:17" outlineLevel="2">
      <c r="B3244" t="s">
        <v>44</v>
      </c>
      <c r="C3244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</row>
    <row r="3245" spans="2:17" s="3" customFormat="1">
      <c r="B3245" s="3" t="s">
        <v>245</v>
      </c>
      <c r="C3245" s="3" t="s">
        <v>8</v>
      </c>
      <c r="D3245" s="3">
        <f>IFERROR(AVERAGE(D3248), 0)</f>
        <v>0</v>
      </c>
      <c r="E3245" s="3">
        <f>IFERROR(AVERAGE(E3248), 0)</f>
        <v>0</v>
      </c>
      <c r="F3245" s="3">
        <f>IFERROR(AVERAGE(F3248), 0)</f>
        <v>0</v>
      </c>
      <c r="G3245" s="3">
        <f>IFERROR(AVERAGE(G3248), 0)</f>
        <v>0</v>
      </c>
      <c r="H3245" s="3">
        <f>IFERROR(AVERAGE(H3248), 0)</f>
        <v>0</v>
      </c>
      <c r="I3245" s="3">
        <f>IFERROR(AVERAGE(I3248), 0)</f>
        <v>0</v>
      </c>
      <c r="J3245" s="3">
        <f>IFERROR(AVERAGE(J3248), 0)</f>
        <v>0</v>
      </c>
      <c r="K3245" s="3">
        <f>IFERROR(AVERAGE(K3248), 0)</f>
        <v>0</v>
      </c>
      <c r="L3245" s="3">
        <f>IFERROR(AVERAGE(L3248), 0)</f>
        <v>0</v>
      </c>
      <c r="M3245" s="3">
        <f>IFERROR(AVERAGE(M3248), 0)</f>
        <v>0</v>
      </c>
      <c r="N3245" s="3">
        <f>IFERROR(AVERAGE(N3248), 0)</f>
        <v>0</v>
      </c>
      <c r="O3245" s="3">
        <f>IFERROR(AVERAGE(O3248), 0)</f>
        <v>0</v>
      </c>
      <c r="P3245" s="3">
        <f>IFERROR(AVERAGE(P3248), 0)</f>
        <v>0</v>
      </c>
      <c r="Q3245" s="3">
        <f>IFERROR(AVERAGE(Q3248), 0)</f>
        <v>0</v>
      </c>
    </row>
    <row r="3246" spans="2:17" outlineLevel="2">
      <c r="B3246" s="4" t="s">
        <v>9</v>
      </c>
      <c r="D3246">
        <f>E3249</f>
        <v>0</v>
      </c>
      <c r="E3246">
        <f>F3249</f>
        <v>0</v>
      </c>
      <c r="F3246">
        <f>G3249</f>
        <v>0</v>
      </c>
      <c r="G3246">
        <f>H3249</f>
        <v>0</v>
      </c>
      <c r="H3246">
        <f>I3249</f>
        <v>0</v>
      </c>
      <c r="I3246">
        <f>J3249</f>
        <v>0</v>
      </c>
      <c r="J3246">
        <f>K3249</f>
        <v>0</v>
      </c>
      <c r="K3246">
        <f>L3249</f>
        <v>0</v>
      </c>
      <c r="L3246">
        <f>M3249</f>
        <v>0</v>
      </c>
      <c r="M3246">
        <f>N3249</f>
        <v>0</v>
      </c>
      <c r="N3246">
        <f>O3249</f>
        <v>0</v>
      </c>
      <c r="O3246">
        <f>P3249</f>
        <v>0</v>
      </c>
      <c r="P3246">
        <f>Q3249</f>
        <v>0</v>
      </c>
      <c r="Q3246">
        <f>R3249</f>
        <v>0</v>
      </c>
    </row>
    <row r="3247" spans="2:17" outlineLevel="2">
      <c r="B3247" s="4" t="s">
        <v>10</v>
      </c>
      <c r="D3247">
        <f>E3250</f>
        <v>0</v>
      </c>
      <c r="E3247">
        <f>F3250</f>
        <v>0</v>
      </c>
      <c r="F3247">
        <f>G3250</f>
        <v>0</v>
      </c>
      <c r="G3247">
        <f>H3250</f>
        <v>0</v>
      </c>
      <c r="H3247">
        <f>I3250</f>
        <v>0</v>
      </c>
      <c r="I3247">
        <f>J3250</f>
        <v>0</v>
      </c>
      <c r="J3247">
        <f>K3250</f>
        <v>0</v>
      </c>
      <c r="K3247">
        <f>L3250</f>
        <v>0</v>
      </c>
      <c r="L3247">
        <f>M3250</f>
        <v>0</v>
      </c>
      <c r="M3247">
        <f>N3250</f>
        <v>0</v>
      </c>
      <c r="N3247">
        <f>O3250</f>
        <v>0</v>
      </c>
      <c r="O3247">
        <f>P3250</f>
        <v>0</v>
      </c>
      <c r="P3247">
        <f>Q3250</f>
        <v>0</v>
      </c>
      <c r="Q3247">
        <f>R3250</f>
        <v>0</v>
      </c>
    </row>
    <row r="3248" spans="2:17" s="5" customFormat="1" outlineLevel="1">
      <c r="C3248" s="5" t="s">
        <v>43</v>
      </c>
      <c r="D3248" s="1">
        <f>IFERROR(D3249/D3250, D3249)</f>
        <v>0</v>
      </c>
      <c r="E3248" s="1">
        <f>IFERROR(E3249/E3250, E3249)</f>
        <v>0</v>
      </c>
      <c r="F3248" s="1">
        <f>IFERROR(F3249/F3250, F3249)</f>
        <v>0</v>
      </c>
      <c r="G3248" s="1">
        <f>IFERROR(G3249/G3250, G3249)</f>
        <v>0</v>
      </c>
      <c r="H3248" s="1">
        <f>IFERROR(H3249/H3250, H3249)</f>
        <v>0</v>
      </c>
      <c r="I3248" s="1">
        <f>IFERROR(I3249/I3250, I3249)</f>
        <v>0</v>
      </c>
      <c r="J3248" s="1">
        <f>IFERROR(J3249/J3250, J3249)</f>
        <v>0</v>
      </c>
      <c r="K3248" s="1">
        <f>IFERROR(K3249/K3250, K3249)</f>
        <v>0</v>
      </c>
      <c r="L3248" s="1">
        <f>IFERROR(L3249/L3250, L3249)</f>
        <v>0</v>
      </c>
      <c r="M3248" s="1">
        <f>IFERROR(M3249/M3250, M3249)</f>
        <v>0</v>
      </c>
      <c r="N3248" s="1">
        <f>IFERROR(N3249/N3250, N3249)</f>
        <v>0</v>
      </c>
      <c r="O3248" s="1">
        <f>IFERROR(O3249/O3250, O3249)</f>
        <v>0</v>
      </c>
      <c r="P3248" s="1">
        <f>IFERROR(P3249/P3250, P3249)</f>
        <v>0</v>
      </c>
      <c r="Q3248" s="1">
        <f>IFERROR(Q3249/Q3250, Q3249)</f>
        <v>0</v>
      </c>
    </row>
    <row r="3249" spans="2:17" outlineLevel="2">
      <c r="C3249" t="s">
        <v>10</v>
      </c>
      <c r="D3249">
        <f>COUNTIF(D3251:D3260, "1")</f>
        <v>0</v>
      </c>
      <c r="E3249">
        <f>COUNTIF(E3251:E3260, "1")</f>
        <v>0</v>
      </c>
      <c r="F3249">
        <f>COUNTIF(F3251:F3260, "1")</f>
        <v>0</v>
      </c>
      <c r="G3249">
        <f>COUNTIF(G3251:G3260, "1")</f>
        <v>0</v>
      </c>
      <c r="H3249">
        <f>COUNTIF(H3251:H3260, "1")</f>
        <v>0</v>
      </c>
      <c r="I3249">
        <f>COUNTIF(I3251:I3260, "1")</f>
        <v>0</v>
      </c>
      <c r="J3249">
        <f>COUNTIF(J3251:J3260, "1")</f>
        <v>0</v>
      </c>
      <c r="K3249">
        <f>COUNTIF(K3251:K3260, "1")</f>
        <v>0</v>
      </c>
      <c r="L3249">
        <f>COUNTIF(L3251:L3260, "1")</f>
        <v>0</v>
      </c>
      <c r="M3249">
        <f>COUNTIF(M3251:M3260, "1")</f>
        <v>0</v>
      </c>
      <c r="N3249">
        <f>COUNTIF(N3251:N3260, "1")</f>
        <v>0</v>
      </c>
      <c r="O3249">
        <f>COUNTIF(O3251:O3260, "1")</f>
        <v>0</v>
      </c>
      <c r="P3249">
        <f>COUNTIF(P3251:P3260, "1")</f>
        <v>0</v>
      </c>
      <c r="Q3249">
        <f>COUNTIF(Q3251:Q3260, "1")</f>
        <v>0</v>
      </c>
    </row>
    <row r="3250" spans="2:17" outlineLevel="2">
      <c r="C3250" t="s">
        <v>12</v>
      </c>
      <c r="D3250">
        <f>COUNTIF(D3251:D3260, "0")</f>
        <v>0</v>
      </c>
      <c r="E3250">
        <f>COUNTIF(E3251:E3260, "0")</f>
        <v>0</v>
      </c>
      <c r="F3250">
        <f>COUNTIF(F3251:F3260, "0")</f>
        <v>0</v>
      </c>
      <c r="G3250">
        <f>COUNTIF(G3251:G3260, "0")</f>
        <v>0</v>
      </c>
      <c r="H3250">
        <f>COUNTIF(H3251:H3260, "0")</f>
        <v>0</v>
      </c>
      <c r="I3250">
        <f>COUNTIF(I3251:I3260, "0")</f>
        <v>0</v>
      </c>
      <c r="J3250">
        <f>COUNTIF(J3251:J3260, "0")</f>
        <v>0</v>
      </c>
      <c r="K3250">
        <f>COUNTIF(K3251:K3260, "0")</f>
        <v>0</v>
      </c>
      <c r="L3250">
        <f>COUNTIF(L3251:L3260, "0")</f>
        <v>0</v>
      </c>
      <c r="M3250">
        <f>COUNTIF(M3251:M3260, "0")</f>
        <v>0</v>
      </c>
      <c r="N3250">
        <f>COUNTIF(N3251:N3260, "0")</f>
        <v>0</v>
      </c>
      <c r="O3250">
        <f>COUNTIF(O3251:O3260, "0")</f>
        <v>0</v>
      </c>
      <c r="P3250">
        <f>COUNTIF(P3251:P3260, "0")</f>
        <v>0</v>
      </c>
      <c r="Q3250">
        <f>COUNTIF(Q3251:Q3260, "0")</f>
        <v>0</v>
      </c>
    </row>
    <row r="3251" spans="2:17" outlineLevel="2">
      <c r="B3251" t="s">
        <v>44</v>
      </c>
      <c r="C3251" t="s">
        <v>17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2:17" outlineLevel="2">
      <c r="B3252" t="s">
        <v>44</v>
      </c>
      <c r="C3252" t="s">
        <v>17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2:17" outlineLevel="2">
      <c r="B3253" t="s">
        <v>44</v>
      </c>
      <c r="C3253" t="s">
        <v>18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0</v>
      </c>
    </row>
    <row r="3254" spans="2:17" outlineLevel="2">
      <c r="B3254" t="s">
        <v>44</v>
      </c>
      <c r="C3254" t="s">
        <v>18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</row>
    <row r="3255" spans="2:17" outlineLevel="2">
      <c r="B3255" t="s">
        <v>44</v>
      </c>
      <c r="C3255" t="s">
        <v>19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2:17" outlineLevel="2">
      <c r="B3256" t="s">
        <v>44</v>
      </c>
      <c r="C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2:17" outlineLevel="2">
      <c r="B3257" t="s">
        <v>44</v>
      </c>
      <c r="C3257" t="s">
        <v>21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2:17" outlineLevel="2">
      <c r="B3258" t="s">
        <v>44</v>
      </c>
      <c r="C3258" t="s">
        <v>23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2:17" outlineLevel="2">
      <c r="B3259" t="s">
        <v>44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2:17" outlineLevel="2">
      <c r="B3260" t="s">
        <v>44</v>
      </c>
      <c r="C3260" t="s">
        <v>26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</row>
    <row r="3261" spans="2:17" s="3" customFormat="1">
      <c r="B3261" s="3" t="s">
        <v>246</v>
      </c>
      <c r="C3261" s="3" t="s">
        <v>8</v>
      </c>
      <c r="D3261" s="3">
        <f>IFERROR(AVERAGE(D3264,D3288), 0)</f>
        <v>0</v>
      </c>
      <c r="E3261" s="3">
        <f>IFERROR(AVERAGE(E3264,E3288), 0)</f>
        <v>0</v>
      </c>
      <c r="F3261" s="3">
        <f>IFERROR(AVERAGE(F3264,F3288), 0)</f>
        <v>0</v>
      </c>
      <c r="G3261" s="3">
        <f>IFERROR(AVERAGE(G3264,G3288), 0)</f>
        <v>0</v>
      </c>
      <c r="H3261" s="3">
        <f>IFERROR(AVERAGE(H3264,H3288), 0)</f>
        <v>0</v>
      </c>
      <c r="I3261" s="3">
        <f>IFERROR(AVERAGE(I3264,I3288), 0)</f>
        <v>0</v>
      </c>
      <c r="J3261" s="3">
        <f>IFERROR(AVERAGE(J3264,J3288), 0)</f>
        <v>0</v>
      </c>
      <c r="K3261" s="3">
        <f>IFERROR(AVERAGE(K3264,K3288), 0)</f>
        <v>0</v>
      </c>
      <c r="L3261" s="3">
        <f>IFERROR(AVERAGE(L3264,L3288), 0)</f>
        <v>0</v>
      </c>
      <c r="M3261" s="3">
        <f>IFERROR(AVERAGE(M3264,M3288), 0)</f>
        <v>0</v>
      </c>
      <c r="N3261" s="3">
        <f>IFERROR(AVERAGE(N3264,N3288), 0)</f>
        <v>0</v>
      </c>
      <c r="O3261" s="3">
        <f>IFERROR(AVERAGE(O3264,O3288), 0)</f>
        <v>0</v>
      </c>
      <c r="P3261" s="3">
        <f>IFERROR(AVERAGE(P3264,P3288), 0)</f>
        <v>0</v>
      </c>
      <c r="Q3261" s="3">
        <f>IFERROR(AVERAGE(Q3264,Q3288), 0)</f>
        <v>0</v>
      </c>
    </row>
    <row r="3262" spans="2:17" outlineLevel="2">
      <c r="B3262" s="4" t="s">
        <v>9</v>
      </c>
      <c r="D3262">
        <f>E3265+E3289</f>
        <v>0</v>
      </c>
      <c r="E3262">
        <f>F3265+F3289</f>
        <v>0</v>
      </c>
      <c r="F3262">
        <f>G3265+G3289</f>
        <v>0</v>
      </c>
      <c r="G3262">
        <f>H3265+H3289</f>
        <v>0</v>
      </c>
      <c r="H3262">
        <f>I3265+I3289</f>
        <v>0</v>
      </c>
      <c r="I3262">
        <f>J3265+J3289</f>
        <v>0</v>
      </c>
      <c r="J3262">
        <f>K3265+K3289</f>
        <v>0</v>
      </c>
      <c r="K3262">
        <f>L3265+L3289</f>
        <v>0</v>
      </c>
      <c r="L3262">
        <f>M3265+M3289</f>
        <v>0</v>
      </c>
      <c r="M3262">
        <f>N3265+N3289</f>
        <v>0</v>
      </c>
      <c r="N3262">
        <f>O3265+O3289</f>
        <v>0</v>
      </c>
      <c r="O3262">
        <f>P3265+P3289</f>
        <v>0</v>
      </c>
      <c r="P3262">
        <f>Q3265+Q3289</f>
        <v>0</v>
      </c>
      <c r="Q3262">
        <f>R3265+R3289</f>
        <v>0</v>
      </c>
    </row>
    <row r="3263" spans="2:17" outlineLevel="2">
      <c r="B3263" s="4" t="s">
        <v>10</v>
      </c>
      <c r="D3263">
        <f>E3266+E3290</f>
        <v>0</v>
      </c>
      <c r="E3263">
        <f>F3266+F3290</f>
        <v>0</v>
      </c>
      <c r="F3263">
        <f>G3266+G3290</f>
        <v>0</v>
      </c>
      <c r="G3263">
        <f>H3266+H3290</f>
        <v>0</v>
      </c>
      <c r="H3263">
        <f>I3266+I3290</f>
        <v>0</v>
      </c>
      <c r="I3263">
        <f>J3266+J3290</f>
        <v>0</v>
      </c>
      <c r="J3263">
        <f>K3266+K3290</f>
        <v>0</v>
      </c>
      <c r="K3263">
        <f>L3266+L3290</f>
        <v>0</v>
      </c>
      <c r="L3263">
        <f>M3266+M3290</f>
        <v>0</v>
      </c>
      <c r="M3263">
        <f>N3266+N3290</f>
        <v>0</v>
      </c>
      <c r="N3263">
        <f>O3266+O3290</f>
        <v>0</v>
      </c>
      <c r="O3263">
        <f>P3266+P3290</f>
        <v>0</v>
      </c>
      <c r="P3263">
        <f>Q3266+Q3290</f>
        <v>0</v>
      </c>
      <c r="Q3263">
        <f>R3266+R3290</f>
        <v>0</v>
      </c>
    </row>
    <row r="3264" spans="2:17" s="5" customFormat="1" outlineLevel="1">
      <c r="C3264" s="5" t="s">
        <v>43</v>
      </c>
      <c r="D3264" s="1">
        <f>IFERROR(D3265/D3266, D3265)</f>
        <v>0</v>
      </c>
      <c r="E3264" s="1">
        <f>IFERROR(E3265/E3266, E3265)</f>
        <v>0</v>
      </c>
      <c r="F3264" s="1">
        <f>IFERROR(F3265/F3266, F3265)</f>
        <v>0</v>
      </c>
      <c r="G3264" s="1">
        <f>IFERROR(G3265/G3266, G3265)</f>
        <v>0</v>
      </c>
      <c r="H3264" s="1">
        <f>IFERROR(H3265/H3266, H3265)</f>
        <v>0</v>
      </c>
      <c r="I3264" s="1">
        <f>IFERROR(I3265/I3266, I3265)</f>
        <v>0</v>
      </c>
      <c r="J3264" s="1">
        <f>IFERROR(J3265/J3266, J3265)</f>
        <v>0</v>
      </c>
      <c r="K3264" s="1">
        <f>IFERROR(K3265/K3266, K3265)</f>
        <v>0</v>
      </c>
      <c r="L3264" s="1">
        <f>IFERROR(L3265/L3266, L3265)</f>
        <v>0</v>
      </c>
      <c r="M3264" s="1">
        <f>IFERROR(M3265/M3266, M3265)</f>
        <v>0</v>
      </c>
      <c r="N3264" s="1">
        <f>IFERROR(N3265/N3266, N3265)</f>
        <v>0</v>
      </c>
      <c r="O3264" s="1">
        <f>IFERROR(O3265/O3266, O3265)</f>
        <v>0</v>
      </c>
      <c r="P3264" s="1">
        <f>IFERROR(P3265/P3266, P3265)</f>
        <v>0</v>
      </c>
      <c r="Q3264" s="1">
        <f>IFERROR(Q3265/Q3266, Q3265)</f>
        <v>0</v>
      </c>
    </row>
    <row r="3265" spans="2:17" outlineLevel="2">
      <c r="C3265" t="s">
        <v>10</v>
      </c>
      <c r="D3265">
        <f>COUNTIF(D3267:D3287, "1")</f>
        <v>0</v>
      </c>
      <c r="E3265">
        <f>COUNTIF(E3267:E3287, "1")</f>
        <v>0</v>
      </c>
      <c r="F3265">
        <f>COUNTIF(F3267:F3287, "1")</f>
        <v>0</v>
      </c>
      <c r="G3265">
        <f>COUNTIF(G3267:G3287, "1")</f>
        <v>0</v>
      </c>
      <c r="H3265">
        <f>COUNTIF(H3267:H3287, "1")</f>
        <v>0</v>
      </c>
      <c r="I3265">
        <f>COUNTIF(I3267:I3287, "1")</f>
        <v>0</v>
      </c>
      <c r="J3265">
        <f>COUNTIF(J3267:J3287, "1")</f>
        <v>0</v>
      </c>
      <c r="K3265">
        <f>COUNTIF(K3267:K3287, "1")</f>
        <v>0</v>
      </c>
      <c r="L3265">
        <f>COUNTIF(L3267:L3287, "1")</f>
        <v>0</v>
      </c>
      <c r="M3265">
        <f>COUNTIF(M3267:M3287, "1")</f>
        <v>0</v>
      </c>
      <c r="N3265">
        <f>COUNTIF(N3267:N3287, "1")</f>
        <v>0</v>
      </c>
      <c r="O3265">
        <f>COUNTIF(O3267:O3287, "1")</f>
        <v>0</v>
      </c>
      <c r="P3265">
        <f>COUNTIF(P3267:P3287, "1")</f>
        <v>0</v>
      </c>
      <c r="Q3265">
        <f>COUNTIF(Q3267:Q3287, "1")</f>
        <v>0</v>
      </c>
    </row>
    <row r="3266" spans="2:17" outlineLevel="2">
      <c r="C3266" t="s">
        <v>12</v>
      </c>
      <c r="D3266">
        <f>COUNTIF(D3267:D3287, "0")</f>
        <v>0</v>
      </c>
      <c r="E3266">
        <f>COUNTIF(E3267:E3287, "0")</f>
        <v>0</v>
      </c>
      <c r="F3266">
        <f>COUNTIF(F3267:F3287, "0")</f>
        <v>0</v>
      </c>
      <c r="G3266">
        <f>COUNTIF(G3267:G3287, "0")</f>
        <v>0</v>
      </c>
      <c r="H3266">
        <f>COUNTIF(H3267:H3287, "0")</f>
        <v>0</v>
      </c>
      <c r="I3266">
        <f>COUNTIF(I3267:I3287, "0")</f>
        <v>0</v>
      </c>
      <c r="J3266">
        <f>COUNTIF(J3267:J3287, "0")</f>
        <v>0</v>
      </c>
      <c r="K3266">
        <f>COUNTIF(K3267:K3287, "0")</f>
        <v>0</v>
      </c>
      <c r="L3266">
        <f>COUNTIF(L3267:L3287, "0")</f>
        <v>0</v>
      </c>
      <c r="M3266">
        <f>COUNTIF(M3267:M3287, "0")</f>
        <v>0</v>
      </c>
      <c r="N3266">
        <f>COUNTIF(N3267:N3287, "0")</f>
        <v>0</v>
      </c>
      <c r="O3266">
        <f>COUNTIF(O3267:O3287, "0")</f>
        <v>0</v>
      </c>
      <c r="P3266">
        <f>COUNTIF(P3267:P3287, "0")</f>
        <v>0</v>
      </c>
      <c r="Q3266">
        <f>COUNTIF(Q3267:Q3287, "0")</f>
        <v>0</v>
      </c>
    </row>
    <row r="3267" spans="2:17" outlineLevel="2">
      <c r="B3267" t="s">
        <v>44</v>
      </c>
      <c r="C3267" t="s">
        <v>17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</row>
    <row r="3268" spans="2:17" outlineLevel="2">
      <c r="B3268" t="s">
        <v>44</v>
      </c>
      <c r="C3268" t="s">
        <v>18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2:17" outlineLevel="2">
      <c r="B3269" t="s">
        <v>44</v>
      </c>
      <c r="C3269" t="s">
        <v>21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2:17" outlineLevel="2">
      <c r="B3270" t="s">
        <v>44</v>
      </c>
      <c r="C3270" t="s">
        <v>23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2:17" outlineLevel="2">
      <c r="B3271" t="s">
        <v>44</v>
      </c>
      <c r="C3271" t="s">
        <v>45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2:17" outlineLevel="2">
      <c r="B3272" t="s">
        <v>44</v>
      </c>
      <c r="C3272" t="s">
        <v>45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2:17" outlineLevel="2">
      <c r="B3273" t="s">
        <v>44</v>
      </c>
      <c r="C3273" t="s">
        <v>25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</row>
    <row r="3274" spans="2:17" outlineLevel="2">
      <c r="B3274" t="s">
        <v>44</v>
      </c>
      <c r="C3274" t="s">
        <v>25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</row>
    <row r="3275" spans="2:17" outlineLevel="2">
      <c r="B3275" t="s">
        <v>44</v>
      </c>
      <c r="C3275" t="s">
        <v>26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2:17" outlineLevel="2">
      <c r="B3276" t="s">
        <v>44</v>
      </c>
      <c r="C3276" t="s">
        <v>46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</row>
    <row r="3277" spans="2:17" outlineLevel="2">
      <c r="B3277" t="s">
        <v>44</v>
      </c>
      <c r="C3277" t="s">
        <v>46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</row>
    <row r="3278" spans="2:17" outlineLevel="2">
      <c r="B3278" t="s">
        <v>44</v>
      </c>
      <c r="C3278" t="s">
        <v>27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2:17" outlineLevel="2">
      <c r="B3279" t="s">
        <v>44</v>
      </c>
      <c r="C3279" t="s">
        <v>42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2:17" outlineLevel="2">
      <c r="B3280" t="s">
        <v>44</v>
      </c>
      <c r="C3280" t="s">
        <v>42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2:17" outlineLevel="2">
      <c r="B3281" t="s">
        <v>44</v>
      </c>
      <c r="C3281" t="s">
        <v>28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2:17" outlineLevel="2">
      <c r="B3282" t="s">
        <v>44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2:17" outlineLevel="2">
      <c r="B3283" t="s">
        <v>44</v>
      </c>
      <c r="C3283" t="s">
        <v>31</v>
      </c>
      <c r="D3283">
        <v>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2:17" outlineLevel="2">
      <c r="B3284" t="s">
        <v>44</v>
      </c>
      <c r="C3284" t="s">
        <v>31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2:17" outlineLevel="2">
      <c r="B3285" t="s">
        <v>44</v>
      </c>
      <c r="C3285" t="s">
        <v>32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2:17" outlineLevel="2">
      <c r="B3286" t="s">
        <v>44</v>
      </c>
      <c r="C3286" t="s">
        <v>33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2:17" outlineLevel="2">
      <c r="B3287" t="s">
        <v>44</v>
      </c>
      <c r="C3287" t="s">
        <v>34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2:17" s="5" customFormat="1" outlineLevel="1">
      <c r="C3288" s="5" t="s">
        <v>40</v>
      </c>
      <c r="D3288" s="1">
        <f>IFERROR(D3289/D3290, D3289)</f>
        <v>0</v>
      </c>
      <c r="E3288" s="1">
        <f>IFERROR(E3289/E3290, E3289)</f>
        <v>0</v>
      </c>
      <c r="F3288" s="1">
        <f>IFERROR(F3289/F3290, F3289)</f>
        <v>0</v>
      </c>
      <c r="G3288" s="1">
        <f>IFERROR(G3289/G3290, G3289)</f>
        <v>0</v>
      </c>
      <c r="H3288" s="1">
        <f>IFERROR(H3289/H3290, H3289)</f>
        <v>0</v>
      </c>
      <c r="I3288" s="1">
        <f>IFERROR(I3289/I3290, I3289)</f>
        <v>0</v>
      </c>
      <c r="J3288" s="1">
        <f>IFERROR(J3289/J3290, J3289)</f>
        <v>0</v>
      </c>
      <c r="K3288" s="1">
        <f>IFERROR(K3289/K3290, K3289)</f>
        <v>0</v>
      </c>
      <c r="L3288" s="1">
        <f>IFERROR(L3289/L3290, L3289)</f>
        <v>0</v>
      </c>
      <c r="M3288" s="1">
        <f>IFERROR(M3289/M3290, M3289)</f>
        <v>0</v>
      </c>
      <c r="N3288" s="1">
        <f>IFERROR(N3289/N3290, N3289)</f>
        <v>0</v>
      </c>
      <c r="O3288" s="1">
        <f>IFERROR(O3289/O3290, O3289)</f>
        <v>0</v>
      </c>
      <c r="P3288" s="1">
        <f>IFERROR(P3289/P3290, P3289)</f>
        <v>0</v>
      </c>
      <c r="Q3288" s="1">
        <f>IFERROR(Q3289/Q3290, Q3289)</f>
        <v>0</v>
      </c>
    </row>
    <row r="3289" spans="2:17" outlineLevel="2">
      <c r="C3289" t="s">
        <v>10</v>
      </c>
      <c r="D3289">
        <f>COUNTIF(D3291:D3299, "1")</f>
        <v>0</v>
      </c>
      <c r="E3289">
        <f>COUNTIF(E3291:E3299, "1")</f>
        <v>0</v>
      </c>
      <c r="F3289">
        <f>COUNTIF(F3291:F3299, "1")</f>
        <v>0</v>
      </c>
      <c r="G3289">
        <f>COUNTIF(G3291:G3299, "1")</f>
        <v>0</v>
      </c>
      <c r="H3289">
        <f>COUNTIF(H3291:H3299, "1")</f>
        <v>0</v>
      </c>
      <c r="I3289">
        <f>COUNTIF(I3291:I3299, "1")</f>
        <v>0</v>
      </c>
      <c r="J3289">
        <f>COUNTIF(J3291:J3299, "1")</f>
        <v>0</v>
      </c>
      <c r="K3289">
        <f>COUNTIF(K3291:K3299, "1")</f>
        <v>0</v>
      </c>
      <c r="L3289">
        <f>COUNTIF(L3291:L3299, "1")</f>
        <v>0</v>
      </c>
      <c r="M3289">
        <f>COUNTIF(M3291:M3299, "1")</f>
        <v>0</v>
      </c>
      <c r="N3289">
        <f>COUNTIF(N3291:N3299, "1")</f>
        <v>0</v>
      </c>
      <c r="O3289">
        <f>COUNTIF(O3291:O3299, "1")</f>
        <v>0</v>
      </c>
      <c r="P3289">
        <f>COUNTIF(P3291:P3299, "1")</f>
        <v>0</v>
      </c>
      <c r="Q3289">
        <f>COUNTIF(Q3291:Q3299, "1")</f>
        <v>0</v>
      </c>
    </row>
    <row r="3290" spans="2:17" outlineLevel="2">
      <c r="C3290" t="s">
        <v>12</v>
      </c>
      <c r="D3290">
        <f>COUNTIF(D3291:D3299, "0")</f>
        <v>0</v>
      </c>
      <c r="E3290">
        <f>COUNTIF(E3291:E3299, "0")</f>
        <v>0</v>
      </c>
      <c r="F3290">
        <f>COUNTIF(F3291:F3299, "0")</f>
        <v>0</v>
      </c>
      <c r="G3290">
        <f>COUNTIF(G3291:G3299, "0")</f>
        <v>0</v>
      </c>
      <c r="H3290">
        <f>COUNTIF(H3291:H3299, "0")</f>
        <v>0</v>
      </c>
      <c r="I3290">
        <f>COUNTIF(I3291:I3299, "0")</f>
        <v>0</v>
      </c>
      <c r="J3290">
        <f>COUNTIF(J3291:J3299, "0")</f>
        <v>0</v>
      </c>
      <c r="K3290">
        <f>COUNTIF(K3291:K3299, "0")</f>
        <v>0</v>
      </c>
      <c r="L3290">
        <f>COUNTIF(L3291:L3299, "0")</f>
        <v>0</v>
      </c>
      <c r="M3290">
        <f>COUNTIF(M3291:M3299, "0")</f>
        <v>0</v>
      </c>
      <c r="N3290">
        <f>COUNTIF(N3291:N3299, "0")</f>
        <v>0</v>
      </c>
      <c r="O3290">
        <f>COUNTIF(O3291:O3299, "0")</f>
        <v>0</v>
      </c>
      <c r="P3290">
        <f>COUNTIF(P3291:P3299, "0")</f>
        <v>0</v>
      </c>
      <c r="Q3290">
        <f>COUNTIF(Q3291:Q3299, "0")</f>
        <v>0</v>
      </c>
    </row>
    <row r="3291" spans="2:17" outlineLevel="2">
      <c r="B3291" t="s">
        <v>41</v>
      </c>
      <c r="C3291" t="s">
        <v>17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2:17" outlineLevel="2">
      <c r="B3292" t="s">
        <v>41</v>
      </c>
      <c r="C3292" t="s">
        <v>18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</row>
    <row r="3293" spans="2:17" outlineLevel="2">
      <c r="B3293" t="s">
        <v>41</v>
      </c>
      <c r="C3293" t="s">
        <v>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</row>
    <row r="3294" spans="2:17" outlineLevel="2">
      <c r="B3294" t="s">
        <v>41</v>
      </c>
      <c r="C3294" t="s">
        <v>19</v>
      </c>
      <c r="D3294">
        <v>0</v>
      </c>
      <c r="E3294">
        <v>1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</row>
    <row r="3295" spans="2:17" outlineLevel="2">
      <c r="B3295" t="s">
        <v>41</v>
      </c>
      <c r="C3295" t="s">
        <v>19</v>
      </c>
      <c r="D3295">
        <v>0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</row>
    <row r="3296" spans="2:17" outlineLevel="2">
      <c r="B3296" t="s">
        <v>41</v>
      </c>
      <c r="C3296" t="s">
        <v>19</v>
      </c>
      <c r="D3296">
        <v>0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</row>
    <row r="3297" spans="2:17" outlineLevel="2">
      <c r="B3297" t="s">
        <v>41</v>
      </c>
      <c r="C3297" t="s">
        <v>19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</row>
    <row r="3298" spans="2:17" outlineLevel="2">
      <c r="B3298" t="s">
        <v>41</v>
      </c>
      <c r="C3298" t="s">
        <v>19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</row>
    <row r="3299" spans="2:17" outlineLevel="2">
      <c r="B3299" t="s">
        <v>41</v>
      </c>
      <c r="C3299" t="s">
        <v>19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</row>
    <row r="3300" spans="2:17" s="3" customFormat="1">
      <c r="B3300" s="3" t="s">
        <v>247</v>
      </c>
      <c r="C3300" s="3" t="s">
        <v>8</v>
      </c>
      <c r="D3300" s="3">
        <f>IFERROR(AVERAGE(D3303), 0)</f>
        <v>0</v>
      </c>
      <c r="E3300" s="3">
        <f>IFERROR(AVERAGE(E3303), 0)</f>
        <v>0</v>
      </c>
      <c r="F3300" s="3">
        <f>IFERROR(AVERAGE(F3303), 0)</f>
        <v>0</v>
      </c>
      <c r="G3300" s="3">
        <f>IFERROR(AVERAGE(G3303), 0)</f>
        <v>0</v>
      </c>
      <c r="H3300" s="3">
        <f>IFERROR(AVERAGE(H3303), 0)</f>
        <v>0</v>
      </c>
      <c r="I3300" s="3">
        <f>IFERROR(AVERAGE(I3303), 0)</f>
        <v>0</v>
      </c>
      <c r="J3300" s="3">
        <f>IFERROR(AVERAGE(J3303), 0)</f>
        <v>0</v>
      </c>
      <c r="K3300" s="3">
        <f>IFERROR(AVERAGE(K3303), 0)</f>
        <v>0</v>
      </c>
      <c r="L3300" s="3">
        <f>IFERROR(AVERAGE(L3303), 0)</f>
        <v>0</v>
      </c>
      <c r="M3300" s="3">
        <f>IFERROR(AVERAGE(M3303), 0)</f>
        <v>0</v>
      </c>
      <c r="N3300" s="3">
        <f>IFERROR(AVERAGE(N3303), 0)</f>
        <v>0</v>
      </c>
      <c r="O3300" s="3">
        <f>IFERROR(AVERAGE(O3303), 0)</f>
        <v>0</v>
      </c>
      <c r="P3300" s="3">
        <f>IFERROR(AVERAGE(P3303), 0)</f>
        <v>0</v>
      </c>
      <c r="Q3300" s="3">
        <f>IFERROR(AVERAGE(Q3303), 0)</f>
        <v>0</v>
      </c>
    </row>
    <row r="3301" spans="2:17" outlineLevel="2">
      <c r="B3301" s="4" t="s">
        <v>9</v>
      </c>
      <c r="D3301">
        <f>E3304</f>
        <v>0</v>
      </c>
      <c r="E3301">
        <f>F3304</f>
        <v>0</v>
      </c>
      <c r="F3301">
        <f>G3304</f>
        <v>0</v>
      </c>
      <c r="G3301">
        <f>H3304</f>
        <v>0</v>
      </c>
      <c r="H3301">
        <f>I3304</f>
        <v>0</v>
      </c>
      <c r="I3301">
        <f>J3304</f>
        <v>0</v>
      </c>
      <c r="J3301">
        <f>K3304</f>
        <v>0</v>
      </c>
      <c r="K3301">
        <f>L3304</f>
        <v>0</v>
      </c>
      <c r="L3301">
        <f>M3304</f>
        <v>0</v>
      </c>
      <c r="M3301">
        <f>N3304</f>
        <v>0</v>
      </c>
      <c r="N3301">
        <f>O3304</f>
        <v>0</v>
      </c>
      <c r="O3301">
        <f>P3304</f>
        <v>0</v>
      </c>
      <c r="P3301">
        <f>Q3304</f>
        <v>0</v>
      </c>
      <c r="Q3301">
        <f>R3304</f>
        <v>0</v>
      </c>
    </row>
    <row r="3302" spans="2:17" outlineLevel="2">
      <c r="B3302" s="4" t="s">
        <v>10</v>
      </c>
      <c r="D3302">
        <f>E3305</f>
        <v>0</v>
      </c>
      <c r="E3302">
        <f>F3305</f>
        <v>0</v>
      </c>
      <c r="F3302">
        <f>G3305</f>
        <v>0</v>
      </c>
      <c r="G3302">
        <f>H3305</f>
        <v>0</v>
      </c>
      <c r="H3302">
        <f>I3305</f>
        <v>0</v>
      </c>
      <c r="I3302">
        <f>J3305</f>
        <v>0</v>
      </c>
      <c r="J3302">
        <f>K3305</f>
        <v>0</v>
      </c>
      <c r="K3302">
        <f>L3305</f>
        <v>0</v>
      </c>
      <c r="L3302">
        <f>M3305</f>
        <v>0</v>
      </c>
      <c r="M3302">
        <f>N3305</f>
        <v>0</v>
      </c>
      <c r="N3302">
        <f>O3305</f>
        <v>0</v>
      </c>
      <c r="O3302">
        <f>P3305</f>
        <v>0</v>
      </c>
      <c r="P3302">
        <f>Q3305</f>
        <v>0</v>
      </c>
      <c r="Q3302">
        <f>R3305</f>
        <v>0</v>
      </c>
    </row>
    <row r="3303" spans="2:17" s="5" customFormat="1" outlineLevel="1">
      <c r="C3303" s="5" t="s">
        <v>43</v>
      </c>
      <c r="D3303" s="1">
        <f>IFERROR(D3304/D3305, D3304)</f>
        <v>0</v>
      </c>
      <c r="E3303" s="1">
        <f>IFERROR(E3304/E3305, E3304)</f>
        <v>0</v>
      </c>
      <c r="F3303" s="1">
        <f>IFERROR(F3304/F3305, F3304)</f>
        <v>0</v>
      </c>
      <c r="G3303" s="1">
        <f>IFERROR(G3304/G3305, G3304)</f>
        <v>0</v>
      </c>
      <c r="H3303" s="1">
        <f>IFERROR(H3304/H3305, H3304)</f>
        <v>0</v>
      </c>
      <c r="I3303" s="1">
        <f>IFERROR(I3304/I3305, I3304)</f>
        <v>0</v>
      </c>
      <c r="J3303" s="1">
        <f>IFERROR(J3304/J3305, J3304)</f>
        <v>0</v>
      </c>
      <c r="K3303" s="1">
        <f>IFERROR(K3304/K3305, K3304)</f>
        <v>0</v>
      </c>
      <c r="L3303" s="1">
        <f>IFERROR(L3304/L3305, L3304)</f>
        <v>0</v>
      </c>
      <c r="M3303" s="1">
        <f>IFERROR(M3304/M3305, M3304)</f>
        <v>0</v>
      </c>
      <c r="N3303" s="1">
        <f>IFERROR(N3304/N3305, N3304)</f>
        <v>0</v>
      </c>
      <c r="O3303" s="1">
        <f>IFERROR(O3304/O3305, O3304)</f>
        <v>0</v>
      </c>
      <c r="P3303" s="1">
        <f>IFERROR(P3304/P3305, P3304)</f>
        <v>0</v>
      </c>
      <c r="Q3303" s="1">
        <f>IFERROR(Q3304/Q3305, Q3304)</f>
        <v>0</v>
      </c>
    </row>
    <row r="3304" spans="2:17" outlineLevel="2">
      <c r="C3304" t="s">
        <v>10</v>
      </c>
      <c r="D3304">
        <f>COUNTIF(D3306:D3310, "1")</f>
        <v>0</v>
      </c>
      <c r="E3304">
        <f>COUNTIF(E3306:E3310, "1")</f>
        <v>0</v>
      </c>
      <c r="F3304">
        <f>COUNTIF(F3306:F3310, "1")</f>
        <v>0</v>
      </c>
      <c r="G3304">
        <f>COUNTIF(G3306:G3310, "1")</f>
        <v>0</v>
      </c>
      <c r="H3304">
        <f>COUNTIF(H3306:H3310, "1")</f>
        <v>0</v>
      </c>
      <c r="I3304">
        <f>COUNTIF(I3306:I3310, "1")</f>
        <v>0</v>
      </c>
      <c r="J3304">
        <f>COUNTIF(J3306:J3310, "1")</f>
        <v>0</v>
      </c>
      <c r="K3304">
        <f>COUNTIF(K3306:K3310, "1")</f>
        <v>0</v>
      </c>
      <c r="L3304">
        <f>COUNTIF(L3306:L3310, "1")</f>
        <v>0</v>
      </c>
      <c r="M3304">
        <f>COUNTIF(M3306:M3310, "1")</f>
        <v>0</v>
      </c>
      <c r="N3304">
        <f>COUNTIF(N3306:N3310, "1")</f>
        <v>0</v>
      </c>
      <c r="O3304">
        <f>COUNTIF(O3306:O3310, "1")</f>
        <v>0</v>
      </c>
      <c r="P3304">
        <f>COUNTIF(P3306:P3310, "1")</f>
        <v>0</v>
      </c>
      <c r="Q3304">
        <f>COUNTIF(Q3306:Q3310, "1")</f>
        <v>0</v>
      </c>
    </row>
    <row r="3305" spans="2:17" outlineLevel="2">
      <c r="C3305" t="s">
        <v>12</v>
      </c>
      <c r="D3305">
        <f>COUNTIF(D3306:D3310, "0")</f>
        <v>0</v>
      </c>
      <c r="E3305">
        <f>COUNTIF(E3306:E3310, "0")</f>
        <v>0</v>
      </c>
      <c r="F3305">
        <f>COUNTIF(F3306:F3310, "0")</f>
        <v>0</v>
      </c>
      <c r="G3305">
        <f>COUNTIF(G3306:G3310, "0")</f>
        <v>0</v>
      </c>
      <c r="H3305">
        <f>COUNTIF(H3306:H3310, "0")</f>
        <v>0</v>
      </c>
      <c r="I3305">
        <f>COUNTIF(I3306:I3310, "0")</f>
        <v>0</v>
      </c>
      <c r="J3305">
        <f>COUNTIF(J3306:J3310, "0")</f>
        <v>0</v>
      </c>
      <c r="K3305">
        <f>COUNTIF(K3306:K3310, "0")</f>
        <v>0</v>
      </c>
      <c r="L3305">
        <f>COUNTIF(L3306:L3310, "0")</f>
        <v>0</v>
      </c>
      <c r="M3305">
        <f>COUNTIF(M3306:M3310, "0")</f>
        <v>0</v>
      </c>
      <c r="N3305">
        <f>COUNTIF(N3306:N3310, "0")</f>
        <v>0</v>
      </c>
      <c r="O3305">
        <f>COUNTIF(O3306:O3310, "0")</f>
        <v>0</v>
      </c>
      <c r="P3305">
        <f>COUNTIF(P3306:P3310, "0")</f>
        <v>0</v>
      </c>
      <c r="Q3305">
        <f>COUNTIF(Q3306:Q3310, "0")</f>
        <v>0</v>
      </c>
    </row>
    <row r="3306" spans="2:17" outlineLevel="2">
      <c r="B3306" t="s">
        <v>44</v>
      </c>
      <c r="C3306" t="s">
        <v>18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</row>
    <row r="3307" spans="2:17" outlineLevel="2">
      <c r="B3307" t="s">
        <v>44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</row>
    <row r="3308" spans="2:17" outlineLevel="2">
      <c r="B3308" t="s">
        <v>44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2:17" outlineLevel="2">
      <c r="B3309" t="s">
        <v>44</v>
      </c>
      <c r="C3309" t="s">
        <v>17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</row>
    <row r="3310" spans="2:17" outlineLevel="2">
      <c r="B3310" t="s">
        <v>44</v>
      </c>
      <c r="C3310" t="s">
        <v>21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2:17" s="3" customFormat="1">
      <c r="B3311" s="3" t="s">
        <v>248</v>
      </c>
      <c r="C3311" s="3" t="s">
        <v>8</v>
      </c>
      <c r="D3311" s="3">
        <f>IFERROR(AVERAGE(D3314), 0)</f>
        <v>0</v>
      </c>
      <c r="E3311" s="3">
        <f>IFERROR(AVERAGE(E3314), 0)</f>
        <v>0</v>
      </c>
      <c r="F3311" s="3">
        <f>IFERROR(AVERAGE(F3314), 0)</f>
        <v>0</v>
      </c>
      <c r="G3311" s="3">
        <f>IFERROR(AVERAGE(G3314), 0)</f>
        <v>0</v>
      </c>
      <c r="H3311" s="3">
        <f>IFERROR(AVERAGE(H3314), 0)</f>
        <v>0</v>
      </c>
      <c r="I3311" s="3">
        <f>IFERROR(AVERAGE(I3314), 0)</f>
        <v>0</v>
      </c>
      <c r="J3311" s="3">
        <f>IFERROR(AVERAGE(J3314), 0)</f>
        <v>0</v>
      </c>
      <c r="K3311" s="3">
        <f>IFERROR(AVERAGE(K3314), 0)</f>
        <v>0</v>
      </c>
      <c r="L3311" s="3">
        <f>IFERROR(AVERAGE(L3314), 0)</f>
        <v>0</v>
      </c>
      <c r="M3311" s="3">
        <f>IFERROR(AVERAGE(M3314), 0)</f>
        <v>0</v>
      </c>
      <c r="N3311" s="3">
        <f>IFERROR(AVERAGE(N3314), 0)</f>
        <v>0</v>
      </c>
      <c r="O3311" s="3">
        <f>IFERROR(AVERAGE(O3314), 0)</f>
        <v>0</v>
      </c>
      <c r="P3311" s="3">
        <f>IFERROR(AVERAGE(P3314), 0)</f>
        <v>0</v>
      </c>
      <c r="Q3311" s="3">
        <f>IFERROR(AVERAGE(Q3314), 0)</f>
        <v>0</v>
      </c>
    </row>
    <row r="3312" spans="2:17" outlineLevel="2">
      <c r="B3312" s="4" t="s">
        <v>9</v>
      </c>
      <c r="D3312">
        <f>E3315</f>
        <v>0</v>
      </c>
      <c r="E3312">
        <f>F3315</f>
        <v>0</v>
      </c>
      <c r="F3312">
        <f>G3315</f>
        <v>0</v>
      </c>
      <c r="G3312">
        <f>H3315</f>
        <v>0</v>
      </c>
      <c r="H3312">
        <f>I3315</f>
        <v>0</v>
      </c>
      <c r="I3312">
        <f>J3315</f>
        <v>0</v>
      </c>
      <c r="J3312">
        <f>K3315</f>
        <v>0</v>
      </c>
      <c r="K3312">
        <f>L3315</f>
        <v>0</v>
      </c>
      <c r="L3312">
        <f>M3315</f>
        <v>0</v>
      </c>
      <c r="M3312">
        <f>N3315</f>
        <v>0</v>
      </c>
      <c r="N3312">
        <f>O3315</f>
        <v>0</v>
      </c>
      <c r="O3312">
        <f>P3315</f>
        <v>0</v>
      </c>
      <c r="P3312">
        <f>Q3315</f>
        <v>0</v>
      </c>
      <c r="Q3312">
        <f>R3315</f>
        <v>0</v>
      </c>
    </row>
    <row r="3313" spans="2:17" outlineLevel="2">
      <c r="B3313" s="4" t="s">
        <v>10</v>
      </c>
      <c r="D3313">
        <f>E3316</f>
        <v>0</v>
      </c>
      <c r="E3313">
        <f>F3316</f>
        <v>0</v>
      </c>
      <c r="F3313">
        <f>G3316</f>
        <v>0</v>
      </c>
      <c r="G3313">
        <f>H3316</f>
        <v>0</v>
      </c>
      <c r="H3313">
        <f>I3316</f>
        <v>0</v>
      </c>
      <c r="I3313">
        <f>J3316</f>
        <v>0</v>
      </c>
      <c r="J3313">
        <f>K3316</f>
        <v>0</v>
      </c>
      <c r="K3313">
        <f>L3316</f>
        <v>0</v>
      </c>
      <c r="L3313">
        <f>M3316</f>
        <v>0</v>
      </c>
      <c r="M3313">
        <f>N3316</f>
        <v>0</v>
      </c>
      <c r="N3313">
        <f>O3316</f>
        <v>0</v>
      </c>
      <c r="O3313">
        <f>P3316</f>
        <v>0</v>
      </c>
      <c r="P3313">
        <f>Q3316</f>
        <v>0</v>
      </c>
      <c r="Q3313">
        <f>R3316</f>
        <v>0</v>
      </c>
    </row>
    <row r="3314" spans="2:17" s="5" customFormat="1" outlineLevel="1">
      <c r="C3314" s="5" t="s">
        <v>43</v>
      </c>
      <c r="D3314" s="1">
        <f>IFERROR(D3315/D3316, D3315)</f>
        <v>0</v>
      </c>
      <c r="E3314" s="1">
        <f>IFERROR(E3315/E3316, E3315)</f>
        <v>0</v>
      </c>
      <c r="F3314" s="1">
        <f>IFERROR(F3315/F3316, F3315)</f>
        <v>0</v>
      </c>
      <c r="G3314" s="1">
        <f>IFERROR(G3315/G3316, G3315)</f>
        <v>0</v>
      </c>
      <c r="H3314" s="1">
        <f>IFERROR(H3315/H3316, H3315)</f>
        <v>0</v>
      </c>
      <c r="I3314" s="1">
        <f>IFERROR(I3315/I3316, I3315)</f>
        <v>0</v>
      </c>
      <c r="J3314" s="1">
        <f>IFERROR(J3315/J3316, J3315)</f>
        <v>0</v>
      </c>
      <c r="K3314" s="1">
        <f>IFERROR(K3315/K3316, K3315)</f>
        <v>0</v>
      </c>
      <c r="L3314" s="1">
        <f>IFERROR(L3315/L3316, L3315)</f>
        <v>0</v>
      </c>
      <c r="M3314" s="1">
        <f>IFERROR(M3315/M3316, M3315)</f>
        <v>0</v>
      </c>
      <c r="N3314" s="1">
        <f>IFERROR(N3315/N3316, N3315)</f>
        <v>0</v>
      </c>
      <c r="O3314" s="1">
        <f>IFERROR(O3315/O3316, O3315)</f>
        <v>0</v>
      </c>
      <c r="P3314" s="1">
        <f>IFERROR(P3315/P3316, P3315)</f>
        <v>0</v>
      </c>
      <c r="Q3314" s="1">
        <f>IFERROR(Q3315/Q3316, Q3315)</f>
        <v>0</v>
      </c>
    </row>
    <row r="3315" spans="2:17" outlineLevel="2">
      <c r="C3315" t="s">
        <v>10</v>
      </c>
      <c r="D3315">
        <f>COUNTIF(D3317:D3321, "1")</f>
        <v>0</v>
      </c>
      <c r="E3315">
        <f>COUNTIF(E3317:E3321, "1")</f>
        <v>0</v>
      </c>
      <c r="F3315">
        <f>COUNTIF(F3317:F3321, "1")</f>
        <v>0</v>
      </c>
      <c r="G3315">
        <f>COUNTIF(G3317:G3321, "1")</f>
        <v>0</v>
      </c>
      <c r="H3315">
        <f>COUNTIF(H3317:H3321, "1")</f>
        <v>0</v>
      </c>
      <c r="I3315">
        <f>COUNTIF(I3317:I3321, "1")</f>
        <v>0</v>
      </c>
      <c r="J3315">
        <f>COUNTIF(J3317:J3321, "1")</f>
        <v>0</v>
      </c>
      <c r="K3315">
        <f>COUNTIF(K3317:K3321, "1")</f>
        <v>0</v>
      </c>
      <c r="L3315">
        <f>COUNTIF(L3317:L3321, "1")</f>
        <v>0</v>
      </c>
      <c r="M3315">
        <f>COUNTIF(M3317:M3321, "1")</f>
        <v>0</v>
      </c>
      <c r="N3315">
        <f>COUNTIF(N3317:N3321, "1")</f>
        <v>0</v>
      </c>
      <c r="O3315">
        <f>COUNTIF(O3317:O3321, "1")</f>
        <v>0</v>
      </c>
      <c r="P3315">
        <f>COUNTIF(P3317:P3321, "1")</f>
        <v>0</v>
      </c>
      <c r="Q3315">
        <f>COUNTIF(Q3317:Q3321, "1")</f>
        <v>0</v>
      </c>
    </row>
    <row r="3316" spans="2:17" outlineLevel="2">
      <c r="C3316" t="s">
        <v>12</v>
      </c>
      <c r="D3316">
        <f>COUNTIF(D3317:D3321, "0")</f>
        <v>0</v>
      </c>
      <c r="E3316">
        <f>COUNTIF(E3317:E3321, "0")</f>
        <v>0</v>
      </c>
      <c r="F3316">
        <f>COUNTIF(F3317:F3321, "0")</f>
        <v>0</v>
      </c>
      <c r="G3316">
        <f>COUNTIF(G3317:G3321, "0")</f>
        <v>0</v>
      </c>
      <c r="H3316">
        <f>COUNTIF(H3317:H3321, "0")</f>
        <v>0</v>
      </c>
      <c r="I3316">
        <f>COUNTIF(I3317:I3321, "0")</f>
        <v>0</v>
      </c>
      <c r="J3316">
        <f>COUNTIF(J3317:J3321, "0")</f>
        <v>0</v>
      </c>
      <c r="K3316">
        <f>COUNTIF(K3317:K3321, "0")</f>
        <v>0</v>
      </c>
      <c r="L3316">
        <f>COUNTIF(L3317:L3321, "0")</f>
        <v>0</v>
      </c>
      <c r="M3316">
        <f>COUNTIF(M3317:M3321, "0")</f>
        <v>0</v>
      </c>
      <c r="N3316">
        <f>COUNTIF(N3317:N3321, "0")</f>
        <v>0</v>
      </c>
      <c r="O3316">
        <f>COUNTIF(O3317:O3321, "0")</f>
        <v>0</v>
      </c>
      <c r="P3316">
        <f>COUNTIF(P3317:P3321, "0")</f>
        <v>0</v>
      </c>
      <c r="Q3316">
        <f>COUNTIF(Q3317:Q3321, "0")</f>
        <v>0</v>
      </c>
    </row>
    <row r="3317" spans="2:17" outlineLevel="2">
      <c r="B3317" t="s">
        <v>44</v>
      </c>
      <c r="C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2:17" outlineLevel="2">
      <c r="B3318" t="s">
        <v>44</v>
      </c>
      <c r="C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2:17" outlineLevel="2">
      <c r="B3319" t="s">
        <v>44</v>
      </c>
      <c r="C3319" t="s">
        <v>18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</row>
    <row r="3320" spans="2:17" outlineLevel="2">
      <c r="B3320" t="s">
        <v>44</v>
      </c>
      <c r="C3320" t="s">
        <v>17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2:17" outlineLevel="2">
      <c r="B3321" t="s">
        <v>44</v>
      </c>
      <c r="C3321" t="s">
        <v>19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2:17" s="3" customFormat="1">
      <c r="B3322" s="3" t="s">
        <v>249</v>
      </c>
      <c r="C3322" s="3" t="s">
        <v>8</v>
      </c>
      <c r="D3322" s="3">
        <f>IFERROR(AVERAGE(D3325), 0)</f>
        <v>0</v>
      </c>
      <c r="E3322" s="3">
        <f>IFERROR(AVERAGE(E3325), 0)</f>
        <v>0</v>
      </c>
      <c r="F3322" s="3">
        <f>IFERROR(AVERAGE(F3325), 0)</f>
        <v>0</v>
      </c>
      <c r="G3322" s="3">
        <f>IFERROR(AVERAGE(G3325), 0)</f>
        <v>0</v>
      </c>
      <c r="H3322" s="3">
        <f>IFERROR(AVERAGE(H3325), 0)</f>
        <v>0</v>
      </c>
      <c r="I3322" s="3">
        <f>IFERROR(AVERAGE(I3325), 0)</f>
        <v>0</v>
      </c>
      <c r="J3322" s="3">
        <f>IFERROR(AVERAGE(J3325), 0)</f>
        <v>0</v>
      </c>
      <c r="K3322" s="3">
        <f>IFERROR(AVERAGE(K3325), 0)</f>
        <v>0</v>
      </c>
      <c r="L3322" s="3">
        <f>IFERROR(AVERAGE(L3325), 0)</f>
        <v>0</v>
      </c>
      <c r="M3322" s="3">
        <f>IFERROR(AVERAGE(M3325), 0)</f>
        <v>0</v>
      </c>
      <c r="N3322" s="3">
        <f>IFERROR(AVERAGE(N3325), 0)</f>
        <v>0</v>
      </c>
      <c r="O3322" s="3">
        <f>IFERROR(AVERAGE(O3325), 0)</f>
        <v>0</v>
      </c>
      <c r="P3322" s="3">
        <f>IFERROR(AVERAGE(P3325), 0)</f>
        <v>0</v>
      </c>
      <c r="Q3322" s="3">
        <f>IFERROR(AVERAGE(Q3325), 0)</f>
        <v>0</v>
      </c>
    </row>
    <row r="3323" spans="2:17" outlineLevel="2">
      <c r="B3323" s="4" t="s">
        <v>9</v>
      </c>
      <c r="D3323">
        <f>E3326</f>
        <v>0</v>
      </c>
      <c r="E3323">
        <f>F3326</f>
        <v>0</v>
      </c>
      <c r="F3323">
        <f>G3326</f>
        <v>0</v>
      </c>
      <c r="G3323">
        <f>H3326</f>
        <v>0</v>
      </c>
      <c r="H3323">
        <f>I3326</f>
        <v>0</v>
      </c>
      <c r="I3323">
        <f>J3326</f>
        <v>0</v>
      </c>
      <c r="J3323">
        <f>K3326</f>
        <v>0</v>
      </c>
      <c r="K3323">
        <f>L3326</f>
        <v>0</v>
      </c>
      <c r="L3323">
        <f>M3326</f>
        <v>0</v>
      </c>
      <c r="M3323">
        <f>N3326</f>
        <v>0</v>
      </c>
      <c r="N3323">
        <f>O3326</f>
        <v>0</v>
      </c>
      <c r="O3323">
        <f>P3326</f>
        <v>0</v>
      </c>
      <c r="P3323">
        <f>Q3326</f>
        <v>0</v>
      </c>
      <c r="Q3323">
        <f>R3326</f>
        <v>0</v>
      </c>
    </row>
    <row r="3324" spans="2:17" outlineLevel="2">
      <c r="B3324" s="4" t="s">
        <v>10</v>
      </c>
      <c r="D3324">
        <f>E3327</f>
        <v>0</v>
      </c>
      <c r="E3324">
        <f>F3327</f>
        <v>0</v>
      </c>
      <c r="F3324">
        <f>G3327</f>
        <v>0</v>
      </c>
      <c r="G3324">
        <f>H3327</f>
        <v>0</v>
      </c>
      <c r="H3324">
        <f>I3327</f>
        <v>0</v>
      </c>
      <c r="I3324">
        <f>J3327</f>
        <v>0</v>
      </c>
      <c r="J3324">
        <f>K3327</f>
        <v>0</v>
      </c>
      <c r="K3324">
        <f>L3327</f>
        <v>0</v>
      </c>
      <c r="L3324">
        <f>M3327</f>
        <v>0</v>
      </c>
      <c r="M3324">
        <f>N3327</f>
        <v>0</v>
      </c>
      <c r="N3324">
        <f>O3327</f>
        <v>0</v>
      </c>
      <c r="O3324">
        <f>P3327</f>
        <v>0</v>
      </c>
      <c r="P3324">
        <f>Q3327</f>
        <v>0</v>
      </c>
      <c r="Q3324">
        <f>R3327</f>
        <v>0</v>
      </c>
    </row>
    <row r="3325" spans="2:17" s="5" customFormat="1" outlineLevel="1">
      <c r="C3325" s="5" t="s">
        <v>43</v>
      </c>
      <c r="D3325" s="1">
        <f>IFERROR(D3326/D3327, D3326)</f>
        <v>0</v>
      </c>
      <c r="E3325" s="1">
        <f>IFERROR(E3326/E3327, E3326)</f>
        <v>0</v>
      </c>
      <c r="F3325" s="1">
        <f>IFERROR(F3326/F3327, F3326)</f>
        <v>0</v>
      </c>
      <c r="G3325" s="1">
        <f>IFERROR(G3326/G3327, G3326)</f>
        <v>0</v>
      </c>
      <c r="H3325" s="1">
        <f>IFERROR(H3326/H3327, H3326)</f>
        <v>0</v>
      </c>
      <c r="I3325" s="1">
        <f>IFERROR(I3326/I3327, I3326)</f>
        <v>0</v>
      </c>
      <c r="J3325" s="1">
        <f>IFERROR(J3326/J3327, J3326)</f>
        <v>0</v>
      </c>
      <c r="K3325" s="1">
        <f>IFERROR(K3326/K3327, K3326)</f>
        <v>0</v>
      </c>
      <c r="L3325" s="1">
        <f>IFERROR(L3326/L3327, L3326)</f>
        <v>0</v>
      </c>
      <c r="M3325" s="1">
        <f>IFERROR(M3326/M3327, M3326)</f>
        <v>0</v>
      </c>
      <c r="N3325" s="1">
        <f>IFERROR(N3326/N3327, N3326)</f>
        <v>0</v>
      </c>
      <c r="O3325" s="1">
        <f>IFERROR(O3326/O3327, O3326)</f>
        <v>0</v>
      </c>
      <c r="P3325" s="1">
        <f>IFERROR(P3326/P3327, P3326)</f>
        <v>0</v>
      </c>
      <c r="Q3325" s="1">
        <f>IFERROR(Q3326/Q3327, Q3326)</f>
        <v>0</v>
      </c>
    </row>
    <row r="3326" spans="2:17" outlineLevel="2">
      <c r="C3326" t="s">
        <v>10</v>
      </c>
      <c r="D3326">
        <f>COUNTIF(D3328:D3328, "1")</f>
        <v>0</v>
      </c>
      <c r="E3326">
        <f>COUNTIF(E3328:E3328, "1")</f>
        <v>0</v>
      </c>
      <c r="F3326">
        <f>COUNTIF(F3328:F3328, "1")</f>
        <v>0</v>
      </c>
      <c r="G3326">
        <f>COUNTIF(G3328:G3328, "1")</f>
        <v>0</v>
      </c>
      <c r="H3326">
        <f>COUNTIF(H3328:H3328, "1")</f>
        <v>0</v>
      </c>
      <c r="I3326">
        <f>COUNTIF(I3328:I3328, "1")</f>
        <v>0</v>
      </c>
      <c r="J3326">
        <f>COUNTIF(J3328:J3328, "1")</f>
        <v>0</v>
      </c>
      <c r="K3326">
        <f>COUNTIF(K3328:K3328, "1")</f>
        <v>0</v>
      </c>
      <c r="L3326">
        <f>COUNTIF(L3328:L3328, "1")</f>
        <v>0</v>
      </c>
      <c r="M3326">
        <f>COUNTIF(M3328:M3328, "1")</f>
        <v>0</v>
      </c>
      <c r="N3326">
        <f>COUNTIF(N3328:N3328, "1")</f>
        <v>0</v>
      </c>
      <c r="O3326">
        <f>COUNTIF(O3328:O3328, "1")</f>
        <v>0</v>
      </c>
      <c r="P3326">
        <f>COUNTIF(P3328:P3328, "1")</f>
        <v>0</v>
      </c>
      <c r="Q3326">
        <f>COUNTIF(Q3328:Q3328, "1")</f>
        <v>0</v>
      </c>
    </row>
    <row r="3327" spans="2:17" outlineLevel="2">
      <c r="C3327" t="s">
        <v>12</v>
      </c>
      <c r="D3327">
        <f>COUNTIF(D3328:D3328, "0")</f>
        <v>0</v>
      </c>
      <c r="E3327">
        <f>COUNTIF(E3328:E3328, "0")</f>
        <v>0</v>
      </c>
      <c r="F3327">
        <f>COUNTIF(F3328:F3328, "0")</f>
        <v>0</v>
      </c>
      <c r="G3327">
        <f>COUNTIF(G3328:G3328, "0")</f>
        <v>0</v>
      </c>
      <c r="H3327">
        <f>COUNTIF(H3328:H3328, "0")</f>
        <v>0</v>
      </c>
      <c r="I3327">
        <f>COUNTIF(I3328:I3328, "0")</f>
        <v>0</v>
      </c>
      <c r="J3327">
        <f>COUNTIF(J3328:J3328, "0")</f>
        <v>0</v>
      </c>
      <c r="K3327">
        <f>COUNTIF(K3328:K3328, "0")</f>
        <v>0</v>
      </c>
      <c r="L3327">
        <f>COUNTIF(L3328:L3328, "0")</f>
        <v>0</v>
      </c>
      <c r="M3327">
        <f>COUNTIF(M3328:M3328, "0")</f>
        <v>0</v>
      </c>
      <c r="N3327">
        <f>COUNTIF(N3328:N3328, "0")</f>
        <v>0</v>
      </c>
      <c r="O3327">
        <f>COUNTIF(O3328:O3328, "0")</f>
        <v>0</v>
      </c>
      <c r="P3327">
        <f>COUNTIF(P3328:P3328, "0")</f>
        <v>0</v>
      </c>
      <c r="Q3327">
        <f>COUNTIF(Q3328:Q3328, "0")</f>
        <v>0</v>
      </c>
    </row>
    <row r="3328" spans="2:17" outlineLevel="2">
      <c r="B3328" t="s">
        <v>44</v>
      </c>
      <c r="C3328" t="s">
        <v>19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2:17" s="3" customFormat="1">
      <c r="B3329" s="3" t="s">
        <v>250</v>
      </c>
      <c r="C3329" s="3" t="s">
        <v>8</v>
      </c>
      <c r="D3329" s="3">
        <f>IFERROR(AVERAGE(D3332), 0)</f>
        <v>0</v>
      </c>
      <c r="E3329" s="3">
        <f>IFERROR(AVERAGE(E3332), 0)</f>
        <v>0</v>
      </c>
      <c r="F3329" s="3">
        <f>IFERROR(AVERAGE(F3332), 0)</f>
        <v>0</v>
      </c>
      <c r="G3329" s="3">
        <f>IFERROR(AVERAGE(G3332), 0)</f>
        <v>0</v>
      </c>
      <c r="H3329" s="3">
        <f>IFERROR(AVERAGE(H3332), 0)</f>
        <v>0</v>
      </c>
      <c r="I3329" s="3">
        <f>IFERROR(AVERAGE(I3332), 0)</f>
        <v>0</v>
      </c>
      <c r="J3329" s="3">
        <f>IFERROR(AVERAGE(J3332), 0)</f>
        <v>0</v>
      </c>
      <c r="K3329" s="3">
        <f>IFERROR(AVERAGE(K3332), 0)</f>
        <v>0</v>
      </c>
      <c r="L3329" s="3">
        <f>IFERROR(AVERAGE(L3332), 0)</f>
        <v>0</v>
      </c>
      <c r="M3329" s="3">
        <f>IFERROR(AVERAGE(M3332), 0)</f>
        <v>0</v>
      </c>
      <c r="N3329" s="3">
        <f>IFERROR(AVERAGE(N3332), 0)</f>
        <v>0</v>
      </c>
      <c r="O3329" s="3">
        <f>IFERROR(AVERAGE(O3332), 0)</f>
        <v>0</v>
      </c>
      <c r="P3329" s="3">
        <f>IFERROR(AVERAGE(P3332), 0)</f>
        <v>0</v>
      </c>
      <c r="Q3329" s="3">
        <f>IFERROR(AVERAGE(Q3332), 0)</f>
        <v>0</v>
      </c>
    </row>
    <row r="3330" spans="2:17" outlineLevel="2">
      <c r="B3330" s="4" t="s">
        <v>9</v>
      </c>
      <c r="D3330">
        <f>E3333</f>
        <v>0</v>
      </c>
      <c r="E3330">
        <f>F3333</f>
        <v>0</v>
      </c>
      <c r="F3330">
        <f>G3333</f>
        <v>0</v>
      </c>
      <c r="G3330">
        <f>H3333</f>
        <v>0</v>
      </c>
      <c r="H3330">
        <f>I3333</f>
        <v>0</v>
      </c>
      <c r="I3330">
        <f>J3333</f>
        <v>0</v>
      </c>
      <c r="J3330">
        <f>K3333</f>
        <v>0</v>
      </c>
      <c r="K3330">
        <f>L3333</f>
        <v>0</v>
      </c>
      <c r="L3330">
        <f>M3333</f>
        <v>0</v>
      </c>
      <c r="M3330">
        <f>N3333</f>
        <v>0</v>
      </c>
      <c r="N3330">
        <f>O3333</f>
        <v>0</v>
      </c>
      <c r="O3330">
        <f>P3333</f>
        <v>0</v>
      </c>
      <c r="P3330">
        <f>Q3333</f>
        <v>0</v>
      </c>
      <c r="Q3330">
        <f>R3333</f>
        <v>0</v>
      </c>
    </row>
    <row r="3331" spans="2:17" outlineLevel="2">
      <c r="B3331" s="4" t="s">
        <v>10</v>
      </c>
      <c r="D3331">
        <f>E3334</f>
        <v>0</v>
      </c>
      <c r="E3331">
        <f>F3334</f>
        <v>0</v>
      </c>
      <c r="F3331">
        <f>G3334</f>
        <v>0</v>
      </c>
      <c r="G3331">
        <f>H3334</f>
        <v>0</v>
      </c>
      <c r="H3331">
        <f>I3334</f>
        <v>0</v>
      </c>
      <c r="I3331">
        <f>J3334</f>
        <v>0</v>
      </c>
      <c r="J3331">
        <f>K3334</f>
        <v>0</v>
      </c>
      <c r="K3331">
        <f>L3334</f>
        <v>0</v>
      </c>
      <c r="L3331">
        <f>M3334</f>
        <v>0</v>
      </c>
      <c r="M3331">
        <f>N3334</f>
        <v>0</v>
      </c>
      <c r="N3331">
        <f>O3334</f>
        <v>0</v>
      </c>
      <c r="O3331">
        <f>P3334</f>
        <v>0</v>
      </c>
      <c r="P3331">
        <f>Q3334</f>
        <v>0</v>
      </c>
      <c r="Q3331">
        <f>R3334</f>
        <v>0</v>
      </c>
    </row>
    <row r="3332" spans="2:17" s="5" customFormat="1" outlineLevel="1">
      <c r="C3332" s="5" t="s">
        <v>43</v>
      </c>
      <c r="D3332" s="1">
        <f>IFERROR(D3333/D3334, D3333)</f>
        <v>0</v>
      </c>
      <c r="E3332" s="1">
        <f>IFERROR(E3333/E3334, E3333)</f>
        <v>0</v>
      </c>
      <c r="F3332" s="1">
        <f>IFERROR(F3333/F3334, F3333)</f>
        <v>0</v>
      </c>
      <c r="G3332" s="1">
        <f>IFERROR(G3333/G3334, G3333)</f>
        <v>0</v>
      </c>
      <c r="H3332" s="1">
        <f>IFERROR(H3333/H3334, H3333)</f>
        <v>0</v>
      </c>
      <c r="I3332" s="1">
        <f>IFERROR(I3333/I3334, I3333)</f>
        <v>0</v>
      </c>
      <c r="J3332" s="1">
        <f>IFERROR(J3333/J3334, J3333)</f>
        <v>0</v>
      </c>
      <c r="K3332" s="1">
        <f>IFERROR(K3333/K3334, K3333)</f>
        <v>0</v>
      </c>
      <c r="L3332" s="1">
        <f>IFERROR(L3333/L3334, L3333)</f>
        <v>0</v>
      </c>
      <c r="M3332" s="1">
        <f>IFERROR(M3333/M3334, M3333)</f>
        <v>0</v>
      </c>
      <c r="N3332" s="1">
        <f>IFERROR(N3333/N3334, N3333)</f>
        <v>0</v>
      </c>
      <c r="O3332" s="1">
        <f>IFERROR(O3333/O3334, O3333)</f>
        <v>0</v>
      </c>
      <c r="P3332" s="1">
        <f>IFERROR(P3333/P3334, P3333)</f>
        <v>0</v>
      </c>
      <c r="Q3332" s="1">
        <f>IFERROR(Q3333/Q3334, Q3333)</f>
        <v>0</v>
      </c>
    </row>
    <row r="3333" spans="2:17" outlineLevel="2">
      <c r="C3333" t="s">
        <v>10</v>
      </c>
      <c r="D3333">
        <f>COUNTIF(D3335:D3336, "1")</f>
        <v>0</v>
      </c>
      <c r="E3333">
        <f>COUNTIF(E3335:E3336, "1")</f>
        <v>0</v>
      </c>
      <c r="F3333">
        <f>COUNTIF(F3335:F3336, "1")</f>
        <v>0</v>
      </c>
      <c r="G3333">
        <f>COUNTIF(G3335:G3336, "1")</f>
        <v>0</v>
      </c>
      <c r="H3333">
        <f>COUNTIF(H3335:H3336, "1")</f>
        <v>0</v>
      </c>
      <c r="I3333">
        <f>COUNTIF(I3335:I3336, "1")</f>
        <v>0</v>
      </c>
      <c r="J3333">
        <f>COUNTIF(J3335:J3336, "1")</f>
        <v>0</v>
      </c>
      <c r="K3333">
        <f>COUNTIF(K3335:K3336, "1")</f>
        <v>0</v>
      </c>
      <c r="L3333">
        <f>COUNTIF(L3335:L3336, "1")</f>
        <v>0</v>
      </c>
      <c r="M3333">
        <f>COUNTIF(M3335:M3336, "1")</f>
        <v>0</v>
      </c>
      <c r="N3333">
        <f>COUNTIF(N3335:N3336, "1")</f>
        <v>0</v>
      </c>
      <c r="O3333">
        <f>COUNTIF(O3335:O3336, "1")</f>
        <v>0</v>
      </c>
      <c r="P3333">
        <f>COUNTIF(P3335:P3336, "1")</f>
        <v>0</v>
      </c>
      <c r="Q3333">
        <f>COUNTIF(Q3335:Q3336, "1")</f>
        <v>0</v>
      </c>
    </row>
    <row r="3334" spans="2:17" outlineLevel="2">
      <c r="C3334" t="s">
        <v>12</v>
      </c>
      <c r="D3334">
        <f>COUNTIF(D3335:D3336, "0")</f>
        <v>0</v>
      </c>
      <c r="E3334">
        <f>COUNTIF(E3335:E3336, "0")</f>
        <v>0</v>
      </c>
      <c r="F3334">
        <f>COUNTIF(F3335:F3336, "0")</f>
        <v>0</v>
      </c>
      <c r="G3334">
        <f>COUNTIF(G3335:G3336, "0")</f>
        <v>0</v>
      </c>
      <c r="H3334">
        <f>COUNTIF(H3335:H3336, "0")</f>
        <v>0</v>
      </c>
      <c r="I3334">
        <f>COUNTIF(I3335:I3336, "0")</f>
        <v>0</v>
      </c>
      <c r="J3334">
        <f>COUNTIF(J3335:J3336, "0")</f>
        <v>0</v>
      </c>
      <c r="K3334">
        <f>COUNTIF(K3335:K3336, "0")</f>
        <v>0</v>
      </c>
      <c r="L3334">
        <f>COUNTIF(L3335:L3336, "0")</f>
        <v>0</v>
      </c>
      <c r="M3334">
        <f>COUNTIF(M3335:M3336, "0")</f>
        <v>0</v>
      </c>
      <c r="N3334">
        <f>COUNTIF(N3335:N3336, "0")</f>
        <v>0</v>
      </c>
      <c r="O3334">
        <f>COUNTIF(O3335:O3336, "0")</f>
        <v>0</v>
      </c>
      <c r="P3334">
        <f>COUNTIF(P3335:P3336, "0")</f>
        <v>0</v>
      </c>
      <c r="Q3334">
        <f>COUNTIF(Q3335:Q3336, "0")</f>
        <v>0</v>
      </c>
    </row>
    <row r="3335" spans="2:17" outlineLevel="2">
      <c r="B3335" t="s">
        <v>44</v>
      </c>
      <c r="C3335" t="s">
        <v>18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</row>
    <row r="3336" spans="2:17" outlineLevel="2">
      <c r="B3336" t="s">
        <v>44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2:17" s="3" customFormat="1">
      <c r="B3337" s="3" t="s">
        <v>251</v>
      </c>
      <c r="C3337" s="3" t="s">
        <v>8</v>
      </c>
      <c r="D3337" s="3">
        <f>IFERROR(AVERAGE(D3340), 0)</f>
        <v>0</v>
      </c>
      <c r="E3337" s="3">
        <f>IFERROR(AVERAGE(E3340), 0)</f>
        <v>0</v>
      </c>
      <c r="F3337" s="3">
        <f>IFERROR(AVERAGE(F3340), 0)</f>
        <v>0</v>
      </c>
      <c r="G3337" s="3">
        <f>IFERROR(AVERAGE(G3340), 0)</f>
        <v>0</v>
      </c>
      <c r="H3337" s="3">
        <f>IFERROR(AVERAGE(H3340), 0)</f>
        <v>0</v>
      </c>
      <c r="I3337" s="3">
        <f>IFERROR(AVERAGE(I3340), 0)</f>
        <v>0</v>
      </c>
      <c r="J3337" s="3">
        <f>IFERROR(AVERAGE(J3340), 0)</f>
        <v>0</v>
      </c>
      <c r="K3337" s="3">
        <f>IFERROR(AVERAGE(K3340), 0)</f>
        <v>0</v>
      </c>
      <c r="L3337" s="3">
        <f>IFERROR(AVERAGE(L3340), 0)</f>
        <v>0</v>
      </c>
      <c r="M3337" s="3">
        <f>IFERROR(AVERAGE(M3340), 0)</f>
        <v>0</v>
      </c>
      <c r="N3337" s="3">
        <f>IFERROR(AVERAGE(N3340), 0)</f>
        <v>0</v>
      </c>
      <c r="O3337" s="3">
        <f>IFERROR(AVERAGE(O3340), 0)</f>
        <v>0</v>
      </c>
      <c r="P3337" s="3">
        <f>IFERROR(AVERAGE(P3340), 0)</f>
        <v>0</v>
      </c>
      <c r="Q3337" s="3">
        <f>IFERROR(AVERAGE(Q3340), 0)</f>
        <v>0</v>
      </c>
    </row>
    <row r="3338" spans="2:17" outlineLevel="2">
      <c r="B3338" s="4" t="s">
        <v>9</v>
      </c>
      <c r="D3338">
        <f>E3341</f>
        <v>0</v>
      </c>
      <c r="E3338">
        <f>F3341</f>
        <v>0</v>
      </c>
      <c r="F3338">
        <f>G3341</f>
        <v>0</v>
      </c>
      <c r="G3338">
        <f>H3341</f>
        <v>0</v>
      </c>
      <c r="H3338">
        <f>I3341</f>
        <v>0</v>
      </c>
      <c r="I3338">
        <f>J3341</f>
        <v>0</v>
      </c>
      <c r="J3338">
        <f>K3341</f>
        <v>0</v>
      </c>
      <c r="K3338">
        <f>L3341</f>
        <v>0</v>
      </c>
      <c r="L3338">
        <f>M3341</f>
        <v>0</v>
      </c>
      <c r="M3338">
        <f>N3341</f>
        <v>0</v>
      </c>
      <c r="N3338">
        <f>O3341</f>
        <v>0</v>
      </c>
      <c r="O3338">
        <f>P3341</f>
        <v>0</v>
      </c>
      <c r="P3338">
        <f>Q3341</f>
        <v>0</v>
      </c>
      <c r="Q3338">
        <f>R3341</f>
        <v>0</v>
      </c>
    </row>
    <row r="3339" spans="2:17" outlineLevel="2">
      <c r="B3339" s="4" t="s">
        <v>10</v>
      </c>
      <c r="D3339">
        <f>E3342</f>
        <v>0</v>
      </c>
      <c r="E3339">
        <f>F3342</f>
        <v>0</v>
      </c>
      <c r="F3339">
        <f>G3342</f>
        <v>0</v>
      </c>
      <c r="G3339">
        <f>H3342</f>
        <v>0</v>
      </c>
      <c r="H3339">
        <f>I3342</f>
        <v>0</v>
      </c>
      <c r="I3339">
        <f>J3342</f>
        <v>0</v>
      </c>
      <c r="J3339">
        <f>K3342</f>
        <v>0</v>
      </c>
      <c r="K3339">
        <f>L3342</f>
        <v>0</v>
      </c>
      <c r="L3339">
        <f>M3342</f>
        <v>0</v>
      </c>
      <c r="M3339">
        <f>N3342</f>
        <v>0</v>
      </c>
      <c r="N3339">
        <f>O3342</f>
        <v>0</v>
      </c>
      <c r="O3339">
        <f>P3342</f>
        <v>0</v>
      </c>
      <c r="P3339">
        <f>Q3342</f>
        <v>0</v>
      </c>
      <c r="Q3339">
        <f>R3342</f>
        <v>0</v>
      </c>
    </row>
    <row r="3340" spans="2:17" s="5" customFormat="1" outlineLevel="1">
      <c r="C3340" s="5" t="s">
        <v>43</v>
      </c>
      <c r="D3340" s="1">
        <f>IFERROR(D3341/D3342, D3341)</f>
        <v>0</v>
      </c>
      <c r="E3340" s="1">
        <f>IFERROR(E3341/E3342, E3341)</f>
        <v>0</v>
      </c>
      <c r="F3340" s="1">
        <f>IFERROR(F3341/F3342, F3341)</f>
        <v>0</v>
      </c>
      <c r="G3340" s="1">
        <f>IFERROR(G3341/G3342, G3341)</f>
        <v>0</v>
      </c>
      <c r="H3340" s="1">
        <f>IFERROR(H3341/H3342, H3341)</f>
        <v>0</v>
      </c>
      <c r="I3340" s="1">
        <f>IFERROR(I3341/I3342, I3341)</f>
        <v>0</v>
      </c>
      <c r="J3340" s="1">
        <f>IFERROR(J3341/J3342, J3341)</f>
        <v>0</v>
      </c>
      <c r="K3340" s="1">
        <f>IFERROR(K3341/K3342, K3341)</f>
        <v>0</v>
      </c>
      <c r="L3340" s="1">
        <f>IFERROR(L3341/L3342, L3341)</f>
        <v>0</v>
      </c>
      <c r="M3340" s="1">
        <f>IFERROR(M3341/M3342, M3341)</f>
        <v>0</v>
      </c>
      <c r="N3340" s="1">
        <f>IFERROR(N3341/N3342, N3341)</f>
        <v>0</v>
      </c>
      <c r="O3340" s="1">
        <f>IFERROR(O3341/O3342, O3341)</f>
        <v>0</v>
      </c>
      <c r="P3340" s="1">
        <f>IFERROR(P3341/P3342, P3341)</f>
        <v>0</v>
      </c>
      <c r="Q3340" s="1">
        <f>IFERROR(Q3341/Q3342, Q3341)</f>
        <v>0</v>
      </c>
    </row>
    <row r="3341" spans="2:17" outlineLevel="2">
      <c r="C3341" t="s">
        <v>10</v>
      </c>
      <c r="D3341">
        <f>COUNTIF(D3343:D3352, "1")</f>
        <v>0</v>
      </c>
      <c r="E3341">
        <f>COUNTIF(E3343:E3352, "1")</f>
        <v>0</v>
      </c>
      <c r="F3341">
        <f>COUNTIF(F3343:F3352, "1")</f>
        <v>0</v>
      </c>
      <c r="G3341">
        <f>COUNTIF(G3343:G3352, "1")</f>
        <v>0</v>
      </c>
      <c r="H3341">
        <f>COUNTIF(H3343:H3352, "1")</f>
        <v>0</v>
      </c>
      <c r="I3341">
        <f>COUNTIF(I3343:I3352, "1")</f>
        <v>0</v>
      </c>
      <c r="J3341">
        <f>COUNTIF(J3343:J3352, "1")</f>
        <v>0</v>
      </c>
      <c r="K3341">
        <f>COUNTIF(K3343:K3352, "1")</f>
        <v>0</v>
      </c>
      <c r="L3341">
        <f>COUNTIF(L3343:L3352, "1")</f>
        <v>0</v>
      </c>
      <c r="M3341">
        <f>COUNTIF(M3343:M3352, "1")</f>
        <v>0</v>
      </c>
      <c r="N3341">
        <f>COUNTIF(N3343:N3352, "1")</f>
        <v>0</v>
      </c>
      <c r="O3341">
        <f>COUNTIF(O3343:O3352, "1")</f>
        <v>0</v>
      </c>
      <c r="P3341">
        <f>COUNTIF(P3343:P3352, "1")</f>
        <v>0</v>
      </c>
      <c r="Q3341">
        <f>COUNTIF(Q3343:Q3352, "1")</f>
        <v>0</v>
      </c>
    </row>
    <row r="3342" spans="2:17" outlineLevel="2">
      <c r="C3342" t="s">
        <v>12</v>
      </c>
      <c r="D3342">
        <f>COUNTIF(D3343:D3352, "0")</f>
        <v>0</v>
      </c>
      <c r="E3342">
        <f>COUNTIF(E3343:E3352, "0")</f>
        <v>0</v>
      </c>
      <c r="F3342">
        <f>COUNTIF(F3343:F3352, "0")</f>
        <v>0</v>
      </c>
      <c r="G3342">
        <f>COUNTIF(G3343:G3352, "0")</f>
        <v>0</v>
      </c>
      <c r="H3342">
        <f>COUNTIF(H3343:H3352, "0")</f>
        <v>0</v>
      </c>
      <c r="I3342">
        <f>COUNTIF(I3343:I3352, "0")</f>
        <v>0</v>
      </c>
      <c r="J3342">
        <f>COUNTIF(J3343:J3352, "0")</f>
        <v>0</v>
      </c>
      <c r="K3342">
        <f>COUNTIF(K3343:K3352, "0")</f>
        <v>0</v>
      </c>
      <c r="L3342">
        <f>COUNTIF(L3343:L3352, "0")</f>
        <v>0</v>
      </c>
      <c r="M3342">
        <f>COUNTIF(M3343:M3352, "0")</f>
        <v>0</v>
      </c>
      <c r="N3342">
        <f>COUNTIF(N3343:N3352, "0")</f>
        <v>0</v>
      </c>
      <c r="O3342">
        <f>COUNTIF(O3343:O3352, "0")</f>
        <v>0</v>
      </c>
      <c r="P3342">
        <f>COUNTIF(P3343:P3352, "0")</f>
        <v>0</v>
      </c>
      <c r="Q3342">
        <f>COUNTIF(Q3343:Q3352, "0")</f>
        <v>0</v>
      </c>
    </row>
    <row r="3343" spans="2:17" outlineLevel="2">
      <c r="B3343" t="s">
        <v>44</v>
      </c>
      <c r="C3343" t="s">
        <v>27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2:17" outlineLevel="2">
      <c r="B3344" t="s">
        <v>44</v>
      </c>
      <c r="C3344" t="s">
        <v>20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2:17" outlineLevel="2">
      <c r="B3345" t="s">
        <v>44</v>
      </c>
      <c r="C3345" t="s">
        <v>46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2:17" outlineLevel="2">
      <c r="B3346" t="s">
        <v>44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2:17" outlineLevel="2">
      <c r="B3347" t="s">
        <v>44</v>
      </c>
      <c r="C3347" t="s">
        <v>17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2:17" outlineLevel="2">
      <c r="B3348" t="s">
        <v>44</v>
      </c>
      <c r="C3348" t="s">
        <v>26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2:17" outlineLevel="2">
      <c r="B3349" t="s">
        <v>44</v>
      </c>
      <c r="C3349" t="s">
        <v>24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2:17" outlineLevel="2">
      <c r="B3350" t="s">
        <v>44</v>
      </c>
      <c r="C3350" t="s">
        <v>21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</row>
    <row r="3351" spans="2:17" outlineLevel="2">
      <c r="B3351" t="s">
        <v>44</v>
      </c>
      <c r="C3351" t="s">
        <v>42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2:17" outlineLevel="2">
      <c r="B3352" t="s">
        <v>44</v>
      </c>
      <c r="C3352" t="s">
        <v>42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2:17" s="3" customFormat="1">
      <c r="B3353" s="3" t="s">
        <v>252</v>
      </c>
      <c r="C3353" s="3" t="s">
        <v>8</v>
      </c>
      <c r="D3353" s="3">
        <f>IFERROR(AVERAGE(D3356), 0)</f>
        <v>0</v>
      </c>
      <c r="E3353" s="3">
        <f>IFERROR(AVERAGE(E3356), 0)</f>
        <v>0</v>
      </c>
      <c r="F3353" s="3">
        <f>IFERROR(AVERAGE(F3356), 0)</f>
        <v>0</v>
      </c>
      <c r="G3353" s="3">
        <f>IFERROR(AVERAGE(G3356), 0)</f>
        <v>0</v>
      </c>
      <c r="H3353" s="3">
        <f>IFERROR(AVERAGE(H3356), 0)</f>
        <v>0</v>
      </c>
      <c r="I3353" s="3">
        <f>IFERROR(AVERAGE(I3356), 0)</f>
        <v>0</v>
      </c>
      <c r="J3353" s="3">
        <f>IFERROR(AVERAGE(J3356), 0)</f>
        <v>0</v>
      </c>
      <c r="K3353" s="3">
        <f>IFERROR(AVERAGE(K3356), 0)</f>
        <v>0</v>
      </c>
      <c r="L3353" s="3">
        <f>IFERROR(AVERAGE(L3356), 0)</f>
        <v>0</v>
      </c>
      <c r="M3353" s="3">
        <f>IFERROR(AVERAGE(M3356), 0)</f>
        <v>0</v>
      </c>
      <c r="N3353" s="3">
        <f>IFERROR(AVERAGE(N3356), 0)</f>
        <v>0</v>
      </c>
      <c r="O3353" s="3">
        <f>IFERROR(AVERAGE(O3356), 0)</f>
        <v>0</v>
      </c>
      <c r="P3353" s="3">
        <f>IFERROR(AVERAGE(P3356), 0)</f>
        <v>0</v>
      </c>
      <c r="Q3353" s="3">
        <f>IFERROR(AVERAGE(Q3356), 0)</f>
        <v>0</v>
      </c>
    </row>
    <row r="3354" spans="2:17" outlineLevel="2">
      <c r="B3354" s="4" t="s">
        <v>9</v>
      </c>
      <c r="D3354">
        <f>E3357</f>
        <v>0</v>
      </c>
      <c r="E3354">
        <f>F3357</f>
        <v>0</v>
      </c>
      <c r="F3354">
        <f>G3357</f>
        <v>0</v>
      </c>
      <c r="G3354">
        <f>H3357</f>
        <v>0</v>
      </c>
      <c r="H3354">
        <f>I3357</f>
        <v>0</v>
      </c>
      <c r="I3354">
        <f>J3357</f>
        <v>0</v>
      </c>
      <c r="J3354">
        <f>K3357</f>
        <v>0</v>
      </c>
      <c r="K3354">
        <f>L3357</f>
        <v>0</v>
      </c>
      <c r="L3354">
        <f>M3357</f>
        <v>0</v>
      </c>
      <c r="M3354">
        <f>N3357</f>
        <v>0</v>
      </c>
      <c r="N3354">
        <f>O3357</f>
        <v>0</v>
      </c>
      <c r="O3354">
        <f>P3357</f>
        <v>0</v>
      </c>
      <c r="P3354">
        <f>Q3357</f>
        <v>0</v>
      </c>
      <c r="Q3354">
        <f>R3357</f>
        <v>0</v>
      </c>
    </row>
    <row r="3355" spans="2:17" outlineLevel="2">
      <c r="B3355" s="4" t="s">
        <v>10</v>
      </c>
      <c r="D3355">
        <f>E3358</f>
        <v>0</v>
      </c>
      <c r="E3355">
        <f>F3358</f>
        <v>0</v>
      </c>
      <c r="F3355">
        <f>G3358</f>
        <v>0</v>
      </c>
      <c r="G3355">
        <f>H3358</f>
        <v>0</v>
      </c>
      <c r="H3355">
        <f>I3358</f>
        <v>0</v>
      </c>
      <c r="I3355">
        <f>J3358</f>
        <v>0</v>
      </c>
      <c r="J3355">
        <f>K3358</f>
        <v>0</v>
      </c>
      <c r="K3355">
        <f>L3358</f>
        <v>0</v>
      </c>
      <c r="L3355">
        <f>M3358</f>
        <v>0</v>
      </c>
      <c r="M3355">
        <f>N3358</f>
        <v>0</v>
      </c>
      <c r="N3355">
        <f>O3358</f>
        <v>0</v>
      </c>
      <c r="O3355">
        <f>P3358</f>
        <v>0</v>
      </c>
      <c r="P3355">
        <f>Q3358</f>
        <v>0</v>
      </c>
      <c r="Q3355">
        <f>R3358</f>
        <v>0</v>
      </c>
    </row>
    <row r="3356" spans="2:17" s="5" customFormat="1" outlineLevel="1">
      <c r="C3356" s="5" t="s">
        <v>43</v>
      </c>
      <c r="D3356" s="1">
        <f>IFERROR(D3357/D3358, D3357)</f>
        <v>0</v>
      </c>
      <c r="E3356" s="1">
        <f>IFERROR(E3357/E3358, E3357)</f>
        <v>0</v>
      </c>
      <c r="F3356" s="1">
        <f>IFERROR(F3357/F3358, F3357)</f>
        <v>0</v>
      </c>
      <c r="G3356" s="1">
        <f>IFERROR(G3357/G3358, G3357)</f>
        <v>0</v>
      </c>
      <c r="H3356" s="1">
        <f>IFERROR(H3357/H3358, H3357)</f>
        <v>0</v>
      </c>
      <c r="I3356" s="1">
        <f>IFERROR(I3357/I3358, I3357)</f>
        <v>0</v>
      </c>
      <c r="J3356" s="1">
        <f>IFERROR(J3357/J3358, J3357)</f>
        <v>0</v>
      </c>
      <c r="K3356" s="1">
        <f>IFERROR(K3357/K3358, K3357)</f>
        <v>0</v>
      </c>
      <c r="L3356" s="1">
        <f>IFERROR(L3357/L3358, L3357)</f>
        <v>0</v>
      </c>
      <c r="M3356" s="1">
        <f>IFERROR(M3357/M3358, M3357)</f>
        <v>0</v>
      </c>
      <c r="N3356" s="1">
        <f>IFERROR(N3357/N3358, N3357)</f>
        <v>0</v>
      </c>
      <c r="O3356" s="1">
        <f>IFERROR(O3357/O3358, O3357)</f>
        <v>0</v>
      </c>
      <c r="P3356" s="1">
        <f>IFERROR(P3357/P3358, P3357)</f>
        <v>0</v>
      </c>
      <c r="Q3356" s="1">
        <f>IFERROR(Q3357/Q3358, Q3357)</f>
        <v>0</v>
      </c>
    </row>
    <row r="3357" spans="2:17" outlineLevel="2">
      <c r="C3357" t="s">
        <v>10</v>
      </c>
      <c r="D3357">
        <f>COUNTIF(D3359:D3369, "1")</f>
        <v>0</v>
      </c>
      <c r="E3357">
        <f>COUNTIF(E3359:E3369, "1")</f>
        <v>0</v>
      </c>
      <c r="F3357">
        <f>COUNTIF(F3359:F3369, "1")</f>
        <v>0</v>
      </c>
      <c r="G3357">
        <f>COUNTIF(G3359:G3369, "1")</f>
        <v>0</v>
      </c>
      <c r="H3357">
        <f>COUNTIF(H3359:H3369, "1")</f>
        <v>0</v>
      </c>
      <c r="I3357">
        <f>COUNTIF(I3359:I3369, "1")</f>
        <v>0</v>
      </c>
      <c r="J3357">
        <f>COUNTIF(J3359:J3369, "1")</f>
        <v>0</v>
      </c>
      <c r="K3357">
        <f>COUNTIF(K3359:K3369, "1")</f>
        <v>0</v>
      </c>
      <c r="L3357">
        <f>COUNTIF(L3359:L3369, "1")</f>
        <v>0</v>
      </c>
      <c r="M3357">
        <f>COUNTIF(M3359:M3369, "1")</f>
        <v>0</v>
      </c>
      <c r="N3357">
        <f>COUNTIF(N3359:N3369, "1")</f>
        <v>0</v>
      </c>
      <c r="O3357">
        <f>COUNTIF(O3359:O3369, "1")</f>
        <v>0</v>
      </c>
      <c r="P3357">
        <f>COUNTIF(P3359:P3369, "1")</f>
        <v>0</v>
      </c>
      <c r="Q3357">
        <f>COUNTIF(Q3359:Q3369, "1")</f>
        <v>0</v>
      </c>
    </row>
    <row r="3358" spans="2:17" outlineLevel="2">
      <c r="C3358" t="s">
        <v>12</v>
      </c>
      <c r="D3358">
        <f>COUNTIF(D3359:D3369, "0")</f>
        <v>0</v>
      </c>
      <c r="E3358">
        <f>COUNTIF(E3359:E3369, "0")</f>
        <v>0</v>
      </c>
      <c r="F3358">
        <f>COUNTIF(F3359:F3369, "0")</f>
        <v>0</v>
      </c>
      <c r="G3358">
        <f>COUNTIF(G3359:G3369, "0")</f>
        <v>0</v>
      </c>
      <c r="H3358">
        <f>COUNTIF(H3359:H3369, "0")</f>
        <v>0</v>
      </c>
      <c r="I3358">
        <f>COUNTIF(I3359:I3369, "0")</f>
        <v>0</v>
      </c>
      <c r="J3358">
        <f>COUNTIF(J3359:J3369, "0")</f>
        <v>0</v>
      </c>
      <c r="K3358">
        <f>COUNTIF(K3359:K3369, "0")</f>
        <v>0</v>
      </c>
      <c r="L3358">
        <f>COUNTIF(L3359:L3369, "0")</f>
        <v>0</v>
      </c>
      <c r="M3358">
        <f>COUNTIF(M3359:M3369, "0")</f>
        <v>0</v>
      </c>
      <c r="N3358">
        <f>COUNTIF(N3359:N3369, "0")</f>
        <v>0</v>
      </c>
      <c r="O3358">
        <f>COUNTIF(O3359:O3369, "0")</f>
        <v>0</v>
      </c>
      <c r="P3358">
        <f>COUNTIF(P3359:P3369, "0")</f>
        <v>0</v>
      </c>
      <c r="Q3358">
        <f>COUNTIF(Q3359:Q3369, "0")</f>
        <v>0</v>
      </c>
    </row>
    <row r="3359" spans="2:17" outlineLevel="2">
      <c r="B3359" t="s">
        <v>44</v>
      </c>
      <c r="C3359" t="s">
        <v>23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2:17" outlineLevel="2">
      <c r="B3360" t="s">
        <v>44</v>
      </c>
      <c r="C3360" t="s">
        <v>18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2:17" outlineLevel="2">
      <c r="B3361" t="s">
        <v>44</v>
      </c>
      <c r="C3361" t="s">
        <v>18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2:17" outlineLevel="2">
      <c r="B3362" t="s">
        <v>44</v>
      </c>
      <c r="C3362" t="s">
        <v>20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</row>
    <row r="3363" spans="2:17" outlineLevel="2">
      <c r="B3363" t="s">
        <v>44</v>
      </c>
      <c r="C3363" t="s">
        <v>20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</row>
    <row r="3364" spans="2:17" outlineLevel="2">
      <c r="B3364" t="s">
        <v>44</v>
      </c>
      <c r="C3364" t="s">
        <v>19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2:17" outlineLevel="2">
      <c r="B3365" t="s">
        <v>44</v>
      </c>
      <c r="C3365" t="s">
        <v>19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2:17" outlineLevel="2">
      <c r="B3366" t="s">
        <v>44</v>
      </c>
      <c r="C3366" t="s">
        <v>17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2:17" outlineLevel="2">
      <c r="B3367" t="s">
        <v>44</v>
      </c>
      <c r="C3367" t="s">
        <v>17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2:17" outlineLevel="2">
      <c r="B3368" t="s">
        <v>44</v>
      </c>
      <c r="C3368" t="s">
        <v>21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</row>
    <row r="3369" spans="2:17" outlineLevel="2">
      <c r="B3369" t="s">
        <v>44</v>
      </c>
      <c r="C3369" t="s">
        <v>21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</row>
    <row r="3370" spans="2:17" s="3" customFormat="1">
      <c r="B3370" s="3" t="s">
        <v>253</v>
      </c>
      <c r="C3370" s="3" t="s">
        <v>8</v>
      </c>
      <c r="D3370" s="3">
        <f>IFERROR(AVERAGE(D3373), 0)</f>
        <v>0</v>
      </c>
      <c r="E3370" s="3">
        <f>IFERROR(AVERAGE(E3373), 0)</f>
        <v>0</v>
      </c>
      <c r="F3370" s="3">
        <f>IFERROR(AVERAGE(F3373), 0)</f>
        <v>0</v>
      </c>
      <c r="G3370" s="3">
        <f>IFERROR(AVERAGE(G3373), 0)</f>
        <v>0</v>
      </c>
      <c r="H3370" s="3">
        <f>IFERROR(AVERAGE(H3373), 0)</f>
        <v>0</v>
      </c>
      <c r="I3370" s="3">
        <f>IFERROR(AVERAGE(I3373), 0)</f>
        <v>0</v>
      </c>
      <c r="J3370" s="3">
        <f>IFERROR(AVERAGE(J3373), 0)</f>
        <v>0</v>
      </c>
      <c r="K3370" s="3">
        <f>IFERROR(AVERAGE(K3373), 0)</f>
        <v>0</v>
      </c>
      <c r="L3370" s="3">
        <f>IFERROR(AVERAGE(L3373), 0)</f>
        <v>0</v>
      </c>
      <c r="M3370" s="3">
        <f>IFERROR(AVERAGE(M3373), 0)</f>
        <v>0</v>
      </c>
      <c r="N3370" s="3">
        <f>IFERROR(AVERAGE(N3373), 0)</f>
        <v>0</v>
      </c>
      <c r="O3370" s="3">
        <f>IFERROR(AVERAGE(O3373), 0)</f>
        <v>0</v>
      </c>
      <c r="P3370" s="3">
        <f>IFERROR(AVERAGE(P3373), 0)</f>
        <v>0</v>
      </c>
      <c r="Q3370" s="3">
        <f>IFERROR(AVERAGE(Q3373), 0)</f>
        <v>0</v>
      </c>
    </row>
    <row r="3371" spans="2:17" outlineLevel="2">
      <c r="B3371" s="4" t="s">
        <v>9</v>
      </c>
      <c r="D3371">
        <f>E3374</f>
        <v>0</v>
      </c>
      <c r="E3371">
        <f>F3374</f>
        <v>0</v>
      </c>
      <c r="F3371">
        <f>G3374</f>
        <v>0</v>
      </c>
      <c r="G3371">
        <f>H3374</f>
        <v>0</v>
      </c>
      <c r="H3371">
        <f>I3374</f>
        <v>0</v>
      </c>
      <c r="I3371">
        <f>J3374</f>
        <v>0</v>
      </c>
      <c r="J3371">
        <f>K3374</f>
        <v>0</v>
      </c>
      <c r="K3371">
        <f>L3374</f>
        <v>0</v>
      </c>
      <c r="L3371">
        <f>M3374</f>
        <v>0</v>
      </c>
      <c r="M3371">
        <f>N3374</f>
        <v>0</v>
      </c>
      <c r="N3371">
        <f>O3374</f>
        <v>0</v>
      </c>
      <c r="O3371">
        <f>P3374</f>
        <v>0</v>
      </c>
      <c r="P3371">
        <f>Q3374</f>
        <v>0</v>
      </c>
      <c r="Q3371">
        <f>R3374</f>
        <v>0</v>
      </c>
    </row>
    <row r="3372" spans="2:17" outlineLevel="2">
      <c r="B3372" s="4" t="s">
        <v>10</v>
      </c>
      <c r="D3372">
        <f>E3375</f>
        <v>0</v>
      </c>
      <c r="E3372">
        <f>F3375</f>
        <v>0</v>
      </c>
      <c r="F3372">
        <f>G3375</f>
        <v>0</v>
      </c>
      <c r="G3372">
        <f>H3375</f>
        <v>0</v>
      </c>
      <c r="H3372">
        <f>I3375</f>
        <v>0</v>
      </c>
      <c r="I3372">
        <f>J3375</f>
        <v>0</v>
      </c>
      <c r="J3372">
        <f>K3375</f>
        <v>0</v>
      </c>
      <c r="K3372">
        <f>L3375</f>
        <v>0</v>
      </c>
      <c r="L3372">
        <f>M3375</f>
        <v>0</v>
      </c>
      <c r="M3372">
        <f>N3375</f>
        <v>0</v>
      </c>
      <c r="N3372">
        <f>O3375</f>
        <v>0</v>
      </c>
      <c r="O3372">
        <f>P3375</f>
        <v>0</v>
      </c>
      <c r="P3372">
        <f>Q3375</f>
        <v>0</v>
      </c>
      <c r="Q3372">
        <f>R3375</f>
        <v>0</v>
      </c>
    </row>
    <row r="3373" spans="2:17" s="5" customFormat="1" outlineLevel="1">
      <c r="C3373" s="5" t="s">
        <v>43</v>
      </c>
      <c r="D3373" s="1">
        <f>IFERROR(D3374/D3375, D3374)</f>
        <v>0</v>
      </c>
      <c r="E3373" s="1">
        <f>IFERROR(E3374/E3375, E3374)</f>
        <v>0</v>
      </c>
      <c r="F3373" s="1">
        <f>IFERROR(F3374/F3375, F3374)</f>
        <v>0</v>
      </c>
      <c r="G3373" s="1">
        <f>IFERROR(G3374/G3375, G3374)</f>
        <v>0</v>
      </c>
      <c r="H3373" s="1">
        <f>IFERROR(H3374/H3375, H3374)</f>
        <v>0</v>
      </c>
      <c r="I3373" s="1">
        <f>IFERROR(I3374/I3375, I3374)</f>
        <v>0</v>
      </c>
      <c r="J3373" s="1">
        <f>IFERROR(J3374/J3375, J3374)</f>
        <v>0</v>
      </c>
      <c r="K3373" s="1">
        <f>IFERROR(K3374/K3375, K3374)</f>
        <v>0</v>
      </c>
      <c r="L3373" s="1">
        <f>IFERROR(L3374/L3375, L3374)</f>
        <v>0</v>
      </c>
      <c r="M3373" s="1">
        <f>IFERROR(M3374/M3375, M3374)</f>
        <v>0</v>
      </c>
      <c r="N3373" s="1">
        <f>IFERROR(N3374/N3375, N3374)</f>
        <v>0</v>
      </c>
      <c r="O3373" s="1">
        <f>IFERROR(O3374/O3375, O3374)</f>
        <v>0</v>
      </c>
      <c r="P3373" s="1">
        <f>IFERROR(P3374/P3375, P3374)</f>
        <v>0</v>
      </c>
      <c r="Q3373" s="1">
        <f>IFERROR(Q3374/Q3375, Q3374)</f>
        <v>0</v>
      </c>
    </row>
    <row r="3374" spans="2:17" outlineLevel="2">
      <c r="C3374" t="s">
        <v>10</v>
      </c>
      <c r="D3374">
        <f>COUNTIF(D3376:D3386, "1")</f>
        <v>0</v>
      </c>
      <c r="E3374">
        <f>COUNTIF(E3376:E3386, "1")</f>
        <v>0</v>
      </c>
      <c r="F3374">
        <f>COUNTIF(F3376:F3386, "1")</f>
        <v>0</v>
      </c>
      <c r="G3374">
        <f>COUNTIF(G3376:G3386, "1")</f>
        <v>0</v>
      </c>
      <c r="H3374">
        <f>COUNTIF(H3376:H3386, "1")</f>
        <v>0</v>
      </c>
      <c r="I3374">
        <f>COUNTIF(I3376:I3386, "1")</f>
        <v>0</v>
      </c>
      <c r="J3374">
        <f>COUNTIF(J3376:J3386, "1")</f>
        <v>0</v>
      </c>
      <c r="K3374">
        <f>COUNTIF(K3376:K3386, "1")</f>
        <v>0</v>
      </c>
      <c r="L3374">
        <f>COUNTIF(L3376:L3386, "1")</f>
        <v>0</v>
      </c>
      <c r="M3374">
        <f>COUNTIF(M3376:M3386, "1")</f>
        <v>0</v>
      </c>
      <c r="N3374">
        <f>COUNTIF(N3376:N3386, "1")</f>
        <v>0</v>
      </c>
      <c r="O3374">
        <f>COUNTIF(O3376:O3386, "1")</f>
        <v>0</v>
      </c>
      <c r="P3374">
        <f>COUNTIF(P3376:P3386, "1")</f>
        <v>0</v>
      </c>
      <c r="Q3374">
        <f>COUNTIF(Q3376:Q3386, "1")</f>
        <v>0</v>
      </c>
    </row>
    <row r="3375" spans="2:17" outlineLevel="2">
      <c r="C3375" t="s">
        <v>12</v>
      </c>
      <c r="D3375">
        <f>COUNTIF(D3376:D3386, "0")</f>
        <v>0</v>
      </c>
      <c r="E3375">
        <f>COUNTIF(E3376:E3386, "0")</f>
        <v>0</v>
      </c>
      <c r="F3375">
        <f>COUNTIF(F3376:F3386, "0")</f>
        <v>0</v>
      </c>
      <c r="G3375">
        <f>COUNTIF(G3376:G3386, "0")</f>
        <v>0</v>
      </c>
      <c r="H3375">
        <f>COUNTIF(H3376:H3386, "0")</f>
        <v>0</v>
      </c>
      <c r="I3375">
        <f>COUNTIF(I3376:I3386, "0")</f>
        <v>0</v>
      </c>
      <c r="J3375">
        <f>COUNTIF(J3376:J3386, "0")</f>
        <v>0</v>
      </c>
      <c r="K3375">
        <f>COUNTIF(K3376:K3386, "0")</f>
        <v>0</v>
      </c>
      <c r="L3375">
        <f>COUNTIF(L3376:L3386, "0")</f>
        <v>0</v>
      </c>
      <c r="M3375">
        <f>COUNTIF(M3376:M3386, "0")</f>
        <v>0</v>
      </c>
      <c r="N3375">
        <f>COUNTIF(N3376:N3386, "0")</f>
        <v>0</v>
      </c>
      <c r="O3375">
        <f>COUNTIF(O3376:O3386, "0")</f>
        <v>0</v>
      </c>
      <c r="P3375">
        <f>COUNTIF(P3376:P3386, "0")</f>
        <v>0</v>
      </c>
      <c r="Q3375">
        <f>COUNTIF(Q3376:Q3386, "0")</f>
        <v>0</v>
      </c>
    </row>
    <row r="3376" spans="2:17" outlineLevel="2">
      <c r="B3376" t="s">
        <v>44</v>
      </c>
      <c r="C3376" t="s">
        <v>23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2:17" outlineLevel="2">
      <c r="B3377" t="s">
        <v>44</v>
      </c>
      <c r="C3377" t="s">
        <v>17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2:17" outlineLevel="2">
      <c r="B3378" t="s">
        <v>44</v>
      </c>
      <c r="C3378" t="s">
        <v>27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2:17" outlineLevel="2">
      <c r="B3379" t="s">
        <v>44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2:17" outlineLevel="2">
      <c r="B3380" t="s">
        <v>44</v>
      </c>
      <c r="C3380" t="s">
        <v>45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2:17" outlineLevel="2">
      <c r="B3381" t="s">
        <v>44</v>
      </c>
      <c r="C3381" t="s">
        <v>36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2:17" outlineLevel="2">
      <c r="B3382" t="s">
        <v>44</v>
      </c>
      <c r="C3382" t="s">
        <v>65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</row>
    <row r="3383" spans="2:17" outlineLevel="2">
      <c r="B3383" t="s">
        <v>44</v>
      </c>
      <c r="C3383" t="s">
        <v>45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</row>
    <row r="3384" spans="2:17" outlineLevel="2">
      <c r="B3384" t="s">
        <v>44</v>
      </c>
      <c r="C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2:17" outlineLevel="2">
      <c r="B3385" t="s">
        <v>44</v>
      </c>
      <c r="C3385" t="s">
        <v>46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2:17" outlineLevel="2">
      <c r="B3386" t="s">
        <v>44</v>
      </c>
      <c r="C3386" t="s">
        <v>28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2:17" s="3" customFormat="1">
      <c r="B3387" s="3" t="s">
        <v>254</v>
      </c>
      <c r="C3387" s="3" t="s">
        <v>8</v>
      </c>
      <c r="D3387" s="3">
        <f>IFERROR(AVERAGE(D3390), 0)</f>
        <v>0</v>
      </c>
      <c r="E3387" s="3">
        <f>IFERROR(AVERAGE(E3390), 0)</f>
        <v>0</v>
      </c>
      <c r="F3387" s="3">
        <f>IFERROR(AVERAGE(F3390), 0)</f>
        <v>0</v>
      </c>
      <c r="G3387" s="3">
        <f>IFERROR(AVERAGE(G3390), 0)</f>
        <v>0</v>
      </c>
      <c r="H3387" s="3">
        <f>IFERROR(AVERAGE(H3390), 0)</f>
        <v>0</v>
      </c>
      <c r="I3387" s="3">
        <f>IFERROR(AVERAGE(I3390), 0)</f>
        <v>0</v>
      </c>
      <c r="J3387" s="3">
        <f>IFERROR(AVERAGE(J3390), 0)</f>
        <v>0</v>
      </c>
      <c r="K3387" s="3">
        <f>IFERROR(AVERAGE(K3390), 0)</f>
        <v>0</v>
      </c>
      <c r="L3387" s="3">
        <f>IFERROR(AVERAGE(L3390), 0)</f>
        <v>0</v>
      </c>
      <c r="M3387" s="3">
        <f>IFERROR(AVERAGE(M3390), 0)</f>
        <v>0</v>
      </c>
      <c r="N3387" s="3">
        <f>IFERROR(AVERAGE(N3390), 0)</f>
        <v>0</v>
      </c>
      <c r="O3387" s="3">
        <f>IFERROR(AVERAGE(O3390), 0)</f>
        <v>0</v>
      </c>
      <c r="P3387" s="3">
        <f>IFERROR(AVERAGE(P3390), 0)</f>
        <v>0</v>
      </c>
      <c r="Q3387" s="3">
        <f>IFERROR(AVERAGE(Q3390), 0)</f>
        <v>0</v>
      </c>
    </row>
    <row r="3388" spans="2:17" outlineLevel="2">
      <c r="B3388" s="4" t="s">
        <v>9</v>
      </c>
      <c r="D3388">
        <f>E3391</f>
        <v>0</v>
      </c>
      <c r="E3388">
        <f>F3391</f>
        <v>0</v>
      </c>
      <c r="F3388">
        <f>G3391</f>
        <v>0</v>
      </c>
      <c r="G3388">
        <f>H3391</f>
        <v>0</v>
      </c>
      <c r="H3388">
        <f>I3391</f>
        <v>0</v>
      </c>
      <c r="I3388">
        <f>J3391</f>
        <v>0</v>
      </c>
      <c r="J3388">
        <f>K3391</f>
        <v>0</v>
      </c>
      <c r="K3388">
        <f>L3391</f>
        <v>0</v>
      </c>
      <c r="L3388">
        <f>M3391</f>
        <v>0</v>
      </c>
      <c r="M3388">
        <f>N3391</f>
        <v>0</v>
      </c>
      <c r="N3388">
        <f>O3391</f>
        <v>0</v>
      </c>
      <c r="O3388">
        <f>P3391</f>
        <v>0</v>
      </c>
      <c r="P3388">
        <f>Q3391</f>
        <v>0</v>
      </c>
      <c r="Q3388">
        <f>R3391</f>
        <v>0</v>
      </c>
    </row>
    <row r="3389" spans="2:17" outlineLevel="2">
      <c r="B3389" s="4" t="s">
        <v>10</v>
      </c>
      <c r="D3389">
        <f>E3392</f>
        <v>0</v>
      </c>
      <c r="E3389">
        <f>F3392</f>
        <v>0</v>
      </c>
      <c r="F3389">
        <f>G3392</f>
        <v>0</v>
      </c>
      <c r="G3389">
        <f>H3392</f>
        <v>0</v>
      </c>
      <c r="H3389">
        <f>I3392</f>
        <v>0</v>
      </c>
      <c r="I3389">
        <f>J3392</f>
        <v>0</v>
      </c>
      <c r="J3389">
        <f>K3392</f>
        <v>0</v>
      </c>
      <c r="K3389">
        <f>L3392</f>
        <v>0</v>
      </c>
      <c r="L3389">
        <f>M3392</f>
        <v>0</v>
      </c>
      <c r="M3389">
        <f>N3392</f>
        <v>0</v>
      </c>
      <c r="N3389">
        <f>O3392</f>
        <v>0</v>
      </c>
      <c r="O3389">
        <f>P3392</f>
        <v>0</v>
      </c>
      <c r="P3389">
        <f>Q3392</f>
        <v>0</v>
      </c>
      <c r="Q3389">
        <f>R3392</f>
        <v>0</v>
      </c>
    </row>
    <row r="3390" spans="2:17" s="5" customFormat="1" outlineLevel="1">
      <c r="C3390" s="5" t="s">
        <v>43</v>
      </c>
      <c r="D3390" s="1">
        <f>IFERROR(D3391/D3392, D3391)</f>
        <v>0</v>
      </c>
      <c r="E3390" s="1">
        <f>IFERROR(E3391/E3392, E3391)</f>
        <v>0</v>
      </c>
      <c r="F3390" s="1">
        <f>IFERROR(F3391/F3392, F3391)</f>
        <v>0</v>
      </c>
      <c r="G3390" s="1">
        <f>IFERROR(G3391/G3392, G3391)</f>
        <v>0</v>
      </c>
      <c r="H3390" s="1">
        <f>IFERROR(H3391/H3392, H3391)</f>
        <v>0</v>
      </c>
      <c r="I3390" s="1">
        <f>IFERROR(I3391/I3392, I3391)</f>
        <v>0</v>
      </c>
      <c r="J3390" s="1">
        <f>IFERROR(J3391/J3392, J3391)</f>
        <v>0</v>
      </c>
      <c r="K3390" s="1">
        <f>IFERROR(K3391/K3392, K3391)</f>
        <v>0</v>
      </c>
      <c r="L3390" s="1">
        <f>IFERROR(L3391/L3392, L3391)</f>
        <v>0</v>
      </c>
      <c r="M3390" s="1">
        <f>IFERROR(M3391/M3392, M3391)</f>
        <v>0</v>
      </c>
      <c r="N3390" s="1">
        <f>IFERROR(N3391/N3392, N3391)</f>
        <v>0</v>
      </c>
      <c r="O3390" s="1">
        <f>IFERROR(O3391/O3392, O3391)</f>
        <v>0</v>
      </c>
      <c r="P3390" s="1">
        <f>IFERROR(P3391/P3392, P3391)</f>
        <v>0</v>
      </c>
      <c r="Q3390" s="1">
        <f>IFERROR(Q3391/Q3392, Q3391)</f>
        <v>0</v>
      </c>
    </row>
    <row r="3391" spans="2:17" outlineLevel="2">
      <c r="C3391" t="s">
        <v>10</v>
      </c>
      <c r="D3391">
        <f>COUNTIF(D3393:D3403, "1")</f>
        <v>0</v>
      </c>
      <c r="E3391">
        <f>COUNTIF(E3393:E3403, "1")</f>
        <v>0</v>
      </c>
      <c r="F3391">
        <f>COUNTIF(F3393:F3403, "1")</f>
        <v>0</v>
      </c>
      <c r="G3391">
        <f>COUNTIF(G3393:G3403, "1")</f>
        <v>0</v>
      </c>
      <c r="H3391">
        <f>COUNTIF(H3393:H3403, "1")</f>
        <v>0</v>
      </c>
      <c r="I3391">
        <f>COUNTIF(I3393:I3403, "1")</f>
        <v>0</v>
      </c>
      <c r="J3391">
        <f>COUNTIF(J3393:J3403, "1")</f>
        <v>0</v>
      </c>
      <c r="K3391">
        <f>COUNTIF(K3393:K3403, "1")</f>
        <v>0</v>
      </c>
      <c r="L3391">
        <f>COUNTIF(L3393:L3403, "1")</f>
        <v>0</v>
      </c>
      <c r="M3391">
        <f>COUNTIF(M3393:M3403, "1")</f>
        <v>0</v>
      </c>
      <c r="N3391">
        <f>COUNTIF(N3393:N3403, "1")</f>
        <v>0</v>
      </c>
      <c r="O3391">
        <f>COUNTIF(O3393:O3403, "1")</f>
        <v>0</v>
      </c>
      <c r="P3391">
        <f>COUNTIF(P3393:P3403, "1")</f>
        <v>0</v>
      </c>
      <c r="Q3391">
        <f>COUNTIF(Q3393:Q3403, "1")</f>
        <v>0</v>
      </c>
    </row>
    <row r="3392" spans="2:17" outlineLevel="2">
      <c r="C3392" t="s">
        <v>12</v>
      </c>
      <c r="D3392">
        <f>COUNTIF(D3393:D3403, "0")</f>
        <v>0</v>
      </c>
      <c r="E3392">
        <f>COUNTIF(E3393:E3403, "0")</f>
        <v>0</v>
      </c>
      <c r="F3392">
        <f>COUNTIF(F3393:F3403, "0")</f>
        <v>0</v>
      </c>
      <c r="G3392">
        <f>COUNTIF(G3393:G3403, "0")</f>
        <v>0</v>
      </c>
      <c r="H3392">
        <f>COUNTIF(H3393:H3403, "0")</f>
        <v>0</v>
      </c>
      <c r="I3392">
        <f>COUNTIF(I3393:I3403, "0")</f>
        <v>0</v>
      </c>
      <c r="J3392">
        <f>COUNTIF(J3393:J3403, "0")</f>
        <v>0</v>
      </c>
      <c r="K3392">
        <f>COUNTIF(K3393:K3403, "0")</f>
        <v>0</v>
      </c>
      <c r="L3392">
        <f>COUNTIF(L3393:L3403, "0")</f>
        <v>0</v>
      </c>
      <c r="M3392">
        <f>COUNTIF(M3393:M3403, "0")</f>
        <v>0</v>
      </c>
      <c r="N3392">
        <f>COUNTIF(N3393:N3403, "0")</f>
        <v>0</v>
      </c>
      <c r="O3392">
        <f>COUNTIF(O3393:O3403, "0")</f>
        <v>0</v>
      </c>
      <c r="P3392">
        <f>COUNTIF(P3393:P3403, "0")</f>
        <v>0</v>
      </c>
      <c r="Q3392">
        <f>COUNTIF(Q3393:Q3403, "0")</f>
        <v>0</v>
      </c>
    </row>
    <row r="3393" spans="2:17" outlineLevel="2">
      <c r="B3393" t="s">
        <v>44</v>
      </c>
      <c r="C3393" t="s">
        <v>18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2:17" outlineLevel="2">
      <c r="B3394" t="s">
        <v>44</v>
      </c>
      <c r="C3394" t="s">
        <v>19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2:17" outlineLevel="2">
      <c r="B3395" t="s">
        <v>44</v>
      </c>
      <c r="C3395" t="s">
        <v>24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2:17" outlineLevel="2">
      <c r="B3396" t="s">
        <v>44</v>
      </c>
      <c r="C3396" t="s">
        <v>24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2:17" outlineLevel="2">
      <c r="B3397" t="s">
        <v>44</v>
      </c>
      <c r="C3397" t="s">
        <v>24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2:17" outlineLevel="2">
      <c r="B3398" t="s">
        <v>44</v>
      </c>
      <c r="C3398" t="s">
        <v>24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2:17" outlineLevel="2">
      <c r="B3399" t="s">
        <v>44</v>
      </c>
      <c r="C3399" t="s">
        <v>24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2:17" outlineLevel="2">
      <c r="B3400" t="s">
        <v>44</v>
      </c>
      <c r="C3400" t="s">
        <v>24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2:17" outlineLevel="2">
      <c r="B3401" t="s">
        <v>44</v>
      </c>
      <c r="C3401" t="s">
        <v>24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2:17" outlineLevel="2">
      <c r="B3402" t="s">
        <v>44</v>
      </c>
      <c r="C3402" t="s">
        <v>25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</row>
    <row r="3403" spans="2:17" outlineLevel="2">
      <c r="B3403" t="s">
        <v>44</v>
      </c>
      <c r="C3403" t="s">
        <v>42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2:17" s="3" customFormat="1">
      <c r="B3404" s="3" t="s">
        <v>255</v>
      </c>
      <c r="C3404" s="3" t="s">
        <v>8</v>
      </c>
      <c r="D3404" s="3">
        <f>IFERROR(AVERAGE(D3407), 0)</f>
        <v>0</v>
      </c>
      <c r="E3404" s="3">
        <f>IFERROR(AVERAGE(E3407), 0)</f>
        <v>0</v>
      </c>
      <c r="F3404" s="3">
        <f>IFERROR(AVERAGE(F3407), 0)</f>
        <v>0</v>
      </c>
      <c r="G3404" s="3">
        <f>IFERROR(AVERAGE(G3407), 0)</f>
        <v>0</v>
      </c>
      <c r="H3404" s="3">
        <f>IFERROR(AVERAGE(H3407), 0)</f>
        <v>0</v>
      </c>
      <c r="I3404" s="3">
        <f>IFERROR(AVERAGE(I3407), 0)</f>
        <v>0</v>
      </c>
      <c r="J3404" s="3">
        <f>IFERROR(AVERAGE(J3407), 0)</f>
        <v>0</v>
      </c>
      <c r="K3404" s="3">
        <f>IFERROR(AVERAGE(K3407), 0)</f>
        <v>0</v>
      </c>
      <c r="L3404" s="3">
        <f>IFERROR(AVERAGE(L3407), 0)</f>
        <v>0</v>
      </c>
      <c r="M3404" s="3">
        <f>IFERROR(AVERAGE(M3407), 0)</f>
        <v>0</v>
      </c>
      <c r="N3404" s="3">
        <f>IFERROR(AVERAGE(N3407), 0)</f>
        <v>0</v>
      </c>
      <c r="O3404" s="3">
        <f>IFERROR(AVERAGE(O3407), 0)</f>
        <v>0</v>
      </c>
      <c r="P3404" s="3">
        <f>IFERROR(AVERAGE(P3407), 0)</f>
        <v>0</v>
      </c>
      <c r="Q3404" s="3">
        <f>IFERROR(AVERAGE(Q3407), 0)</f>
        <v>0</v>
      </c>
    </row>
    <row r="3405" spans="2:17" outlineLevel="2">
      <c r="B3405" s="4" t="s">
        <v>9</v>
      </c>
      <c r="D3405">
        <f>E3408</f>
        <v>0</v>
      </c>
      <c r="E3405">
        <f>F3408</f>
        <v>0</v>
      </c>
      <c r="F3405">
        <f>G3408</f>
        <v>0</v>
      </c>
      <c r="G3405">
        <f>H3408</f>
        <v>0</v>
      </c>
      <c r="H3405">
        <f>I3408</f>
        <v>0</v>
      </c>
      <c r="I3405">
        <f>J3408</f>
        <v>0</v>
      </c>
      <c r="J3405">
        <f>K3408</f>
        <v>0</v>
      </c>
      <c r="K3405">
        <f>L3408</f>
        <v>0</v>
      </c>
      <c r="L3405">
        <f>M3408</f>
        <v>0</v>
      </c>
      <c r="M3405">
        <f>N3408</f>
        <v>0</v>
      </c>
      <c r="N3405">
        <f>O3408</f>
        <v>0</v>
      </c>
      <c r="O3405">
        <f>P3408</f>
        <v>0</v>
      </c>
      <c r="P3405">
        <f>Q3408</f>
        <v>0</v>
      </c>
      <c r="Q3405">
        <f>R3408</f>
        <v>0</v>
      </c>
    </row>
    <row r="3406" spans="2:17" outlineLevel="2">
      <c r="B3406" s="4" t="s">
        <v>10</v>
      </c>
      <c r="D3406">
        <f>E3409</f>
        <v>0</v>
      </c>
      <c r="E3406">
        <f>F3409</f>
        <v>0</v>
      </c>
      <c r="F3406">
        <f>G3409</f>
        <v>0</v>
      </c>
      <c r="G3406">
        <f>H3409</f>
        <v>0</v>
      </c>
      <c r="H3406">
        <f>I3409</f>
        <v>0</v>
      </c>
      <c r="I3406">
        <f>J3409</f>
        <v>0</v>
      </c>
      <c r="J3406">
        <f>K3409</f>
        <v>0</v>
      </c>
      <c r="K3406">
        <f>L3409</f>
        <v>0</v>
      </c>
      <c r="L3406">
        <f>M3409</f>
        <v>0</v>
      </c>
      <c r="M3406">
        <f>N3409</f>
        <v>0</v>
      </c>
      <c r="N3406">
        <f>O3409</f>
        <v>0</v>
      </c>
      <c r="O3406">
        <f>P3409</f>
        <v>0</v>
      </c>
      <c r="P3406">
        <f>Q3409</f>
        <v>0</v>
      </c>
      <c r="Q3406">
        <f>R3409</f>
        <v>0</v>
      </c>
    </row>
    <row r="3407" spans="2:17" s="5" customFormat="1" outlineLevel="1">
      <c r="C3407" s="5" t="s">
        <v>43</v>
      </c>
      <c r="D3407" s="1">
        <f>IFERROR(D3408/D3409, D3408)</f>
        <v>0</v>
      </c>
      <c r="E3407" s="1">
        <f>IFERROR(E3408/E3409, E3408)</f>
        <v>0</v>
      </c>
      <c r="F3407" s="1">
        <f>IFERROR(F3408/F3409, F3408)</f>
        <v>0</v>
      </c>
      <c r="G3407" s="1">
        <f>IFERROR(G3408/G3409, G3408)</f>
        <v>0</v>
      </c>
      <c r="H3407" s="1">
        <f>IFERROR(H3408/H3409, H3408)</f>
        <v>0</v>
      </c>
      <c r="I3407" s="1">
        <f>IFERROR(I3408/I3409, I3408)</f>
        <v>0</v>
      </c>
      <c r="J3407" s="1">
        <f>IFERROR(J3408/J3409, J3408)</f>
        <v>0</v>
      </c>
      <c r="K3407" s="1">
        <f>IFERROR(K3408/K3409, K3408)</f>
        <v>0</v>
      </c>
      <c r="L3407" s="1">
        <f>IFERROR(L3408/L3409, L3408)</f>
        <v>0</v>
      </c>
      <c r="M3407" s="1">
        <f>IFERROR(M3408/M3409, M3408)</f>
        <v>0</v>
      </c>
      <c r="N3407" s="1">
        <f>IFERROR(N3408/N3409, N3408)</f>
        <v>0</v>
      </c>
      <c r="O3407" s="1">
        <f>IFERROR(O3408/O3409, O3408)</f>
        <v>0</v>
      </c>
      <c r="P3407" s="1">
        <f>IFERROR(P3408/P3409, P3408)</f>
        <v>0</v>
      </c>
      <c r="Q3407" s="1">
        <f>IFERROR(Q3408/Q3409, Q3408)</f>
        <v>0</v>
      </c>
    </row>
    <row r="3408" spans="2:17" outlineLevel="2">
      <c r="C3408" t="s">
        <v>10</v>
      </c>
      <c r="D3408">
        <f>COUNTIF(D3410:D3431, "1")</f>
        <v>0</v>
      </c>
      <c r="E3408">
        <f>COUNTIF(E3410:E3431, "1")</f>
        <v>0</v>
      </c>
      <c r="F3408">
        <f>COUNTIF(F3410:F3431, "1")</f>
        <v>0</v>
      </c>
      <c r="G3408">
        <f>COUNTIF(G3410:G3431, "1")</f>
        <v>0</v>
      </c>
      <c r="H3408">
        <f>COUNTIF(H3410:H3431, "1")</f>
        <v>0</v>
      </c>
      <c r="I3408">
        <f>COUNTIF(I3410:I3431, "1")</f>
        <v>0</v>
      </c>
      <c r="J3408">
        <f>COUNTIF(J3410:J3431, "1")</f>
        <v>0</v>
      </c>
      <c r="K3408">
        <f>COUNTIF(K3410:K3431, "1")</f>
        <v>0</v>
      </c>
      <c r="L3408">
        <f>COUNTIF(L3410:L3431, "1")</f>
        <v>0</v>
      </c>
      <c r="M3408">
        <f>COUNTIF(M3410:M3431, "1")</f>
        <v>0</v>
      </c>
      <c r="N3408">
        <f>COUNTIF(N3410:N3431, "1")</f>
        <v>0</v>
      </c>
      <c r="O3408">
        <f>COUNTIF(O3410:O3431, "1")</f>
        <v>0</v>
      </c>
      <c r="P3408">
        <f>COUNTIF(P3410:P3431, "1")</f>
        <v>0</v>
      </c>
      <c r="Q3408">
        <f>COUNTIF(Q3410:Q3431, "1")</f>
        <v>0</v>
      </c>
    </row>
    <row r="3409" spans="2:17" outlineLevel="2">
      <c r="C3409" t="s">
        <v>12</v>
      </c>
      <c r="D3409">
        <f>COUNTIF(D3410:D3431, "0")</f>
        <v>0</v>
      </c>
      <c r="E3409">
        <f>COUNTIF(E3410:E3431, "0")</f>
        <v>0</v>
      </c>
      <c r="F3409">
        <f>COUNTIF(F3410:F3431, "0")</f>
        <v>0</v>
      </c>
      <c r="G3409">
        <f>COUNTIF(G3410:G3431, "0")</f>
        <v>0</v>
      </c>
      <c r="H3409">
        <f>COUNTIF(H3410:H3431, "0")</f>
        <v>0</v>
      </c>
      <c r="I3409">
        <f>COUNTIF(I3410:I3431, "0")</f>
        <v>0</v>
      </c>
      <c r="J3409">
        <f>COUNTIF(J3410:J3431, "0")</f>
        <v>0</v>
      </c>
      <c r="K3409">
        <f>COUNTIF(K3410:K3431, "0")</f>
        <v>0</v>
      </c>
      <c r="L3409">
        <f>COUNTIF(L3410:L3431, "0")</f>
        <v>0</v>
      </c>
      <c r="M3409">
        <f>COUNTIF(M3410:M3431, "0")</f>
        <v>0</v>
      </c>
      <c r="N3409">
        <f>COUNTIF(N3410:N3431, "0")</f>
        <v>0</v>
      </c>
      <c r="O3409">
        <f>COUNTIF(O3410:O3431, "0")</f>
        <v>0</v>
      </c>
      <c r="P3409">
        <f>COUNTIF(P3410:P3431, "0")</f>
        <v>0</v>
      </c>
      <c r="Q3409">
        <f>COUNTIF(Q3410:Q3431, "0")</f>
        <v>0</v>
      </c>
    </row>
    <row r="3410" spans="2:17" outlineLevel="2">
      <c r="B3410" t="s">
        <v>44</v>
      </c>
      <c r="C3410" t="s">
        <v>17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</row>
    <row r="3411" spans="2:17" outlineLevel="2">
      <c r="B3411" t="s">
        <v>44</v>
      </c>
      <c r="C3411" t="s">
        <v>17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</row>
    <row r="3412" spans="2:17" outlineLevel="2">
      <c r="B3412" t="s">
        <v>44</v>
      </c>
      <c r="C3412" t="s">
        <v>18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2:17" outlineLevel="2">
      <c r="B3413" t="s">
        <v>44</v>
      </c>
      <c r="C3413" t="s">
        <v>18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2:17" outlineLevel="2">
      <c r="B3414" t="s">
        <v>44</v>
      </c>
      <c r="C3414" t="s">
        <v>19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2:17" outlineLevel="2">
      <c r="B3415" t="s">
        <v>44</v>
      </c>
      <c r="C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2:17" outlineLevel="2">
      <c r="B3416" t="s">
        <v>44</v>
      </c>
      <c r="C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2:17" outlineLevel="2">
      <c r="B3417" t="s">
        <v>44</v>
      </c>
      <c r="C3417" t="s">
        <v>21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2:17" outlineLevel="2">
      <c r="B3418" t="s">
        <v>44</v>
      </c>
      <c r="C3418" t="s">
        <v>22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2:17" outlineLevel="2">
      <c r="B3419" t="s">
        <v>44</v>
      </c>
      <c r="C3419" t="s">
        <v>22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2:17" outlineLevel="2">
      <c r="B3420" t="s">
        <v>44</v>
      </c>
      <c r="C3420" t="s">
        <v>23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2:17" outlineLevel="2">
      <c r="B3421" t="s">
        <v>44</v>
      </c>
      <c r="C3421" t="s">
        <v>23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2:17" outlineLevel="2">
      <c r="B3422" t="s">
        <v>44</v>
      </c>
      <c r="C3422" t="s">
        <v>45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2:17" outlineLevel="2">
      <c r="B3423" t="s">
        <v>44</v>
      </c>
      <c r="C3423" t="s">
        <v>45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2:17" outlineLevel="2">
      <c r="B3424" t="s">
        <v>44</v>
      </c>
      <c r="C3424" t="s">
        <v>26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2:17" outlineLevel="2">
      <c r="B3425" t="s">
        <v>44</v>
      </c>
      <c r="C3425" t="s">
        <v>28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</row>
    <row r="3426" spans="2:17" outlineLevel="2">
      <c r="B3426" t="s">
        <v>44</v>
      </c>
      <c r="C3426" t="s">
        <v>28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</row>
    <row r="3427" spans="2:17" outlineLevel="2">
      <c r="B3427" t="s">
        <v>44</v>
      </c>
      <c r="C3427" t="s">
        <v>29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2:17" outlineLevel="2">
      <c r="B3428" t="s">
        <v>44</v>
      </c>
      <c r="C3428" t="s">
        <v>29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2:17" outlineLevel="2">
      <c r="B3429" t="s">
        <v>44</v>
      </c>
      <c r="C3429" t="s">
        <v>30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2:17" outlineLevel="2">
      <c r="B3430" t="s">
        <v>44</v>
      </c>
      <c r="C3430" t="s">
        <v>32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2:17" outlineLevel="2">
      <c r="B3431" t="s">
        <v>44</v>
      </c>
      <c r="C3431" t="s">
        <v>34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2:17" s="3" customFormat="1">
      <c r="B3432" s="3" t="s">
        <v>256</v>
      </c>
      <c r="C3432" s="3" t="s">
        <v>8</v>
      </c>
      <c r="D3432" s="3">
        <f>IFERROR(AVERAGE(D3435,D3464), 0)</f>
        <v>0</v>
      </c>
      <c r="E3432" s="3">
        <f>IFERROR(AVERAGE(E3435,E3464), 0)</f>
        <v>0</v>
      </c>
      <c r="F3432" s="3">
        <f>IFERROR(AVERAGE(F3435,F3464), 0)</f>
        <v>0</v>
      </c>
      <c r="G3432" s="3">
        <f>IFERROR(AVERAGE(G3435,G3464), 0)</f>
        <v>0</v>
      </c>
      <c r="H3432" s="3">
        <f>IFERROR(AVERAGE(H3435,H3464), 0)</f>
        <v>0</v>
      </c>
      <c r="I3432" s="3">
        <f>IFERROR(AVERAGE(I3435,I3464), 0)</f>
        <v>0</v>
      </c>
      <c r="J3432" s="3">
        <f>IFERROR(AVERAGE(J3435,J3464), 0)</f>
        <v>0</v>
      </c>
      <c r="K3432" s="3">
        <f>IFERROR(AVERAGE(K3435,K3464), 0)</f>
        <v>0</v>
      </c>
      <c r="L3432" s="3">
        <f>IFERROR(AVERAGE(L3435,L3464), 0)</f>
        <v>0</v>
      </c>
      <c r="M3432" s="3">
        <f>IFERROR(AVERAGE(M3435,M3464), 0)</f>
        <v>0</v>
      </c>
      <c r="N3432" s="3">
        <f>IFERROR(AVERAGE(N3435,N3464), 0)</f>
        <v>0</v>
      </c>
      <c r="O3432" s="3">
        <f>IFERROR(AVERAGE(O3435,O3464), 0)</f>
        <v>0</v>
      </c>
      <c r="P3432" s="3">
        <f>IFERROR(AVERAGE(P3435,P3464), 0)</f>
        <v>0</v>
      </c>
      <c r="Q3432" s="3">
        <f>IFERROR(AVERAGE(Q3435,Q3464), 0)</f>
        <v>0</v>
      </c>
    </row>
    <row r="3433" spans="2:17" outlineLevel="2">
      <c r="B3433" s="4" t="s">
        <v>9</v>
      </c>
      <c r="D3433">
        <f>E3436+E3465</f>
        <v>0</v>
      </c>
      <c r="E3433">
        <f>F3436+F3465</f>
        <v>0</v>
      </c>
      <c r="F3433">
        <f>G3436+G3465</f>
        <v>0</v>
      </c>
      <c r="G3433">
        <f>H3436+H3465</f>
        <v>0</v>
      </c>
      <c r="H3433">
        <f>I3436+I3465</f>
        <v>0</v>
      </c>
      <c r="I3433">
        <f>J3436+J3465</f>
        <v>0</v>
      </c>
      <c r="J3433">
        <f>K3436+K3465</f>
        <v>0</v>
      </c>
      <c r="K3433">
        <f>L3436+L3465</f>
        <v>0</v>
      </c>
      <c r="L3433">
        <f>M3436+M3465</f>
        <v>0</v>
      </c>
      <c r="M3433">
        <f>N3436+N3465</f>
        <v>0</v>
      </c>
      <c r="N3433">
        <f>O3436+O3465</f>
        <v>0</v>
      </c>
      <c r="O3433">
        <f>P3436+P3465</f>
        <v>0</v>
      </c>
      <c r="P3433">
        <f>Q3436+Q3465</f>
        <v>0</v>
      </c>
      <c r="Q3433">
        <f>R3436+R3465</f>
        <v>0</v>
      </c>
    </row>
    <row r="3434" spans="2:17" outlineLevel="2">
      <c r="B3434" s="4" t="s">
        <v>10</v>
      </c>
      <c r="D3434">
        <f>E3437+E3466</f>
        <v>0</v>
      </c>
      <c r="E3434">
        <f>F3437+F3466</f>
        <v>0</v>
      </c>
      <c r="F3434">
        <f>G3437+G3466</f>
        <v>0</v>
      </c>
      <c r="G3434">
        <f>H3437+H3466</f>
        <v>0</v>
      </c>
      <c r="H3434">
        <f>I3437+I3466</f>
        <v>0</v>
      </c>
      <c r="I3434">
        <f>J3437+J3466</f>
        <v>0</v>
      </c>
      <c r="J3434">
        <f>K3437+K3466</f>
        <v>0</v>
      </c>
      <c r="K3434">
        <f>L3437+L3466</f>
        <v>0</v>
      </c>
      <c r="L3434">
        <f>M3437+M3466</f>
        <v>0</v>
      </c>
      <c r="M3434">
        <f>N3437+N3466</f>
        <v>0</v>
      </c>
      <c r="N3434">
        <f>O3437+O3466</f>
        <v>0</v>
      </c>
      <c r="O3434">
        <f>P3437+P3466</f>
        <v>0</v>
      </c>
      <c r="P3434">
        <f>Q3437+Q3466</f>
        <v>0</v>
      </c>
      <c r="Q3434">
        <f>R3437+R3466</f>
        <v>0</v>
      </c>
    </row>
    <row r="3435" spans="2:17" s="5" customFormat="1" outlineLevel="1">
      <c r="C3435" s="5" t="s">
        <v>40</v>
      </c>
      <c r="D3435" s="1">
        <f>IFERROR(D3436/D3437, D3436)</f>
        <v>0</v>
      </c>
      <c r="E3435" s="1">
        <f>IFERROR(E3436/E3437, E3436)</f>
        <v>0</v>
      </c>
      <c r="F3435" s="1">
        <f>IFERROR(F3436/F3437, F3436)</f>
        <v>0</v>
      </c>
      <c r="G3435" s="1">
        <f>IFERROR(G3436/G3437, G3436)</f>
        <v>0</v>
      </c>
      <c r="H3435" s="1">
        <f>IFERROR(H3436/H3437, H3436)</f>
        <v>0</v>
      </c>
      <c r="I3435" s="1">
        <f>IFERROR(I3436/I3437, I3436)</f>
        <v>0</v>
      </c>
      <c r="J3435" s="1">
        <f>IFERROR(J3436/J3437, J3436)</f>
        <v>0</v>
      </c>
      <c r="K3435" s="1">
        <f>IFERROR(K3436/K3437, K3436)</f>
        <v>0</v>
      </c>
      <c r="L3435" s="1">
        <f>IFERROR(L3436/L3437, L3436)</f>
        <v>0</v>
      </c>
      <c r="M3435" s="1">
        <f>IFERROR(M3436/M3437, M3436)</f>
        <v>0</v>
      </c>
      <c r="N3435" s="1">
        <f>IFERROR(N3436/N3437, N3436)</f>
        <v>0</v>
      </c>
      <c r="O3435" s="1">
        <f>IFERROR(O3436/O3437, O3436)</f>
        <v>0</v>
      </c>
      <c r="P3435" s="1">
        <f>IFERROR(P3436/P3437, P3436)</f>
        <v>0</v>
      </c>
      <c r="Q3435" s="1">
        <f>IFERROR(Q3436/Q3437, Q3436)</f>
        <v>0</v>
      </c>
    </row>
    <row r="3436" spans="2:17" outlineLevel="2">
      <c r="C3436" t="s">
        <v>10</v>
      </c>
      <c r="D3436">
        <f>COUNTIF(D3438:D3463, "1")</f>
        <v>0</v>
      </c>
      <c r="E3436">
        <f>COUNTIF(E3438:E3463, "1")</f>
        <v>0</v>
      </c>
      <c r="F3436">
        <f>COUNTIF(F3438:F3463, "1")</f>
        <v>0</v>
      </c>
      <c r="G3436">
        <f>COUNTIF(G3438:G3463, "1")</f>
        <v>0</v>
      </c>
      <c r="H3436">
        <f>COUNTIF(H3438:H3463, "1")</f>
        <v>0</v>
      </c>
      <c r="I3436">
        <f>COUNTIF(I3438:I3463, "1")</f>
        <v>0</v>
      </c>
      <c r="J3436">
        <f>COUNTIF(J3438:J3463, "1")</f>
        <v>0</v>
      </c>
      <c r="K3436">
        <f>COUNTIF(K3438:K3463, "1")</f>
        <v>0</v>
      </c>
      <c r="L3436">
        <f>COUNTIF(L3438:L3463, "1")</f>
        <v>0</v>
      </c>
      <c r="M3436">
        <f>COUNTIF(M3438:M3463, "1")</f>
        <v>0</v>
      </c>
      <c r="N3436">
        <f>COUNTIF(N3438:N3463, "1")</f>
        <v>0</v>
      </c>
      <c r="O3436">
        <f>COUNTIF(O3438:O3463, "1")</f>
        <v>0</v>
      </c>
      <c r="P3436">
        <f>COUNTIF(P3438:P3463, "1")</f>
        <v>0</v>
      </c>
      <c r="Q3436">
        <f>COUNTIF(Q3438:Q3463, "1")</f>
        <v>0</v>
      </c>
    </row>
    <row r="3437" spans="2:17" outlineLevel="2">
      <c r="C3437" t="s">
        <v>12</v>
      </c>
      <c r="D3437">
        <f>COUNTIF(D3438:D3463, "0")</f>
        <v>0</v>
      </c>
      <c r="E3437">
        <f>COUNTIF(E3438:E3463, "0")</f>
        <v>0</v>
      </c>
      <c r="F3437">
        <f>COUNTIF(F3438:F3463, "0")</f>
        <v>0</v>
      </c>
      <c r="G3437">
        <f>COUNTIF(G3438:G3463, "0")</f>
        <v>0</v>
      </c>
      <c r="H3437">
        <f>COUNTIF(H3438:H3463, "0")</f>
        <v>0</v>
      </c>
      <c r="I3437">
        <f>COUNTIF(I3438:I3463, "0")</f>
        <v>0</v>
      </c>
      <c r="J3437">
        <f>COUNTIF(J3438:J3463, "0")</f>
        <v>0</v>
      </c>
      <c r="K3437">
        <f>COUNTIF(K3438:K3463, "0")</f>
        <v>0</v>
      </c>
      <c r="L3437">
        <f>COUNTIF(L3438:L3463, "0")</f>
        <v>0</v>
      </c>
      <c r="M3437">
        <f>COUNTIF(M3438:M3463, "0")</f>
        <v>0</v>
      </c>
      <c r="N3437">
        <f>COUNTIF(N3438:N3463, "0")</f>
        <v>0</v>
      </c>
      <c r="O3437">
        <f>COUNTIF(O3438:O3463, "0")</f>
        <v>0</v>
      </c>
      <c r="P3437">
        <f>COUNTIF(P3438:P3463, "0")</f>
        <v>0</v>
      </c>
      <c r="Q3437">
        <f>COUNTIF(Q3438:Q3463, "0")</f>
        <v>0</v>
      </c>
    </row>
    <row r="3438" spans="2:17" outlineLevel="2">
      <c r="B3438" t="s">
        <v>41</v>
      </c>
      <c r="C3438" t="s">
        <v>17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</row>
    <row r="3439" spans="2:17" outlineLevel="2">
      <c r="B3439" t="s">
        <v>41</v>
      </c>
      <c r="C3439" t="s">
        <v>19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0</v>
      </c>
    </row>
    <row r="3440" spans="2:17" outlineLevel="2">
      <c r="B3440" t="s">
        <v>41</v>
      </c>
      <c r="C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2:17" outlineLevel="2">
      <c r="B3441" t="s">
        <v>41</v>
      </c>
      <c r="C3441" t="s">
        <v>21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2:17" outlineLevel="2">
      <c r="B3442" t="s">
        <v>41</v>
      </c>
      <c r="C3442" t="s">
        <v>22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</row>
    <row r="3443" spans="2:17" outlineLevel="2">
      <c r="B3443" t="s">
        <v>41</v>
      </c>
      <c r="C3443" t="s">
        <v>23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2:17" outlineLevel="2">
      <c r="B3444" t="s">
        <v>41</v>
      </c>
      <c r="C3444" t="s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2:17" outlineLevel="2">
      <c r="B3445" t="s">
        <v>41</v>
      </c>
      <c r="C3445" t="s">
        <v>45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</row>
    <row r="3446" spans="2:17" outlineLevel="2">
      <c r="B3446" t="s">
        <v>41</v>
      </c>
      <c r="C3446" t="s">
        <v>24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2:17" outlineLevel="2">
      <c r="B3447" t="s">
        <v>41</v>
      </c>
      <c r="C3447" t="s">
        <v>24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2:17" outlineLevel="2">
      <c r="B3448" t="s">
        <v>41</v>
      </c>
      <c r="C3448" t="s">
        <v>25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</row>
    <row r="3449" spans="2:17" outlineLevel="2">
      <c r="B3449" t="s">
        <v>41</v>
      </c>
      <c r="C3449" t="s">
        <v>26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2:17" outlineLevel="2">
      <c r="B3450" t="s">
        <v>41</v>
      </c>
      <c r="C3450" t="s">
        <v>46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2:17" outlineLevel="2">
      <c r="B3451" t="s">
        <v>41</v>
      </c>
      <c r="C3451" t="s">
        <v>46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2:17" outlineLevel="2">
      <c r="B3452" t="s">
        <v>41</v>
      </c>
      <c r="C3452" t="s">
        <v>60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2:17" outlineLevel="2">
      <c r="B3453" t="s">
        <v>41</v>
      </c>
      <c r="C3453" t="s">
        <v>60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2:17" outlineLevel="2">
      <c r="B3454" t="s">
        <v>41</v>
      </c>
      <c r="C3454" t="s">
        <v>84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2:17" outlineLevel="2">
      <c r="B3455" t="s">
        <v>41</v>
      </c>
      <c r="C3455" t="s">
        <v>133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</row>
    <row r="3456" spans="2:17" outlineLevel="2">
      <c r="B3456" t="s">
        <v>41</v>
      </c>
      <c r="C3456" t="s">
        <v>133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</row>
    <row r="3457" spans="2:17" outlineLevel="2">
      <c r="B3457" t="s">
        <v>41</v>
      </c>
      <c r="C3457" t="s">
        <v>257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2:17" outlineLevel="2">
      <c r="B3458" t="s">
        <v>41</v>
      </c>
      <c r="C3458" t="s">
        <v>78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2:17" outlineLevel="2">
      <c r="B3459" t="s">
        <v>41</v>
      </c>
      <c r="C3459" t="s">
        <v>137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2:17" outlineLevel="2">
      <c r="B3460" t="s">
        <v>41</v>
      </c>
      <c r="C3460" t="s">
        <v>258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2:17" outlineLevel="2">
      <c r="B3461" t="s">
        <v>41</v>
      </c>
      <c r="C3461" t="s">
        <v>258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2:17" outlineLevel="2">
      <c r="B3462" t="s">
        <v>41</v>
      </c>
      <c r="C3462" t="s">
        <v>62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2:17" outlineLevel="2">
      <c r="B3463" t="s">
        <v>41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2:17" s="5" customFormat="1" outlineLevel="1">
      <c r="C3464" s="5" t="s">
        <v>43</v>
      </c>
      <c r="D3464" s="1">
        <f>IFERROR(D3465/D3466, D3465)</f>
        <v>0</v>
      </c>
      <c r="E3464" s="1">
        <f>IFERROR(E3465/E3466, E3465)</f>
        <v>0</v>
      </c>
      <c r="F3464" s="1">
        <f>IFERROR(F3465/F3466, F3465)</f>
        <v>0</v>
      </c>
      <c r="G3464" s="1">
        <f>IFERROR(G3465/G3466, G3465)</f>
        <v>0</v>
      </c>
      <c r="H3464" s="1">
        <f>IFERROR(H3465/H3466, H3465)</f>
        <v>0</v>
      </c>
      <c r="I3464" s="1">
        <f>IFERROR(I3465/I3466, I3465)</f>
        <v>0</v>
      </c>
      <c r="J3464" s="1">
        <f>IFERROR(J3465/J3466, J3465)</f>
        <v>0</v>
      </c>
      <c r="K3464" s="1">
        <f>IFERROR(K3465/K3466, K3465)</f>
        <v>0</v>
      </c>
      <c r="L3464" s="1">
        <f>IFERROR(L3465/L3466, L3465)</f>
        <v>0</v>
      </c>
      <c r="M3464" s="1">
        <f>IFERROR(M3465/M3466, M3465)</f>
        <v>0</v>
      </c>
      <c r="N3464" s="1">
        <f>IFERROR(N3465/N3466, N3465)</f>
        <v>0</v>
      </c>
      <c r="O3464" s="1">
        <f>IFERROR(O3465/O3466, O3465)</f>
        <v>0</v>
      </c>
      <c r="P3464" s="1">
        <f>IFERROR(P3465/P3466, P3465)</f>
        <v>0</v>
      </c>
      <c r="Q3464" s="1">
        <f>IFERROR(Q3465/Q3466, Q3465)</f>
        <v>0</v>
      </c>
    </row>
    <row r="3465" spans="2:17" outlineLevel="2">
      <c r="C3465" t="s">
        <v>10</v>
      </c>
      <c r="D3465">
        <f>COUNTIF(D3467:D3497, "1")</f>
        <v>0</v>
      </c>
      <c r="E3465">
        <f>COUNTIF(E3467:E3497, "1")</f>
        <v>0</v>
      </c>
      <c r="F3465">
        <f>COUNTIF(F3467:F3497, "1")</f>
        <v>0</v>
      </c>
      <c r="G3465">
        <f>COUNTIF(G3467:G3497, "1")</f>
        <v>0</v>
      </c>
      <c r="H3465">
        <f>COUNTIF(H3467:H3497, "1")</f>
        <v>0</v>
      </c>
      <c r="I3465">
        <f>COUNTIF(I3467:I3497, "1")</f>
        <v>0</v>
      </c>
      <c r="J3465">
        <f>COUNTIF(J3467:J3497, "1")</f>
        <v>0</v>
      </c>
      <c r="K3465">
        <f>COUNTIF(K3467:K3497, "1")</f>
        <v>0</v>
      </c>
      <c r="L3465">
        <f>COUNTIF(L3467:L3497, "1")</f>
        <v>0</v>
      </c>
      <c r="M3465">
        <f>COUNTIF(M3467:M3497, "1")</f>
        <v>0</v>
      </c>
      <c r="N3465">
        <f>COUNTIF(N3467:N3497, "1")</f>
        <v>0</v>
      </c>
      <c r="O3465">
        <f>COUNTIF(O3467:O3497, "1")</f>
        <v>0</v>
      </c>
      <c r="P3465">
        <f>COUNTIF(P3467:P3497, "1")</f>
        <v>0</v>
      </c>
      <c r="Q3465">
        <f>COUNTIF(Q3467:Q3497, "1")</f>
        <v>0</v>
      </c>
    </row>
    <row r="3466" spans="2:17" outlineLevel="2">
      <c r="C3466" t="s">
        <v>12</v>
      </c>
      <c r="D3466">
        <f>COUNTIF(D3467:D3497, "0")</f>
        <v>0</v>
      </c>
      <c r="E3466">
        <f>COUNTIF(E3467:E3497, "0")</f>
        <v>0</v>
      </c>
      <c r="F3466">
        <f>COUNTIF(F3467:F3497, "0")</f>
        <v>0</v>
      </c>
      <c r="G3466">
        <f>COUNTIF(G3467:G3497, "0")</f>
        <v>0</v>
      </c>
      <c r="H3466">
        <f>COUNTIF(H3467:H3497, "0")</f>
        <v>0</v>
      </c>
      <c r="I3466">
        <f>COUNTIF(I3467:I3497, "0")</f>
        <v>0</v>
      </c>
      <c r="J3466">
        <f>COUNTIF(J3467:J3497, "0")</f>
        <v>0</v>
      </c>
      <c r="K3466">
        <f>COUNTIF(K3467:K3497, "0")</f>
        <v>0</v>
      </c>
      <c r="L3466">
        <f>COUNTIF(L3467:L3497, "0")</f>
        <v>0</v>
      </c>
      <c r="M3466">
        <f>COUNTIF(M3467:M3497, "0")</f>
        <v>0</v>
      </c>
      <c r="N3466">
        <f>COUNTIF(N3467:N3497, "0")</f>
        <v>0</v>
      </c>
      <c r="O3466">
        <f>COUNTIF(O3467:O3497, "0")</f>
        <v>0</v>
      </c>
      <c r="P3466">
        <f>COUNTIF(P3467:P3497, "0")</f>
        <v>0</v>
      </c>
      <c r="Q3466">
        <f>COUNTIF(Q3467:Q3497, "0")</f>
        <v>0</v>
      </c>
    </row>
    <row r="3467" spans="2:17" outlineLevel="2">
      <c r="B3467" t="s">
        <v>44</v>
      </c>
      <c r="C3467" t="s">
        <v>17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2:17" outlineLevel="2">
      <c r="B3468" t="s">
        <v>44</v>
      </c>
      <c r="C3468" t="s">
        <v>18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2:17" outlineLevel="2">
      <c r="B3469" t="s">
        <v>44</v>
      </c>
      <c r="C3469" t="s">
        <v>19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2:17" outlineLevel="2">
      <c r="B3470" t="s">
        <v>44</v>
      </c>
      <c r="C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2:17" outlineLevel="2">
      <c r="B3471" t="s">
        <v>44</v>
      </c>
      <c r="C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2:17" outlineLevel="2">
      <c r="B3472" t="s">
        <v>44</v>
      </c>
      <c r="C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2:17" outlineLevel="2">
      <c r="B3473" t="s">
        <v>44</v>
      </c>
      <c r="C3473" t="s">
        <v>21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2:17" outlineLevel="2">
      <c r="B3474" t="s">
        <v>44</v>
      </c>
      <c r="C3474" t="s">
        <v>22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2:17" outlineLevel="2">
      <c r="B3475" t="s">
        <v>44</v>
      </c>
      <c r="C3475" t="s">
        <v>22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2:17" outlineLevel="2">
      <c r="B3476" t="s">
        <v>44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</row>
    <row r="3477" spans="2:17" outlineLevel="2">
      <c r="B3477" t="s">
        <v>44</v>
      </c>
      <c r="C3477" t="s">
        <v>45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2:17" outlineLevel="2">
      <c r="B3478" t="s">
        <v>44</v>
      </c>
      <c r="C3478" t="s">
        <v>24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2:17" outlineLevel="2">
      <c r="B3479" t="s">
        <v>44</v>
      </c>
      <c r="C3479" t="s">
        <v>25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2:17" outlineLevel="2">
      <c r="B3480" t="s">
        <v>44</v>
      </c>
      <c r="C3480" t="s">
        <v>26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2:17" outlineLevel="2">
      <c r="B3481" t="s">
        <v>44</v>
      </c>
      <c r="C3481" t="s">
        <v>46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2:17" outlineLevel="2">
      <c r="B3482" t="s">
        <v>44</v>
      </c>
      <c r="C3482" t="s">
        <v>27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2:17" outlineLevel="2">
      <c r="B3483" t="s">
        <v>44</v>
      </c>
      <c r="C3483" t="s">
        <v>42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</row>
    <row r="3484" spans="2:17" outlineLevel="2">
      <c r="B3484" t="s">
        <v>44</v>
      </c>
      <c r="C3484" t="s">
        <v>28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2:17" outlineLevel="2">
      <c r="B3485" t="s">
        <v>44</v>
      </c>
      <c r="C3485" t="s">
        <v>29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2:17" outlineLevel="2">
      <c r="B3486" t="s">
        <v>44</v>
      </c>
      <c r="C3486" t="s">
        <v>30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</row>
    <row r="3487" spans="2:17" outlineLevel="2">
      <c r="B3487" t="s">
        <v>44</v>
      </c>
      <c r="C3487" t="s">
        <v>31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</row>
    <row r="3488" spans="2:17" outlineLevel="2">
      <c r="B3488" t="s">
        <v>44</v>
      </c>
      <c r="C3488" t="s">
        <v>32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2:17" outlineLevel="2">
      <c r="B3489" t="s">
        <v>44</v>
      </c>
      <c r="C3489" t="s">
        <v>33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2:17" outlineLevel="2">
      <c r="B3490" t="s">
        <v>44</v>
      </c>
      <c r="C3490" t="s">
        <v>34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2:17" outlineLevel="2">
      <c r="B3491" t="s">
        <v>44</v>
      </c>
      <c r="C3491" t="s">
        <v>35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2:17" outlineLevel="2">
      <c r="B3492" t="s">
        <v>44</v>
      </c>
      <c r="C3492" t="s">
        <v>36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2:17" outlineLevel="2">
      <c r="B3493" t="s">
        <v>44</v>
      </c>
      <c r="C3493" t="s">
        <v>37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2:17" outlineLevel="2">
      <c r="B3494" t="s">
        <v>44</v>
      </c>
      <c r="C3494" t="s">
        <v>38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2:17" outlineLevel="2">
      <c r="B3495" t="s">
        <v>44</v>
      </c>
      <c r="C3495" t="s">
        <v>39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2:17" outlineLevel="2">
      <c r="B3496" t="s">
        <v>44</v>
      </c>
      <c r="C3496" t="s">
        <v>65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2:17" outlineLevel="2">
      <c r="B3497" t="s">
        <v>44</v>
      </c>
      <c r="C3497" t="s">
        <v>66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</row>
    <row r="3498" spans="2:17" s="3" customFormat="1">
      <c r="B3498" s="3" t="s">
        <v>259</v>
      </c>
      <c r="C3498" s="3" t="s">
        <v>8</v>
      </c>
      <c r="D3498" s="3">
        <f>IFERROR(AVERAGE(D3501), 0)</f>
        <v>0</v>
      </c>
      <c r="E3498" s="3">
        <f>IFERROR(AVERAGE(E3501), 0)</f>
        <v>0</v>
      </c>
      <c r="F3498" s="3">
        <f>IFERROR(AVERAGE(F3501), 0)</f>
        <v>0</v>
      </c>
      <c r="G3498" s="3">
        <f>IFERROR(AVERAGE(G3501), 0)</f>
        <v>0</v>
      </c>
      <c r="H3498" s="3">
        <f>IFERROR(AVERAGE(H3501), 0)</f>
        <v>0</v>
      </c>
      <c r="I3498" s="3">
        <f>IFERROR(AVERAGE(I3501), 0)</f>
        <v>0</v>
      </c>
      <c r="J3498" s="3">
        <f>IFERROR(AVERAGE(J3501), 0)</f>
        <v>0</v>
      </c>
      <c r="K3498" s="3">
        <f>IFERROR(AVERAGE(K3501), 0)</f>
        <v>0</v>
      </c>
      <c r="L3498" s="3">
        <f>IFERROR(AVERAGE(L3501), 0)</f>
        <v>0</v>
      </c>
      <c r="M3498" s="3">
        <f>IFERROR(AVERAGE(M3501), 0)</f>
        <v>0</v>
      </c>
      <c r="N3498" s="3">
        <f>IFERROR(AVERAGE(N3501), 0)</f>
        <v>0</v>
      </c>
      <c r="O3498" s="3">
        <f>IFERROR(AVERAGE(O3501), 0)</f>
        <v>0</v>
      </c>
      <c r="P3498" s="3">
        <f>IFERROR(AVERAGE(P3501), 0)</f>
        <v>0</v>
      </c>
      <c r="Q3498" s="3">
        <f>IFERROR(AVERAGE(Q3501), 0)</f>
        <v>0</v>
      </c>
    </row>
    <row r="3499" spans="2:17" outlineLevel="2">
      <c r="B3499" s="4" t="s">
        <v>9</v>
      </c>
      <c r="D3499">
        <f>E3502</f>
        <v>0</v>
      </c>
      <c r="E3499">
        <f>F3502</f>
        <v>0</v>
      </c>
      <c r="F3499">
        <f>G3502</f>
        <v>0</v>
      </c>
      <c r="G3499">
        <f>H3502</f>
        <v>0</v>
      </c>
      <c r="H3499">
        <f>I3502</f>
        <v>0</v>
      </c>
      <c r="I3499">
        <f>J3502</f>
        <v>0</v>
      </c>
      <c r="J3499">
        <f>K3502</f>
        <v>0</v>
      </c>
      <c r="K3499">
        <f>L3502</f>
        <v>0</v>
      </c>
      <c r="L3499">
        <f>M3502</f>
        <v>0</v>
      </c>
      <c r="M3499">
        <f>N3502</f>
        <v>0</v>
      </c>
      <c r="N3499">
        <f>O3502</f>
        <v>0</v>
      </c>
      <c r="O3499">
        <f>P3502</f>
        <v>0</v>
      </c>
      <c r="P3499">
        <f>Q3502</f>
        <v>0</v>
      </c>
      <c r="Q3499">
        <f>R3502</f>
        <v>0</v>
      </c>
    </row>
    <row r="3500" spans="2:17" outlineLevel="2">
      <c r="B3500" s="4" t="s">
        <v>10</v>
      </c>
      <c r="D3500">
        <f>E3503</f>
        <v>0</v>
      </c>
      <c r="E3500">
        <f>F3503</f>
        <v>0</v>
      </c>
      <c r="F3500">
        <f>G3503</f>
        <v>0</v>
      </c>
      <c r="G3500">
        <f>H3503</f>
        <v>0</v>
      </c>
      <c r="H3500">
        <f>I3503</f>
        <v>0</v>
      </c>
      <c r="I3500">
        <f>J3503</f>
        <v>0</v>
      </c>
      <c r="J3500">
        <f>K3503</f>
        <v>0</v>
      </c>
      <c r="K3500">
        <f>L3503</f>
        <v>0</v>
      </c>
      <c r="L3500">
        <f>M3503</f>
        <v>0</v>
      </c>
      <c r="M3500">
        <f>N3503</f>
        <v>0</v>
      </c>
      <c r="N3500">
        <f>O3503</f>
        <v>0</v>
      </c>
      <c r="O3500">
        <f>P3503</f>
        <v>0</v>
      </c>
      <c r="P3500">
        <f>Q3503</f>
        <v>0</v>
      </c>
      <c r="Q3500">
        <f>R3503</f>
        <v>0</v>
      </c>
    </row>
    <row r="3501" spans="2:17" s="5" customFormat="1" outlineLevel="1">
      <c r="C3501" s="5" t="s">
        <v>43</v>
      </c>
      <c r="D3501" s="1">
        <f>IFERROR(D3502/D3503, D3502)</f>
        <v>0</v>
      </c>
      <c r="E3501" s="1">
        <f>IFERROR(E3502/E3503, E3502)</f>
        <v>0</v>
      </c>
      <c r="F3501" s="1">
        <f>IFERROR(F3502/F3503, F3502)</f>
        <v>0</v>
      </c>
      <c r="G3501" s="1">
        <f>IFERROR(G3502/G3503, G3502)</f>
        <v>0</v>
      </c>
      <c r="H3501" s="1">
        <f>IFERROR(H3502/H3503, H3502)</f>
        <v>0</v>
      </c>
      <c r="I3501" s="1">
        <f>IFERROR(I3502/I3503, I3502)</f>
        <v>0</v>
      </c>
      <c r="J3501" s="1">
        <f>IFERROR(J3502/J3503, J3502)</f>
        <v>0</v>
      </c>
      <c r="K3501" s="1">
        <f>IFERROR(K3502/K3503, K3502)</f>
        <v>0</v>
      </c>
      <c r="L3501" s="1">
        <f>IFERROR(L3502/L3503, L3502)</f>
        <v>0</v>
      </c>
      <c r="M3501" s="1">
        <f>IFERROR(M3502/M3503, M3502)</f>
        <v>0</v>
      </c>
      <c r="N3501" s="1">
        <f>IFERROR(N3502/N3503, N3502)</f>
        <v>0</v>
      </c>
      <c r="O3501" s="1">
        <f>IFERROR(O3502/O3503, O3502)</f>
        <v>0</v>
      </c>
      <c r="P3501" s="1">
        <f>IFERROR(P3502/P3503, P3502)</f>
        <v>0</v>
      </c>
      <c r="Q3501" s="1">
        <f>IFERROR(Q3502/Q3503, Q3502)</f>
        <v>0</v>
      </c>
    </row>
    <row r="3502" spans="2:17" outlineLevel="2">
      <c r="C3502" t="s">
        <v>10</v>
      </c>
      <c r="D3502">
        <f>COUNTIF(D3504:D3511, "1")</f>
        <v>0</v>
      </c>
      <c r="E3502">
        <f>COUNTIF(E3504:E3511, "1")</f>
        <v>0</v>
      </c>
      <c r="F3502">
        <f>COUNTIF(F3504:F3511, "1")</f>
        <v>0</v>
      </c>
      <c r="G3502">
        <f>COUNTIF(G3504:G3511, "1")</f>
        <v>0</v>
      </c>
      <c r="H3502">
        <f>COUNTIF(H3504:H3511, "1")</f>
        <v>0</v>
      </c>
      <c r="I3502">
        <f>COUNTIF(I3504:I3511, "1")</f>
        <v>0</v>
      </c>
      <c r="J3502">
        <f>COUNTIF(J3504:J3511, "1")</f>
        <v>0</v>
      </c>
      <c r="K3502">
        <f>COUNTIF(K3504:K3511, "1")</f>
        <v>0</v>
      </c>
      <c r="L3502">
        <f>COUNTIF(L3504:L3511, "1")</f>
        <v>0</v>
      </c>
      <c r="M3502">
        <f>COUNTIF(M3504:M3511, "1")</f>
        <v>0</v>
      </c>
      <c r="N3502">
        <f>COUNTIF(N3504:N3511, "1")</f>
        <v>0</v>
      </c>
      <c r="O3502">
        <f>COUNTIF(O3504:O3511, "1")</f>
        <v>0</v>
      </c>
      <c r="P3502">
        <f>COUNTIF(P3504:P3511, "1")</f>
        <v>0</v>
      </c>
      <c r="Q3502">
        <f>COUNTIF(Q3504:Q3511, "1")</f>
        <v>0</v>
      </c>
    </row>
    <row r="3503" spans="2:17" outlineLevel="2">
      <c r="C3503" t="s">
        <v>12</v>
      </c>
      <c r="D3503">
        <f>COUNTIF(D3504:D3511, "0")</f>
        <v>0</v>
      </c>
      <c r="E3503">
        <f>COUNTIF(E3504:E3511, "0")</f>
        <v>0</v>
      </c>
      <c r="F3503">
        <f>COUNTIF(F3504:F3511, "0")</f>
        <v>0</v>
      </c>
      <c r="G3503">
        <f>COUNTIF(G3504:G3511, "0")</f>
        <v>0</v>
      </c>
      <c r="H3503">
        <f>COUNTIF(H3504:H3511, "0")</f>
        <v>0</v>
      </c>
      <c r="I3503">
        <f>COUNTIF(I3504:I3511, "0")</f>
        <v>0</v>
      </c>
      <c r="J3503">
        <f>COUNTIF(J3504:J3511, "0")</f>
        <v>0</v>
      </c>
      <c r="K3503">
        <f>COUNTIF(K3504:K3511, "0")</f>
        <v>0</v>
      </c>
      <c r="L3503">
        <f>COUNTIF(L3504:L3511, "0")</f>
        <v>0</v>
      </c>
      <c r="M3503">
        <f>COUNTIF(M3504:M3511, "0")</f>
        <v>0</v>
      </c>
      <c r="N3503">
        <f>COUNTIF(N3504:N3511, "0")</f>
        <v>0</v>
      </c>
      <c r="O3503">
        <f>COUNTIF(O3504:O3511, "0")</f>
        <v>0</v>
      </c>
      <c r="P3503">
        <f>COUNTIF(P3504:P3511, "0")</f>
        <v>0</v>
      </c>
      <c r="Q3503">
        <f>COUNTIF(Q3504:Q3511, "0")</f>
        <v>0</v>
      </c>
    </row>
    <row r="3504" spans="2:17" outlineLevel="2">
      <c r="B3504" t="s">
        <v>44</v>
      </c>
      <c r="C3504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2:17" outlineLevel="2">
      <c r="B3505" t="s">
        <v>44</v>
      </c>
      <c r="C3505" t="s">
        <v>21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2:17" outlineLevel="2">
      <c r="B3506" t="s">
        <v>44</v>
      </c>
      <c r="C3506" t="s">
        <v>20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2:17" outlineLevel="2">
      <c r="B3507" t="s">
        <v>44</v>
      </c>
      <c r="C3507" t="s">
        <v>45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2:17" outlineLevel="2">
      <c r="B3508" t="s">
        <v>44</v>
      </c>
      <c r="C3508" t="s">
        <v>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2:17" outlineLevel="2">
      <c r="B3509" t="s">
        <v>44</v>
      </c>
      <c r="C3509" t="s">
        <v>18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2:17" outlineLevel="2">
      <c r="B3510" t="s">
        <v>44</v>
      </c>
      <c r="C3510" t="s">
        <v>19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1</v>
      </c>
      <c r="Q3510">
        <v>0</v>
      </c>
    </row>
    <row r="3511" spans="2:17" outlineLevel="2">
      <c r="B3511" t="s">
        <v>44</v>
      </c>
      <c r="C3511" t="s">
        <v>17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</row>
    <row r="3512" spans="2:17" s="3" customFormat="1">
      <c r="B3512" s="3" t="s">
        <v>260</v>
      </c>
      <c r="C3512" s="3" t="s">
        <v>8</v>
      </c>
      <c r="D3512" s="3">
        <f>IFERROR(AVERAGE(D3515,D3519,D3531), 0)</f>
        <v>0</v>
      </c>
      <c r="E3512" s="3">
        <f>IFERROR(AVERAGE(E3515,E3519,E3531), 0)</f>
        <v>0</v>
      </c>
      <c r="F3512" s="3">
        <f>IFERROR(AVERAGE(F3515,F3519,F3531), 0)</f>
        <v>0</v>
      </c>
      <c r="G3512" s="3">
        <f>IFERROR(AVERAGE(G3515,G3519,G3531), 0)</f>
        <v>0</v>
      </c>
      <c r="H3512" s="3">
        <f>IFERROR(AVERAGE(H3515,H3519,H3531), 0)</f>
        <v>0</v>
      </c>
      <c r="I3512" s="3">
        <f>IFERROR(AVERAGE(I3515,I3519,I3531), 0)</f>
        <v>0</v>
      </c>
      <c r="J3512" s="3">
        <f>IFERROR(AVERAGE(J3515,J3519,J3531), 0)</f>
        <v>0</v>
      </c>
      <c r="K3512" s="3">
        <f>IFERROR(AVERAGE(K3515,K3519,K3531), 0)</f>
        <v>0</v>
      </c>
      <c r="L3512" s="3">
        <f>IFERROR(AVERAGE(L3515,L3519,L3531), 0)</f>
        <v>0</v>
      </c>
      <c r="M3512" s="3">
        <f>IFERROR(AVERAGE(M3515,M3519,M3531), 0)</f>
        <v>0</v>
      </c>
      <c r="N3512" s="3">
        <f>IFERROR(AVERAGE(N3515,N3519,N3531), 0)</f>
        <v>0</v>
      </c>
      <c r="O3512" s="3">
        <f>IFERROR(AVERAGE(O3515,O3519,O3531), 0)</f>
        <v>0</v>
      </c>
      <c r="P3512" s="3">
        <f>IFERROR(AVERAGE(P3515,P3519,P3531), 0)</f>
        <v>0</v>
      </c>
      <c r="Q3512" s="3">
        <f>IFERROR(AVERAGE(Q3515,Q3519,Q3531), 0)</f>
        <v>0</v>
      </c>
    </row>
    <row r="3513" spans="2:17" outlineLevel="2">
      <c r="B3513" s="4" t="s">
        <v>9</v>
      </c>
      <c r="D3513">
        <f>E3516+E3520+E3532</f>
        <v>0</v>
      </c>
      <c r="E3513">
        <f>F3516+F3520+F3532</f>
        <v>0</v>
      </c>
      <c r="F3513">
        <f>G3516+G3520+G3532</f>
        <v>0</v>
      </c>
      <c r="G3513">
        <f>H3516+H3520+H3532</f>
        <v>0</v>
      </c>
      <c r="H3513">
        <f>I3516+I3520+I3532</f>
        <v>0</v>
      </c>
      <c r="I3513">
        <f>J3516+J3520+J3532</f>
        <v>0</v>
      </c>
      <c r="J3513">
        <f>K3516+K3520+K3532</f>
        <v>0</v>
      </c>
      <c r="K3513">
        <f>L3516+L3520+L3532</f>
        <v>0</v>
      </c>
      <c r="L3513">
        <f>M3516+M3520+M3532</f>
        <v>0</v>
      </c>
      <c r="M3513">
        <f>N3516+N3520+N3532</f>
        <v>0</v>
      </c>
      <c r="N3513">
        <f>O3516+O3520+O3532</f>
        <v>0</v>
      </c>
      <c r="O3513">
        <f>P3516+P3520+P3532</f>
        <v>0</v>
      </c>
      <c r="P3513">
        <f>Q3516+Q3520+Q3532</f>
        <v>0</v>
      </c>
      <c r="Q3513">
        <f>R3516+R3520+R3532</f>
        <v>0</v>
      </c>
    </row>
    <row r="3514" spans="2:17" outlineLevel="2">
      <c r="B3514" s="4" t="s">
        <v>10</v>
      </c>
      <c r="D3514">
        <f>E3517+E3521+E3533</f>
        <v>0</v>
      </c>
      <c r="E3514">
        <f>F3517+F3521+F3533</f>
        <v>0</v>
      </c>
      <c r="F3514">
        <f>G3517+G3521+G3533</f>
        <v>0</v>
      </c>
      <c r="G3514">
        <f>H3517+H3521+H3533</f>
        <v>0</v>
      </c>
      <c r="H3514">
        <f>I3517+I3521+I3533</f>
        <v>0</v>
      </c>
      <c r="I3514">
        <f>J3517+J3521+J3533</f>
        <v>0</v>
      </c>
      <c r="J3514">
        <f>K3517+K3521+K3533</f>
        <v>0</v>
      </c>
      <c r="K3514">
        <f>L3517+L3521+L3533</f>
        <v>0</v>
      </c>
      <c r="L3514">
        <f>M3517+M3521+M3533</f>
        <v>0</v>
      </c>
      <c r="M3514">
        <f>N3517+N3521+N3533</f>
        <v>0</v>
      </c>
      <c r="N3514">
        <f>O3517+O3521+O3533</f>
        <v>0</v>
      </c>
      <c r="O3514">
        <f>P3517+P3521+P3533</f>
        <v>0</v>
      </c>
      <c r="P3514">
        <f>Q3517+Q3521+Q3533</f>
        <v>0</v>
      </c>
      <c r="Q3514">
        <f>R3517+R3521+R3533</f>
        <v>0</v>
      </c>
    </row>
    <row r="3515" spans="2:17" s="5" customFormat="1" outlineLevel="1">
      <c r="C3515" s="5" t="s">
        <v>261</v>
      </c>
      <c r="D3515" s="1">
        <f>IFERROR(D3516/D3517, D3516)</f>
        <v>0</v>
      </c>
      <c r="E3515" s="1">
        <f>IFERROR(E3516/E3517, E3516)</f>
        <v>0</v>
      </c>
      <c r="F3515" s="1">
        <f>IFERROR(F3516/F3517, F3516)</f>
        <v>0</v>
      </c>
      <c r="G3515" s="1">
        <f>IFERROR(G3516/G3517, G3516)</f>
        <v>0</v>
      </c>
      <c r="H3515" s="1">
        <f>IFERROR(H3516/H3517, H3516)</f>
        <v>0</v>
      </c>
      <c r="I3515" s="1">
        <f>IFERROR(I3516/I3517, I3516)</f>
        <v>0</v>
      </c>
      <c r="J3515" s="1">
        <f>IFERROR(J3516/J3517, J3516)</f>
        <v>0</v>
      </c>
      <c r="K3515" s="1">
        <f>IFERROR(K3516/K3517, K3516)</f>
        <v>0</v>
      </c>
      <c r="L3515" s="1">
        <f>IFERROR(L3516/L3517, L3516)</f>
        <v>0</v>
      </c>
      <c r="M3515" s="1">
        <f>IFERROR(M3516/M3517, M3516)</f>
        <v>0</v>
      </c>
      <c r="N3515" s="1">
        <f>IFERROR(N3516/N3517, N3516)</f>
        <v>0</v>
      </c>
      <c r="O3515" s="1">
        <f>IFERROR(O3516/O3517, O3516)</f>
        <v>0</v>
      </c>
      <c r="P3515" s="1">
        <f>IFERROR(P3516/P3517, P3516)</f>
        <v>0</v>
      </c>
      <c r="Q3515" s="1">
        <f>IFERROR(Q3516/Q3517, Q3516)</f>
        <v>0</v>
      </c>
    </row>
    <row r="3516" spans="2:17" outlineLevel="2">
      <c r="C3516" t="s">
        <v>10</v>
      </c>
      <c r="D3516">
        <f>COUNTIF(D3518:D3518, "1")</f>
        <v>0</v>
      </c>
      <c r="E3516">
        <f>COUNTIF(E3518:E3518, "1")</f>
        <v>0</v>
      </c>
      <c r="F3516">
        <f>COUNTIF(F3518:F3518, "1")</f>
        <v>0</v>
      </c>
      <c r="G3516">
        <f>COUNTIF(G3518:G3518, "1")</f>
        <v>0</v>
      </c>
      <c r="H3516">
        <f>COUNTIF(H3518:H3518, "1")</f>
        <v>0</v>
      </c>
      <c r="I3516">
        <f>COUNTIF(I3518:I3518, "1")</f>
        <v>0</v>
      </c>
      <c r="J3516">
        <f>COUNTIF(J3518:J3518, "1")</f>
        <v>0</v>
      </c>
      <c r="K3516">
        <f>COUNTIF(K3518:K3518, "1")</f>
        <v>0</v>
      </c>
      <c r="L3516">
        <f>COUNTIF(L3518:L3518, "1")</f>
        <v>0</v>
      </c>
      <c r="M3516">
        <f>COUNTIF(M3518:M3518, "1")</f>
        <v>0</v>
      </c>
      <c r="N3516">
        <f>COUNTIF(N3518:N3518, "1")</f>
        <v>0</v>
      </c>
      <c r="O3516">
        <f>COUNTIF(O3518:O3518, "1")</f>
        <v>0</v>
      </c>
      <c r="P3516">
        <f>COUNTIF(P3518:P3518, "1")</f>
        <v>0</v>
      </c>
      <c r="Q3516">
        <f>COUNTIF(Q3518:Q3518, "1")</f>
        <v>0</v>
      </c>
    </row>
    <row r="3517" spans="2:17" outlineLevel="2">
      <c r="C3517" t="s">
        <v>12</v>
      </c>
      <c r="D3517">
        <f>COUNTIF(D3518:D3518, "0")</f>
        <v>0</v>
      </c>
      <c r="E3517">
        <f>COUNTIF(E3518:E3518, "0")</f>
        <v>0</v>
      </c>
      <c r="F3517">
        <f>COUNTIF(F3518:F3518, "0")</f>
        <v>0</v>
      </c>
      <c r="G3517">
        <f>COUNTIF(G3518:G3518, "0")</f>
        <v>0</v>
      </c>
      <c r="H3517">
        <f>COUNTIF(H3518:H3518, "0")</f>
        <v>0</v>
      </c>
      <c r="I3517">
        <f>COUNTIF(I3518:I3518, "0")</f>
        <v>0</v>
      </c>
      <c r="J3517">
        <f>COUNTIF(J3518:J3518, "0")</f>
        <v>0</v>
      </c>
      <c r="K3517">
        <f>COUNTIF(K3518:K3518, "0")</f>
        <v>0</v>
      </c>
      <c r="L3517">
        <f>COUNTIF(L3518:L3518, "0")</f>
        <v>0</v>
      </c>
      <c r="M3517">
        <f>COUNTIF(M3518:M3518, "0")</f>
        <v>0</v>
      </c>
      <c r="N3517">
        <f>COUNTIF(N3518:N3518, "0")</f>
        <v>0</v>
      </c>
      <c r="O3517">
        <f>COUNTIF(O3518:O3518, "0")</f>
        <v>0</v>
      </c>
      <c r="P3517">
        <f>COUNTIF(P3518:P3518, "0")</f>
        <v>0</v>
      </c>
      <c r="Q3517">
        <f>COUNTIF(Q3518:Q3518, "0")</f>
        <v>0</v>
      </c>
    </row>
    <row r="3518" spans="2:17" outlineLevel="2">
      <c r="B3518" t="s">
        <v>262</v>
      </c>
      <c r="C3518" t="s">
        <v>23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2:17" s="5" customFormat="1" outlineLevel="1">
      <c r="C3519" s="5" t="s">
        <v>40</v>
      </c>
      <c r="D3519" s="1">
        <f>IFERROR(D3520/D3521, D3520)</f>
        <v>0</v>
      </c>
      <c r="E3519" s="1">
        <f>IFERROR(E3520/E3521, E3520)</f>
        <v>0</v>
      </c>
      <c r="F3519" s="1">
        <f>IFERROR(F3520/F3521, F3520)</f>
        <v>0</v>
      </c>
      <c r="G3519" s="1">
        <f>IFERROR(G3520/G3521, G3520)</f>
        <v>0</v>
      </c>
      <c r="H3519" s="1">
        <f>IFERROR(H3520/H3521, H3520)</f>
        <v>0</v>
      </c>
      <c r="I3519" s="1">
        <f>IFERROR(I3520/I3521, I3520)</f>
        <v>0</v>
      </c>
      <c r="J3519" s="1">
        <f>IFERROR(J3520/J3521, J3520)</f>
        <v>0</v>
      </c>
      <c r="K3519" s="1">
        <f>IFERROR(K3520/K3521, K3520)</f>
        <v>0</v>
      </c>
      <c r="L3519" s="1">
        <f>IFERROR(L3520/L3521, L3520)</f>
        <v>0</v>
      </c>
      <c r="M3519" s="1">
        <f>IFERROR(M3520/M3521, M3520)</f>
        <v>0</v>
      </c>
      <c r="N3519" s="1">
        <f>IFERROR(N3520/N3521, N3520)</f>
        <v>0</v>
      </c>
      <c r="O3519" s="1">
        <f>IFERROR(O3520/O3521, O3520)</f>
        <v>0</v>
      </c>
      <c r="P3519" s="1">
        <f>IFERROR(P3520/P3521, P3520)</f>
        <v>0</v>
      </c>
      <c r="Q3519" s="1">
        <f>IFERROR(Q3520/Q3521, Q3520)</f>
        <v>0</v>
      </c>
    </row>
    <row r="3520" spans="2:17" outlineLevel="2">
      <c r="C3520" t="s">
        <v>10</v>
      </c>
      <c r="D3520">
        <f>COUNTIF(D3522:D3530, "1")</f>
        <v>0</v>
      </c>
      <c r="E3520">
        <f>COUNTIF(E3522:E3530, "1")</f>
        <v>0</v>
      </c>
      <c r="F3520">
        <f>COUNTIF(F3522:F3530, "1")</f>
        <v>0</v>
      </c>
      <c r="G3520">
        <f>COUNTIF(G3522:G3530, "1")</f>
        <v>0</v>
      </c>
      <c r="H3520">
        <f>COUNTIF(H3522:H3530, "1")</f>
        <v>0</v>
      </c>
      <c r="I3520">
        <f>COUNTIF(I3522:I3530, "1")</f>
        <v>0</v>
      </c>
      <c r="J3520">
        <f>COUNTIF(J3522:J3530, "1")</f>
        <v>0</v>
      </c>
      <c r="K3520">
        <f>COUNTIF(K3522:K3530, "1")</f>
        <v>0</v>
      </c>
      <c r="L3520">
        <f>COUNTIF(L3522:L3530, "1")</f>
        <v>0</v>
      </c>
      <c r="M3520">
        <f>COUNTIF(M3522:M3530, "1")</f>
        <v>0</v>
      </c>
      <c r="N3520">
        <f>COUNTIF(N3522:N3530, "1")</f>
        <v>0</v>
      </c>
      <c r="O3520">
        <f>COUNTIF(O3522:O3530, "1")</f>
        <v>0</v>
      </c>
      <c r="P3520">
        <f>COUNTIF(P3522:P3530, "1")</f>
        <v>0</v>
      </c>
      <c r="Q3520">
        <f>COUNTIF(Q3522:Q3530, "1")</f>
        <v>0</v>
      </c>
    </row>
    <row r="3521" spans="2:17" outlineLevel="2">
      <c r="C3521" t="s">
        <v>12</v>
      </c>
      <c r="D3521">
        <f>COUNTIF(D3522:D3530, "0")</f>
        <v>0</v>
      </c>
      <c r="E3521">
        <f>COUNTIF(E3522:E3530, "0")</f>
        <v>0</v>
      </c>
      <c r="F3521">
        <f>COUNTIF(F3522:F3530, "0")</f>
        <v>0</v>
      </c>
      <c r="G3521">
        <f>COUNTIF(G3522:G3530, "0")</f>
        <v>0</v>
      </c>
      <c r="H3521">
        <f>COUNTIF(H3522:H3530, "0")</f>
        <v>0</v>
      </c>
      <c r="I3521">
        <f>COUNTIF(I3522:I3530, "0")</f>
        <v>0</v>
      </c>
      <c r="J3521">
        <f>COUNTIF(J3522:J3530, "0")</f>
        <v>0</v>
      </c>
      <c r="K3521">
        <f>COUNTIF(K3522:K3530, "0")</f>
        <v>0</v>
      </c>
      <c r="L3521">
        <f>COUNTIF(L3522:L3530, "0")</f>
        <v>0</v>
      </c>
      <c r="M3521">
        <f>COUNTIF(M3522:M3530, "0")</f>
        <v>0</v>
      </c>
      <c r="N3521">
        <f>COUNTIF(N3522:N3530, "0")</f>
        <v>0</v>
      </c>
      <c r="O3521">
        <f>COUNTIF(O3522:O3530, "0")</f>
        <v>0</v>
      </c>
      <c r="P3521">
        <f>COUNTIF(P3522:P3530, "0")</f>
        <v>0</v>
      </c>
      <c r="Q3521">
        <f>COUNTIF(Q3522:Q3530, "0")</f>
        <v>0</v>
      </c>
    </row>
    <row r="3522" spans="2:17" outlineLevel="2">
      <c r="B3522" t="s">
        <v>41</v>
      </c>
      <c r="C3522" t="s">
        <v>31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2:17" outlineLevel="2">
      <c r="B3523" t="s">
        <v>41</v>
      </c>
      <c r="C3523" t="s">
        <v>17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2:17" outlineLevel="2">
      <c r="B3524" t="s">
        <v>41</v>
      </c>
      <c r="C3524" t="s">
        <v>17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2:17" outlineLevel="2">
      <c r="B3525" t="s">
        <v>41</v>
      </c>
      <c r="C3525" t="s">
        <v>22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2:17" outlineLevel="2">
      <c r="B3526" t="s">
        <v>41</v>
      </c>
      <c r="C3526" t="s">
        <v>19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</row>
    <row r="3527" spans="2:17" outlineLevel="2">
      <c r="B3527" t="s">
        <v>41</v>
      </c>
      <c r="C3527" t="s">
        <v>19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</row>
    <row r="3528" spans="2:17" outlineLevel="2">
      <c r="B3528" t="s">
        <v>41</v>
      </c>
      <c r="C3528" t="s">
        <v>46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2:17" outlineLevel="2">
      <c r="B3529" t="s">
        <v>41</v>
      </c>
      <c r="C3529" t="s">
        <v>45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2:17" outlineLevel="2">
      <c r="B3530" t="s">
        <v>41</v>
      </c>
      <c r="C3530" t="s">
        <v>20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2:17" s="5" customFormat="1" outlineLevel="1">
      <c r="C3531" s="5" t="s">
        <v>43</v>
      </c>
      <c r="D3531" s="1">
        <f>IFERROR(D3532/D3533, D3532)</f>
        <v>0</v>
      </c>
      <c r="E3531" s="1">
        <f>IFERROR(E3532/E3533, E3532)</f>
        <v>0</v>
      </c>
      <c r="F3531" s="1">
        <f>IFERROR(F3532/F3533, F3532)</f>
        <v>0</v>
      </c>
      <c r="G3531" s="1">
        <f>IFERROR(G3532/G3533, G3532)</f>
        <v>0</v>
      </c>
      <c r="H3531" s="1">
        <f>IFERROR(H3532/H3533, H3532)</f>
        <v>0</v>
      </c>
      <c r="I3531" s="1">
        <f>IFERROR(I3532/I3533, I3532)</f>
        <v>0</v>
      </c>
      <c r="J3531" s="1">
        <f>IFERROR(J3532/J3533, J3532)</f>
        <v>0</v>
      </c>
      <c r="K3531" s="1">
        <f>IFERROR(K3532/K3533, K3532)</f>
        <v>0</v>
      </c>
      <c r="L3531" s="1">
        <f>IFERROR(L3532/L3533, L3532)</f>
        <v>0</v>
      </c>
      <c r="M3531" s="1">
        <f>IFERROR(M3532/M3533, M3532)</f>
        <v>0</v>
      </c>
      <c r="N3531" s="1">
        <f>IFERROR(N3532/N3533, N3532)</f>
        <v>0</v>
      </c>
      <c r="O3531" s="1">
        <f>IFERROR(O3532/O3533, O3532)</f>
        <v>0</v>
      </c>
      <c r="P3531" s="1">
        <f>IFERROR(P3532/P3533, P3532)</f>
        <v>0</v>
      </c>
      <c r="Q3531" s="1">
        <f>IFERROR(Q3532/Q3533, Q3532)</f>
        <v>0</v>
      </c>
    </row>
    <row r="3532" spans="2:17" outlineLevel="2">
      <c r="C3532" t="s">
        <v>10</v>
      </c>
      <c r="D3532">
        <f>COUNTIF(D3534:D3543, "1")</f>
        <v>0</v>
      </c>
      <c r="E3532">
        <f>COUNTIF(E3534:E3543, "1")</f>
        <v>0</v>
      </c>
      <c r="F3532">
        <f>COUNTIF(F3534:F3543, "1")</f>
        <v>0</v>
      </c>
      <c r="G3532">
        <f>COUNTIF(G3534:G3543, "1")</f>
        <v>0</v>
      </c>
      <c r="H3532">
        <f>COUNTIF(H3534:H3543, "1")</f>
        <v>0</v>
      </c>
      <c r="I3532">
        <f>COUNTIF(I3534:I3543, "1")</f>
        <v>0</v>
      </c>
      <c r="J3532">
        <f>COUNTIF(J3534:J3543, "1")</f>
        <v>0</v>
      </c>
      <c r="K3532">
        <f>COUNTIF(K3534:K3543, "1")</f>
        <v>0</v>
      </c>
      <c r="L3532">
        <f>COUNTIF(L3534:L3543, "1")</f>
        <v>0</v>
      </c>
      <c r="M3532">
        <f>COUNTIF(M3534:M3543, "1")</f>
        <v>0</v>
      </c>
      <c r="N3532">
        <f>COUNTIF(N3534:N3543, "1")</f>
        <v>0</v>
      </c>
      <c r="O3532">
        <f>COUNTIF(O3534:O3543, "1")</f>
        <v>0</v>
      </c>
      <c r="P3532">
        <f>COUNTIF(P3534:P3543, "1")</f>
        <v>0</v>
      </c>
      <c r="Q3532">
        <f>COUNTIF(Q3534:Q3543, "1")</f>
        <v>0</v>
      </c>
    </row>
    <row r="3533" spans="2:17" outlineLevel="2">
      <c r="C3533" t="s">
        <v>12</v>
      </c>
      <c r="D3533">
        <f>COUNTIF(D3534:D3543, "0")</f>
        <v>0</v>
      </c>
      <c r="E3533">
        <f>COUNTIF(E3534:E3543, "0")</f>
        <v>0</v>
      </c>
      <c r="F3533">
        <f>COUNTIF(F3534:F3543, "0")</f>
        <v>0</v>
      </c>
      <c r="G3533">
        <f>COUNTIF(G3534:G3543, "0")</f>
        <v>0</v>
      </c>
      <c r="H3533">
        <f>COUNTIF(H3534:H3543, "0")</f>
        <v>0</v>
      </c>
      <c r="I3533">
        <f>COUNTIF(I3534:I3543, "0")</f>
        <v>0</v>
      </c>
      <c r="J3533">
        <f>COUNTIF(J3534:J3543, "0")</f>
        <v>0</v>
      </c>
      <c r="K3533">
        <f>COUNTIF(K3534:K3543, "0")</f>
        <v>0</v>
      </c>
      <c r="L3533">
        <f>COUNTIF(L3534:L3543, "0")</f>
        <v>0</v>
      </c>
      <c r="M3533">
        <f>COUNTIF(M3534:M3543, "0")</f>
        <v>0</v>
      </c>
      <c r="N3533">
        <f>COUNTIF(N3534:N3543, "0")</f>
        <v>0</v>
      </c>
      <c r="O3533">
        <f>COUNTIF(O3534:O3543, "0")</f>
        <v>0</v>
      </c>
      <c r="P3533">
        <f>COUNTIF(P3534:P3543, "0")</f>
        <v>0</v>
      </c>
      <c r="Q3533">
        <f>COUNTIF(Q3534:Q3543, "0")</f>
        <v>0</v>
      </c>
    </row>
    <row r="3534" spans="2:17" outlineLevel="2">
      <c r="B3534" t="s">
        <v>44</v>
      </c>
      <c r="C3534" t="s">
        <v>45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2:17" outlineLevel="2">
      <c r="B3535" t="s">
        <v>44</v>
      </c>
      <c r="C3535" t="s">
        <v>22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2:17" outlineLevel="2">
      <c r="B3536" t="s">
        <v>44</v>
      </c>
      <c r="C3536" t="s">
        <v>24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2:17" outlineLevel="2">
      <c r="B3537" t="s">
        <v>44</v>
      </c>
      <c r="C3537" t="s">
        <v>23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2:17" outlineLevel="2">
      <c r="B3538" t="s">
        <v>44</v>
      </c>
      <c r="C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2:17" outlineLevel="2">
      <c r="B3539" t="s">
        <v>44</v>
      </c>
      <c r="C3539" t="s">
        <v>18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</row>
    <row r="3540" spans="2:17" outlineLevel="2">
      <c r="B3540" t="s">
        <v>44</v>
      </c>
      <c r="C3540" t="s">
        <v>26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2:17" outlineLevel="2">
      <c r="B3541" t="s">
        <v>44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2:17" outlineLevel="2">
      <c r="B3542" t="s">
        <v>44</v>
      </c>
      <c r="C3542" t="s">
        <v>17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2:17" outlineLevel="2">
      <c r="B3543" t="s">
        <v>44</v>
      </c>
      <c r="C3543" t="s">
        <v>19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2:17" s="3" customFormat="1">
      <c r="B3544" s="3" t="s">
        <v>263</v>
      </c>
      <c r="C3544" s="3" t="s">
        <v>8</v>
      </c>
      <c r="D3544" s="3">
        <f>IFERROR(AVERAGE(D3547), 0)</f>
        <v>0</v>
      </c>
      <c r="E3544" s="3">
        <f>IFERROR(AVERAGE(E3547), 0)</f>
        <v>0</v>
      </c>
      <c r="F3544" s="3">
        <f>IFERROR(AVERAGE(F3547), 0)</f>
        <v>0</v>
      </c>
      <c r="G3544" s="3">
        <f>IFERROR(AVERAGE(G3547), 0)</f>
        <v>0</v>
      </c>
      <c r="H3544" s="3">
        <f>IFERROR(AVERAGE(H3547), 0)</f>
        <v>0</v>
      </c>
      <c r="I3544" s="3">
        <f>IFERROR(AVERAGE(I3547), 0)</f>
        <v>0</v>
      </c>
      <c r="J3544" s="3">
        <f>IFERROR(AVERAGE(J3547), 0)</f>
        <v>0</v>
      </c>
      <c r="K3544" s="3">
        <f>IFERROR(AVERAGE(K3547), 0)</f>
        <v>0</v>
      </c>
      <c r="L3544" s="3">
        <f>IFERROR(AVERAGE(L3547), 0)</f>
        <v>0</v>
      </c>
      <c r="M3544" s="3">
        <f>IFERROR(AVERAGE(M3547), 0)</f>
        <v>0</v>
      </c>
      <c r="N3544" s="3">
        <f>IFERROR(AVERAGE(N3547), 0)</f>
        <v>0</v>
      </c>
      <c r="O3544" s="3">
        <f>IFERROR(AVERAGE(O3547), 0)</f>
        <v>0</v>
      </c>
      <c r="P3544" s="3">
        <f>IFERROR(AVERAGE(P3547), 0)</f>
        <v>0</v>
      </c>
      <c r="Q3544" s="3">
        <f>IFERROR(AVERAGE(Q3547), 0)</f>
        <v>0</v>
      </c>
    </row>
    <row r="3545" spans="2:17" outlineLevel="2">
      <c r="B3545" s="4" t="s">
        <v>9</v>
      </c>
      <c r="D3545">
        <f>E3548</f>
        <v>0</v>
      </c>
      <c r="E3545">
        <f>F3548</f>
        <v>0</v>
      </c>
      <c r="F3545">
        <f>G3548</f>
        <v>0</v>
      </c>
      <c r="G3545">
        <f>H3548</f>
        <v>0</v>
      </c>
      <c r="H3545">
        <f>I3548</f>
        <v>0</v>
      </c>
      <c r="I3545">
        <f>J3548</f>
        <v>0</v>
      </c>
      <c r="J3545">
        <f>K3548</f>
        <v>0</v>
      </c>
      <c r="K3545">
        <f>L3548</f>
        <v>0</v>
      </c>
      <c r="L3545">
        <f>M3548</f>
        <v>0</v>
      </c>
      <c r="M3545">
        <f>N3548</f>
        <v>0</v>
      </c>
      <c r="N3545">
        <f>O3548</f>
        <v>0</v>
      </c>
      <c r="O3545">
        <f>P3548</f>
        <v>0</v>
      </c>
      <c r="P3545">
        <f>Q3548</f>
        <v>0</v>
      </c>
      <c r="Q3545">
        <f>R3548</f>
        <v>0</v>
      </c>
    </row>
    <row r="3546" spans="2:17" outlineLevel="2">
      <c r="B3546" s="4" t="s">
        <v>10</v>
      </c>
      <c r="D3546">
        <f>E3549</f>
        <v>0</v>
      </c>
      <c r="E3546">
        <f>F3549</f>
        <v>0</v>
      </c>
      <c r="F3546">
        <f>G3549</f>
        <v>0</v>
      </c>
      <c r="G3546">
        <f>H3549</f>
        <v>0</v>
      </c>
      <c r="H3546">
        <f>I3549</f>
        <v>0</v>
      </c>
      <c r="I3546">
        <f>J3549</f>
        <v>0</v>
      </c>
      <c r="J3546">
        <f>K3549</f>
        <v>0</v>
      </c>
      <c r="K3546">
        <f>L3549</f>
        <v>0</v>
      </c>
      <c r="L3546">
        <f>M3549</f>
        <v>0</v>
      </c>
      <c r="M3546">
        <f>N3549</f>
        <v>0</v>
      </c>
      <c r="N3546">
        <f>O3549</f>
        <v>0</v>
      </c>
      <c r="O3546">
        <f>P3549</f>
        <v>0</v>
      </c>
      <c r="P3546">
        <f>Q3549</f>
        <v>0</v>
      </c>
      <c r="Q3546">
        <f>R3549</f>
        <v>0</v>
      </c>
    </row>
    <row r="3547" spans="2:17" s="5" customFormat="1" outlineLevel="1">
      <c r="C3547" s="5" t="s">
        <v>43</v>
      </c>
      <c r="D3547" s="1">
        <f>IFERROR(D3548/D3549, D3548)</f>
        <v>0</v>
      </c>
      <c r="E3547" s="1">
        <f>IFERROR(E3548/E3549, E3548)</f>
        <v>0</v>
      </c>
      <c r="F3547" s="1">
        <f>IFERROR(F3548/F3549, F3548)</f>
        <v>0</v>
      </c>
      <c r="G3547" s="1">
        <f>IFERROR(G3548/G3549, G3548)</f>
        <v>0</v>
      </c>
      <c r="H3547" s="1">
        <f>IFERROR(H3548/H3549, H3548)</f>
        <v>0</v>
      </c>
      <c r="I3547" s="1">
        <f>IFERROR(I3548/I3549, I3548)</f>
        <v>0</v>
      </c>
      <c r="J3547" s="1">
        <f>IFERROR(J3548/J3549, J3548)</f>
        <v>0</v>
      </c>
      <c r="K3547" s="1">
        <f>IFERROR(K3548/K3549, K3548)</f>
        <v>0</v>
      </c>
      <c r="L3547" s="1">
        <f>IFERROR(L3548/L3549, L3548)</f>
        <v>0</v>
      </c>
      <c r="M3547" s="1">
        <f>IFERROR(M3548/M3549, M3548)</f>
        <v>0</v>
      </c>
      <c r="N3547" s="1">
        <f>IFERROR(N3548/N3549, N3548)</f>
        <v>0</v>
      </c>
      <c r="O3547" s="1">
        <f>IFERROR(O3548/O3549, O3548)</f>
        <v>0</v>
      </c>
      <c r="P3547" s="1">
        <f>IFERROR(P3548/P3549, P3548)</f>
        <v>0</v>
      </c>
      <c r="Q3547" s="1">
        <f>IFERROR(Q3548/Q3549, Q3548)</f>
        <v>0</v>
      </c>
    </row>
    <row r="3548" spans="2:17" outlineLevel="2">
      <c r="C3548" t="s">
        <v>10</v>
      </c>
      <c r="D3548">
        <f>COUNTIF(D3550:D3551, "1")</f>
        <v>0</v>
      </c>
      <c r="E3548">
        <f>COUNTIF(E3550:E3551, "1")</f>
        <v>0</v>
      </c>
      <c r="F3548">
        <f>COUNTIF(F3550:F3551, "1")</f>
        <v>0</v>
      </c>
      <c r="G3548">
        <f>COUNTIF(G3550:G3551, "1")</f>
        <v>0</v>
      </c>
      <c r="H3548">
        <f>COUNTIF(H3550:H3551, "1")</f>
        <v>0</v>
      </c>
      <c r="I3548">
        <f>COUNTIF(I3550:I3551, "1")</f>
        <v>0</v>
      </c>
      <c r="J3548">
        <f>COUNTIF(J3550:J3551, "1")</f>
        <v>0</v>
      </c>
      <c r="K3548">
        <f>COUNTIF(K3550:K3551, "1")</f>
        <v>0</v>
      </c>
      <c r="L3548">
        <f>COUNTIF(L3550:L3551, "1")</f>
        <v>0</v>
      </c>
      <c r="M3548">
        <f>COUNTIF(M3550:M3551, "1")</f>
        <v>0</v>
      </c>
      <c r="N3548">
        <f>COUNTIF(N3550:N3551, "1")</f>
        <v>0</v>
      </c>
      <c r="O3548">
        <f>COUNTIF(O3550:O3551, "1")</f>
        <v>0</v>
      </c>
      <c r="P3548">
        <f>COUNTIF(P3550:P3551, "1")</f>
        <v>0</v>
      </c>
      <c r="Q3548">
        <f>COUNTIF(Q3550:Q3551, "1")</f>
        <v>0</v>
      </c>
    </row>
    <row r="3549" spans="2:17" outlineLevel="2">
      <c r="C3549" t="s">
        <v>12</v>
      </c>
      <c r="D3549">
        <f>COUNTIF(D3550:D3551, "0")</f>
        <v>0</v>
      </c>
      <c r="E3549">
        <f>COUNTIF(E3550:E3551, "0")</f>
        <v>0</v>
      </c>
      <c r="F3549">
        <f>COUNTIF(F3550:F3551, "0")</f>
        <v>0</v>
      </c>
      <c r="G3549">
        <f>COUNTIF(G3550:G3551, "0")</f>
        <v>0</v>
      </c>
      <c r="H3549">
        <f>COUNTIF(H3550:H3551, "0")</f>
        <v>0</v>
      </c>
      <c r="I3549">
        <f>COUNTIF(I3550:I3551, "0")</f>
        <v>0</v>
      </c>
      <c r="J3549">
        <f>COUNTIF(J3550:J3551, "0")</f>
        <v>0</v>
      </c>
      <c r="K3549">
        <f>COUNTIF(K3550:K3551, "0")</f>
        <v>0</v>
      </c>
      <c r="L3549">
        <f>COUNTIF(L3550:L3551, "0")</f>
        <v>0</v>
      </c>
      <c r="M3549">
        <f>COUNTIF(M3550:M3551, "0")</f>
        <v>0</v>
      </c>
      <c r="N3549">
        <f>COUNTIF(N3550:N3551, "0")</f>
        <v>0</v>
      </c>
      <c r="O3549">
        <f>COUNTIF(O3550:O3551, "0")</f>
        <v>0</v>
      </c>
      <c r="P3549">
        <f>COUNTIF(P3550:P3551, "0")</f>
        <v>0</v>
      </c>
      <c r="Q3549">
        <f>COUNTIF(Q3550:Q3551, "0")</f>
        <v>0</v>
      </c>
    </row>
    <row r="3550" spans="2:17" outlineLevel="2">
      <c r="B3550" t="s">
        <v>44</v>
      </c>
      <c r="C3550" t="s">
        <v>46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2:17" outlineLevel="2">
      <c r="B3551" t="s">
        <v>44</v>
      </c>
      <c r="C3551" t="s">
        <v>32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2:17" s="2" customFormat="1">
      <c r="B3552" s="2" t="s">
        <v>264</v>
      </c>
      <c r="D3552" s="2">
        <f>IFERROR(AVERAGE(D3555,D3575,D3614,D3622,D3629,D3636,D3645,D3663,D3673,D3682,D3690,D3697), 0)</f>
        <v>0</v>
      </c>
      <c r="E3552" s="2">
        <f>IFERROR(AVERAGE(E3555,E3575,E3614,E3622,E3629,E3636,E3645,E3663,E3673,E3682,E3690,E3697), 0)</f>
        <v>0</v>
      </c>
      <c r="F3552" s="2">
        <f>IFERROR(AVERAGE(F3555,F3575,F3614,F3622,F3629,F3636,F3645,F3663,F3673,F3682,F3690,F3697), 0)</f>
        <v>0</v>
      </c>
      <c r="G3552" s="2">
        <f>IFERROR(AVERAGE(G3555,G3575,G3614,G3622,G3629,G3636,G3645,G3663,G3673,G3682,G3690,G3697), 0)</f>
        <v>0</v>
      </c>
      <c r="H3552" s="2">
        <f>IFERROR(AVERAGE(H3555,H3575,H3614,H3622,H3629,H3636,H3645,H3663,H3673,H3682,H3690,H3697), 0)</f>
        <v>0</v>
      </c>
      <c r="I3552" s="2">
        <f>IFERROR(AVERAGE(I3555,I3575,I3614,I3622,I3629,I3636,I3645,I3663,I3673,I3682,I3690,I3697), 0)</f>
        <v>0</v>
      </c>
      <c r="J3552" s="2">
        <f>IFERROR(AVERAGE(J3555,J3575,J3614,J3622,J3629,J3636,J3645,J3663,J3673,J3682,J3690,J3697), 0)</f>
        <v>0</v>
      </c>
      <c r="K3552" s="2">
        <f>IFERROR(AVERAGE(K3555,K3575,K3614,K3622,K3629,K3636,K3645,K3663,K3673,K3682,K3690,K3697), 0)</f>
        <v>0</v>
      </c>
      <c r="L3552" s="2">
        <f>IFERROR(AVERAGE(L3555,L3575,L3614,L3622,L3629,L3636,L3645,L3663,L3673,L3682,L3690,L3697), 0)</f>
        <v>0</v>
      </c>
      <c r="M3552" s="2">
        <f>IFERROR(AVERAGE(M3555,M3575,M3614,M3622,M3629,M3636,M3645,M3663,M3673,M3682,M3690,M3697), 0)</f>
        <v>0</v>
      </c>
      <c r="N3552" s="2">
        <f>IFERROR(AVERAGE(N3555,N3575,N3614,N3622,N3629,N3636,N3645,N3663,N3673,N3682,N3690,N3697), 0)</f>
        <v>0</v>
      </c>
      <c r="O3552" s="2">
        <f>IFERROR(AVERAGE(O3555,O3575,O3614,O3622,O3629,O3636,O3645,O3663,O3673,O3682,O3690,O3697), 0)</f>
        <v>0</v>
      </c>
      <c r="P3552" s="2">
        <f>IFERROR(AVERAGE(P3555,P3575,P3614,P3622,P3629,P3636,P3645,P3663,P3673,P3682,P3690,P3697), 0)</f>
        <v>0</v>
      </c>
      <c r="Q3552" s="2">
        <f>IFERROR(AVERAGE(Q3555,Q3575,Q3614,Q3622,Q3629,Q3636,Q3645,Q3663,Q3673,Q3682,Q3690,Q3697), 0)</f>
        <v>0</v>
      </c>
    </row>
    <row r="3553" spans="2:17" outlineLevel="2">
      <c r="B3553" t="s">
        <v>3</v>
      </c>
      <c r="D3553">
        <f>D3556+D3576+D3615+D3623+D3630+D3637+D3646+D3664+D3674+D3683+D3691+D3698</f>
        <v>0</v>
      </c>
      <c r="E3553">
        <f>E3556+E3576+E3615+E3623+E3630+E3637+E3646+E3664+E3674+E3683+E3691+E3698</f>
        <v>0</v>
      </c>
      <c r="F3553">
        <f>F3556+F3576+F3615+F3623+F3630+F3637+F3646+F3664+F3674+F3683+F3691+F3698</f>
        <v>0</v>
      </c>
      <c r="G3553">
        <f>G3556+G3576+G3615+G3623+G3630+G3637+G3646+G3664+G3674+G3683+G3691+G3698</f>
        <v>0</v>
      </c>
      <c r="H3553">
        <f>H3556+H3576+H3615+H3623+H3630+H3637+H3646+H3664+H3674+H3683+H3691+H3698</f>
        <v>0</v>
      </c>
      <c r="I3553">
        <f>I3556+I3576+I3615+I3623+I3630+I3637+I3646+I3664+I3674+I3683+I3691+I3698</f>
        <v>0</v>
      </c>
      <c r="J3553">
        <f>J3556+J3576+J3615+J3623+J3630+J3637+J3646+J3664+J3674+J3683+J3691+J3698</f>
        <v>0</v>
      </c>
      <c r="K3553">
        <f>K3556+K3576+K3615+K3623+K3630+K3637+K3646+K3664+K3674+K3683+K3691+K3698</f>
        <v>0</v>
      </c>
      <c r="L3553">
        <f>L3556+L3576+L3615+L3623+L3630+L3637+L3646+L3664+L3674+L3683+L3691+L3698</f>
        <v>0</v>
      </c>
      <c r="M3553">
        <f>M3556+M3576+M3615+M3623+M3630+M3637+M3646+M3664+M3674+M3683+M3691+M3698</f>
        <v>0</v>
      </c>
      <c r="N3553">
        <f>N3556+N3576+N3615+N3623+N3630+N3637+N3646+N3664+N3674+N3683+N3691+N3698</f>
        <v>0</v>
      </c>
      <c r="O3553">
        <f>O3556+O3576+O3615+O3623+O3630+O3637+O3646+O3664+O3674+O3683+O3691+O3698</f>
        <v>0</v>
      </c>
      <c r="P3553">
        <f>P3556+P3576+P3615+P3623+P3630+P3637+P3646+P3664+P3674+P3683+P3691+P3698</f>
        <v>0</v>
      </c>
      <c r="Q3553">
        <f>Q3556+Q3576+Q3615+Q3623+Q3630+Q3637+Q3646+Q3664+Q3674+Q3683+Q3691+Q3698</f>
        <v>0</v>
      </c>
    </row>
    <row r="3554" spans="2:17" outlineLevel="2">
      <c r="B3554" t="s">
        <v>4</v>
      </c>
      <c r="D3554">
        <f>D3557+D3577+D3616+D3624+D3631+D3638+D3647+D3665+D3675+D3684+D3692+D3699</f>
        <v>0</v>
      </c>
      <c r="E3554">
        <f>E3557+E3577+E3616+E3624+E3631+E3638+E3647+E3665+E3675+E3684+E3692+E3699</f>
        <v>0</v>
      </c>
      <c r="F3554">
        <f>F3557+F3577+F3616+F3624+F3631+F3638+F3647+F3665+F3675+F3684+F3692+F3699</f>
        <v>0</v>
      </c>
      <c r="G3554">
        <f>G3557+G3577+G3616+G3624+G3631+G3638+G3647+G3665+G3675+G3684+G3692+G3699</f>
        <v>0</v>
      </c>
      <c r="H3554">
        <f>H3557+H3577+H3616+H3624+H3631+H3638+H3647+H3665+H3675+H3684+H3692+H3699</f>
        <v>0</v>
      </c>
      <c r="I3554">
        <f>I3557+I3577+I3616+I3624+I3631+I3638+I3647+I3665+I3675+I3684+I3692+I3699</f>
        <v>0</v>
      </c>
      <c r="J3554">
        <f>J3557+J3577+J3616+J3624+J3631+J3638+J3647+J3665+J3675+J3684+J3692+J3699</f>
        <v>0</v>
      </c>
      <c r="K3554">
        <f>K3557+K3577+K3616+K3624+K3631+K3638+K3647+K3665+K3675+K3684+K3692+K3699</f>
        <v>0</v>
      </c>
      <c r="L3554">
        <f>L3557+L3577+L3616+L3624+L3631+L3638+L3647+L3665+L3675+L3684+L3692+L3699</f>
        <v>0</v>
      </c>
      <c r="M3554">
        <f>M3557+M3577+M3616+M3624+M3631+M3638+M3647+M3665+M3675+M3684+M3692+M3699</f>
        <v>0</v>
      </c>
      <c r="N3554">
        <f>N3557+N3577+N3616+N3624+N3631+N3638+N3647+N3665+N3675+N3684+N3692+N3699</f>
        <v>0</v>
      </c>
      <c r="O3554">
        <f>O3557+O3577+O3616+O3624+O3631+O3638+O3647+O3665+O3675+O3684+O3692+O3699</f>
        <v>0</v>
      </c>
      <c r="P3554">
        <f>P3557+P3577+P3616+P3624+P3631+P3638+P3647+P3665+P3675+P3684+P3692+P3699</f>
        <v>0</v>
      </c>
      <c r="Q3554">
        <f>Q3557+Q3577+Q3616+Q3624+Q3631+Q3638+Q3647+Q3665+Q3675+Q3684+Q3692+Q3699</f>
        <v>0</v>
      </c>
    </row>
    <row r="3555" spans="2:17" s="3" customFormat="1">
      <c r="B3555" s="3" t="s">
        <v>265</v>
      </c>
      <c r="C3555" s="3" t="s">
        <v>8</v>
      </c>
      <c r="D3555" s="3">
        <f>IFERROR(AVERAGE(D3558), 0)</f>
        <v>0</v>
      </c>
      <c r="E3555" s="3">
        <f>IFERROR(AVERAGE(E3558), 0)</f>
        <v>0</v>
      </c>
      <c r="F3555" s="3">
        <f>IFERROR(AVERAGE(F3558), 0)</f>
        <v>0</v>
      </c>
      <c r="G3555" s="3">
        <f>IFERROR(AVERAGE(G3558), 0)</f>
        <v>0</v>
      </c>
      <c r="H3555" s="3">
        <f>IFERROR(AVERAGE(H3558), 0)</f>
        <v>0</v>
      </c>
      <c r="I3555" s="3">
        <f>IFERROR(AVERAGE(I3558), 0)</f>
        <v>0</v>
      </c>
      <c r="J3555" s="3">
        <f>IFERROR(AVERAGE(J3558), 0)</f>
        <v>0</v>
      </c>
      <c r="K3555" s="3">
        <f>IFERROR(AVERAGE(K3558), 0)</f>
        <v>0</v>
      </c>
      <c r="L3555" s="3">
        <f>IFERROR(AVERAGE(L3558), 0)</f>
        <v>0</v>
      </c>
      <c r="M3555" s="3">
        <f>IFERROR(AVERAGE(M3558), 0)</f>
        <v>0</v>
      </c>
      <c r="N3555" s="3">
        <f>IFERROR(AVERAGE(N3558), 0)</f>
        <v>0</v>
      </c>
      <c r="O3555" s="3">
        <f>IFERROR(AVERAGE(O3558), 0)</f>
        <v>0</v>
      </c>
      <c r="P3555" s="3">
        <f>IFERROR(AVERAGE(P3558), 0)</f>
        <v>0</v>
      </c>
      <c r="Q3555" s="3">
        <f>IFERROR(AVERAGE(Q3558), 0)</f>
        <v>0</v>
      </c>
    </row>
    <row r="3556" spans="2:17" outlineLevel="2">
      <c r="B3556" s="4" t="s">
        <v>9</v>
      </c>
      <c r="D3556">
        <f>E3559</f>
        <v>0</v>
      </c>
      <c r="E3556">
        <f>F3559</f>
        <v>0</v>
      </c>
      <c r="F3556">
        <f>G3559</f>
        <v>0</v>
      </c>
      <c r="G3556">
        <f>H3559</f>
        <v>0</v>
      </c>
      <c r="H3556">
        <f>I3559</f>
        <v>0</v>
      </c>
      <c r="I3556">
        <f>J3559</f>
        <v>0</v>
      </c>
      <c r="J3556">
        <f>K3559</f>
        <v>0</v>
      </c>
      <c r="K3556">
        <f>L3559</f>
        <v>0</v>
      </c>
      <c r="L3556">
        <f>M3559</f>
        <v>0</v>
      </c>
      <c r="M3556">
        <f>N3559</f>
        <v>0</v>
      </c>
      <c r="N3556">
        <f>O3559</f>
        <v>0</v>
      </c>
      <c r="O3556">
        <f>P3559</f>
        <v>0</v>
      </c>
      <c r="P3556">
        <f>Q3559</f>
        <v>0</v>
      </c>
      <c r="Q3556">
        <f>R3559</f>
        <v>0</v>
      </c>
    </row>
    <row r="3557" spans="2:17" outlineLevel="2">
      <c r="B3557" s="4" t="s">
        <v>10</v>
      </c>
      <c r="D3557">
        <f>E3560</f>
        <v>0</v>
      </c>
      <c r="E3557">
        <f>F3560</f>
        <v>0</v>
      </c>
      <c r="F3557">
        <f>G3560</f>
        <v>0</v>
      </c>
      <c r="G3557">
        <f>H3560</f>
        <v>0</v>
      </c>
      <c r="H3557">
        <f>I3560</f>
        <v>0</v>
      </c>
      <c r="I3557">
        <f>J3560</f>
        <v>0</v>
      </c>
      <c r="J3557">
        <f>K3560</f>
        <v>0</v>
      </c>
      <c r="K3557">
        <f>L3560</f>
        <v>0</v>
      </c>
      <c r="L3557">
        <f>M3560</f>
        <v>0</v>
      </c>
      <c r="M3557">
        <f>N3560</f>
        <v>0</v>
      </c>
      <c r="N3557">
        <f>O3560</f>
        <v>0</v>
      </c>
      <c r="O3557">
        <f>P3560</f>
        <v>0</v>
      </c>
      <c r="P3557">
        <f>Q3560</f>
        <v>0</v>
      </c>
      <c r="Q3557">
        <f>R3560</f>
        <v>0</v>
      </c>
    </row>
    <row r="3558" spans="2:17" s="5" customFormat="1" outlineLevel="1">
      <c r="C3558" s="5" t="s">
        <v>40</v>
      </c>
      <c r="D3558" s="1">
        <f>IFERROR(D3559/D3560, D3559)</f>
        <v>0</v>
      </c>
      <c r="E3558" s="1">
        <f>IFERROR(E3559/E3560, E3559)</f>
        <v>0</v>
      </c>
      <c r="F3558" s="1">
        <f>IFERROR(F3559/F3560, F3559)</f>
        <v>0</v>
      </c>
      <c r="G3558" s="1">
        <f>IFERROR(G3559/G3560, G3559)</f>
        <v>0</v>
      </c>
      <c r="H3558" s="1">
        <f>IFERROR(H3559/H3560, H3559)</f>
        <v>0</v>
      </c>
      <c r="I3558" s="1">
        <f>IFERROR(I3559/I3560, I3559)</f>
        <v>0</v>
      </c>
      <c r="J3558" s="1">
        <f>IFERROR(J3559/J3560, J3559)</f>
        <v>0</v>
      </c>
      <c r="K3558" s="1">
        <f>IFERROR(K3559/K3560, K3559)</f>
        <v>0</v>
      </c>
      <c r="L3558" s="1">
        <f>IFERROR(L3559/L3560, L3559)</f>
        <v>0</v>
      </c>
      <c r="M3558" s="1">
        <f>IFERROR(M3559/M3560, M3559)</f>
        <v>0</v>
      </c>
      <c r="N3558" s="1">
        <f>IFERROR(N3559/N3560, N3559)</f>
        <v>0</v>
      </c>
      <c r="O3558" s="1">
        <f>IFERROR(O3559/O3560, O3559)</f>
        <v>0</v>
      </c>
      <c r="P3558" s="1">
        <f>IFERROR(P3559/P3560, P3559)</f>
        <v>0</v>
      </c>
      <c r="Q3558" s="1">
        <f>IFERROR(Q3559/Q3560, Q3559)</f>
        <v>0</v>
      </c>
    </row>
    <row r="3559" spans="2:17" outlineLevel="2">
      <c r="C3559" t="s">
        <v>10</v>
      </c>
      <c r="D3559">
        <f>COUNTIF(D3561:D3574, "1")</f>
        <v>0</v>
      </c>
      <c r="E3559">
        <f>COUNTIF(E3561:E3574, "1")</f>
        <v>0</v>
      </c>
      <c r="F3559">
        <f>COUNTIF(F3561:F3574, "1")</f>
        <v>0</v>
      </c>
      <c r="G3559">
        <f>COUNTIF(G3561:G3574, "1")</f>
        <v>0</v>
      </c>
      <c r="H3559">
        <f>COUNTIF(H3561:H3574, "1")</f>
        <v>0</v>
      </c>
      <c r="I3559">
        <f>COUNTIF(I3561:I3574, "1")</f>
        <v>0</v>
      </c>
      <c r="J3559">
        <f>COUNTIF(J3561:J3574, "1")</f>
        <v>0</v>
      </c>
      <c r="K3559">
        <f>COUNTIF(K3561:K3574, "1")</f>
        <v>0</v>
      </c>
      <c r="L3559">
        <f>COUNTIF(L3561:L3574, "1")</f>
        <v>0</v>
      </c>
      <c r="M3559">
        <f>COUNTIF(M3561:M3574, "1")</f>
        <v>0</v>
      </c>
      <c r="N3559">
        <f>COUNTIF(N3561:N3574, "1")</f>
        <v>0</v>
      </c>
      <c r="O3559">
        <f>COUNTIF(O3561:O3574, "1")</f>
        <v>0</v>
      </c>
      <c r="P3559">
        <f>COUNTIF(P3561:P3574, "1")</f>
        <v>0</v>
      </c>
      <c r="Q3559">
        <f>COUNTIF(Q3561:Q3574, "1")</f>
        <v>0</v>
      </c>
    </row>
    <row r="3560" spans="2:17" outlineLevel="2">
      <c r="C3560" t="s">
        <v>12</v>
      </c>
      <c r="D3560">
        <f>COUNTIF(D3561:D3574, "0")</f>
        <v>0</v>
      </c>
      <c r="E3560">
        <f>COUNTIF(E3561:E3574, "0")</f>
        <v>0</v>
      </c>
      <c r="F3560">
        <f>COUNTIF(F3561:F3574, "0")</f>
        <v>0</v>
      </c>
      <c r="G3560">
        <f>COUNTIF(G3561:G3574, "0")</f>
        <v>0</v>
      </c>
      <c r="H3560">
        <f>COUNTIF(H3561:H3574, "0")</f>
        <v>0</v>
      </c>
      <c r="I3560">
        <f>COUNTIF(I3561:I3574, "0")</f>
        <v>0</v>
      </c>
      <c r="J3560">
        <f>COUNTIF(J3561:J3574, "0")</f>
        <v>0</v>
      </c>
      <c r="K3560">
        <f>COUNTIF(K3561:K3574, "0")</f>
        <v>0</v>
      </c>
      <c r="L3560">
        <f>COUNTIF(L3561:L3574, "0")</f>
        <v>0</v>
      </c>
      <c r="M3560">
        <f>COUNTIF(M3561:M3574, "0")</f>
        <v>0</v>
      </c>
      <c r="N3560">
        <f>COUNTIF(N3561:N3574, "0")</f>
        <v>0</v>
      </c>
      <c r="O3560">
        <f>COUNTIF(O3561:O3574, "0")</f>
        <v>0</v>
      </c>
      <c r="P3560">
        <f>COUNTIF(P3561:P3574, "0")</f>
        <v>0</v>
      </c>
      <c r="Q3560">
        <f>COUNTIF(Q3561:Q3574, "0")</f>
        <v>0</v>
      </c>
    </row>
    <row r="3561" spans="2:17" outlineLevel="2">
      <c r="B3561" t="s">
        <v>41</v>
      </c>
      <c r="C3561" t="s">
        <v>17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2:17" outlineLevel="2">
      <c r="B3562" t="s">
        <v>41</v>
      </c>
      <c r="C3562" t="s">
        <v>18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2:17" outlineLevel="2">
      <c r="B3563" t="s">
        <v>41</v>
      </c>
      <c r="C3563" t="s">
        <v>21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2:17" outlineLevel="2">
      <c r="B3564" t="s">
        <v>41</v>
      </c>
      <c r="C3564" t="s">
        <v>22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2:17" outlineLevel="2">
      <c r="B3565" t="s">
        <v>41</v>
      </c>
      <c r="C3565" t="s">
        <v>23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2:17" outlineLevel="2">
      <c r="B3566" t="s">
        <v>41</v>
      </c>
      <c r="C3566" t="s">
        <v>45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2:17" outlineLevel="2">
      <c r="B3567" t="s">
        <v>41</v>
      </c>
      <c r="C3567" t="s">
        <v>27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</row>
    <row r="3568" spans="2:17" outlineLevel="2">
      <c r="B3568" t="s">
        <v>41</v>
      </c>
      <c r="C3568" t="s">
        <v>42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</row>
    <row r="3569" spans="2:17" outlineLevel="2">
      <c r="B3569" t="s">
        <v>41</v>
      </c>
      <c r="C3569" t="s">
        <v>28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2:17" outlineLevel="2">
      <c r="B3570" t="s">
        <v>41</v>
      </c>
      <c r="C3570" t="s">
        <v>29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2:17" outlineLevel="2">
      <c r="B3571" t="s">
        <v>41</v>
      </c>
      <c r="C3571" t="s">
        <v>29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2:17" outlineLevel="2">
      <c r="B3572" t="s">
        <v>41</v>
      </c>
      <c r="C3572" t="s">
        <v>30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2:17" outlineLevel="2">
      <c r="B3573" t="s">
        <v>41</v>
      </c>
      <c r="C3573" t="s">
        <v>31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2:17" outlineLevel="2">
      <c r="B3574" t="s">
        <v>41</v>
      </c>
      <c r="C3574" t="s">
        <v>65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</row>
    <row r="3575" spans="2:17" s="3" customFormat="1">
      <c r="B3575" s="3" t="s">
        <v>266</v>
      </c>
      <c r="C3575" s="3" t="s">
        <v>8</v>
      </c>
      <c r="D3575" s="3">
        <f>IFERROR(AVERAGE(D3578,D3597), 0)</f>
        <v>0</v>
      </c>
      <c r="E3575" s="3">
        <f>IFERROR(AVERAGE(E3578,E3597), 0)</f>
        <v>0</v>
      </c>
      <c r="F3575" s="3">
        <f>IFERROR(AVERAGE(F3578,F3597), 0)</f>
        <v>0</v>
      </c>
      <c r="G3575" s="3">
        <f>IFERROR(AVERAGE(G3578,G3597), 0)</f>
        <v>0</v>
      </c>
      <c r="H3575" s="3">
        <f>IFERROR(AVERAGE(H3578,H3597), 0)</f>
        <v>0</v>
      </c>
      <c r="I3575" s="3">
        <f>IFERROR(AVERAGE(I3578,I3597), 0)</f>
        <v>0</v>
      </c>
      <c r="J3575" s="3">
        <f>IFERROR(AVERAGE(J3578,J3597), 0)</f>
        <v>0</v>
      </c>
      <c r="K3575" s="3">
        <f>IFERROR(AVERAGE(K3578,K3597), 0)</f>
        <v>0</v>
      </c>
      <c r="L3575" s="3">
        <f>IFERROR(AVERAGE(L3578,L3597), 0)</f>
        <v>0</v>
      </c>
      <c r="M3575" s="3">
        <f>IFERROR(AVERAGE(M3578,M3597), 0)</f>
        <v>0</v>
      </c>
      <c r="N3575" s="3">
        <f>IFERROR(AVERAGE(N3578,N3597), 0)</f>
        <v>0</v>
      </c>
      <c r="O3575" s="3">
        <f>IFERROR(AVERAGE(O3578,O3597), 0)</f>
        <v>0</v>
      </c>
      <c r="P3575" s="3">
        <f>IFERROR(AVERAGE(P3578,P3597), 0)</f>
        <v>0</v>
      </c>
      <c r="Q3575" s="3">
        <f>IFERROR(AVERAGE(Q3578,Q3597), 0)</f>
        <v>0</v>
      </c>
    </row>
    <row r="3576" spans="2:17" outlineLevel="2">
      <c r="B3576" s="4" t="s">
        <v>9</v>
      </c>
      <c r="D3576">
        <f>E3579+E3598</f>
        <v>0</v>
      </c>
      <c r="E3576">
        <f>F3579+F3598</f>
        <v>0</v>
      </c>
      <c r="F3576">
        <f>G3579+G3598</f>
        <v>0</v>
      </c>
      <c r="G3576">
        <f>H3579+H3598</f>
        <v>0</v>
      </c>
      <c r="H3576">
        <f>I3579+I3598</f>
        <v>0</v>
      </c>
      <c r="I3576">
        <f>J3579+J3598</f>
        <v>0</v>
      </c>
      <c r="J3576">
        <f>K3579+K3598</f>
        <v>0</v>
      </c>
      <c r="K3576">
        <f>L3579+L3598</f>
        <v>0</v>
      </c>
      <c r="L3576">
        <f>M3579+M3598</f>
        <v>0</v>
      </c>
      <c r="M3576">
        <f>N3579+N3598</f>
        <v>0</v>
      </c>
      <c r="N3576">
        <f>O3579+O3598</f>
        <v>0</v>
      </c>
      <c r="O3576">
        <f>P3579+P3598</f>
        <v>0</v>
      </c>
      <c r="P3576">
        <f>Q3579+Q3598</f>
        <v>0</v>
      </c>
      <c r="Q3576">
        <f>R3579+R3598</f>
        <v>0</v>
      </c>
    </row>
    <row r="3577" spans="2:17" outlineLevel="2">
      <c r="B3577" s="4" t="s">
        <v>10</v>
      </c>
      <c r="D3577">
        <f>E3580+E3599</f>
        <v>0</v>
      </c>
      <c r="E3577">
        <f>F3580+F3599</f>
        <v>0</v>
      </c>
      <c r="F3577">
        <f>G3580+G3599</f>
        <v>0</v>
      </c>
      <c r="G3577">
        <f>H3580+H3599</f>
        <v>0</v>
      </c>
      <c r="H3577">
        <f>I3580+I3599</f>
        <v>0</v>
      </c>
      <c r="I3577">
        <f>J3580+J3599</f>
        <v>0</v>
      </c>
      <c r="J3577">
        <f>K3580+K3599</f>
        <v>0</v>
      </c>
      <c r="K3577">
        <f>L3580+L3599</f>
        <v>0</v>
      </c>
      <c r="L3577">
        <f>M3580+M3599</f>
        <v>0</v>
      </c>
      <c r="M3577">
        <f>N3580+N3599</f>
        <v>0</v>
      </c>
      <c r="N3577">
        <f>O3580+O3599</f>
        <v>0</v>
      </c>
      <c r="O3577">
        <f>P3580+P3599</f>
        <v>0</v>
      </c>
      <c r="P3577">
        <f>Q3580+Q3599</f>
        <v>0</v>
      </c>
      <c r="Q3577">
        <f>R3580+R3599</f>
        <v>0</v>
      </c>
    </row>
    <row r="3578" spans="2:17" s="5" customFormat="1" outlineLevel="1">
      <c r="C3578" s="5" t="s">
        <v>43</v>
      </c>
      <c r="D3578" s="1">
        <f>IFERROR(D3579/D3580, D3579)</f>
        <v>0</v>
      </c>
      <c r="E3578" s="1">
        <f>IFERROR(E3579/E3580, E3579)</f>
        <v>0</v>
      </c>
      <c r="F3578" s="1">
        <f>IFERROR(F3579/F3580, F3579)</f>
        <v>0</v>
      </c>
      <c r="G3578" s="1">
        <f>IFERROR(G3579/G3580, G3579)</f>
        <v>0</v>
      </c>
      <c r="H3578" s="1">
        <f>IFERROR(H3579/H3580, H3579)</f>
        <v>0</v>
      </c>
      <c r="I3578" s="1">
        <f>IFERROR(I3579/I3580, I3579)</f>
        <v>0</v>
      </c>
      <c r="J3578" s="1">
        <f>IFERROR(J3579/J3580, J3579)</f>
        <v>0</v>
      </c>
      <c r="K3578" s="1">
        <f>IFERROR(K3579/K3580, K3579)</f>
        <v>0</v>
      </c>
      <c r="L3578" s="1">
        <f>IFERROR(L3579/L3580, L3579)</f>
        <v>0</v>
      </c>
      <c r="M3578" s="1">
        <f>IFERROR(M3579/M3580, M3579)</f>
        <v>0</v>
      </c>
      <c r="N3578" s="1">
        <f>IFERROR(N3579/N3580, N3579)</f>
        <v>0</v>
      </c>
      <c r="O3578" s="1">
        <f>IFERROR(O3579/O3580, O3579)</f>
        <v>0</v>
      </c>
      <c r="P3578" s="1">
        <f>IFERROR(P3579/P3580, P3579)</f>
        <v>0</v>
      </c>
      <c r="Q3578" s="1">
        <f>IFERROR(Q3579/Q3580, Q3579)</f>
        <v>0</v>
      </c>
    </row>
    <row r="3579" spans="2:17" outlineLevel="2">
      <c r="C3579" t="s">
        <v>10</v>
      </c>
      <c r="D3579">
        <f>COUNTIF(D3581:D3596, "1")</f>
        <v>0</v>
      </c>
      <c r="E3579">
        <f>COUNTIF(E3581:E3596, "1")</f>
        <v>0</v>
      </c>
      <c r="F3579">
        <f>COUNTIF(F3581:F3596, "1")</f>
        <v>0</v>
      </c>
      <c r="G3579">
        <f>COUNTIF(G3581:G3596, "1")</f>
        <v>0</v>
      </c>
      <c r="H3579">
        <f>COUNTIF(H3581:H3596, "1")</f>
        <v>0</v>
      </c>
      <c r="I3579">
        <f>COUNTIF(I3581:I3596, "1")</f>
        <v>0</v>
      </c>
      <c r="J3579">
        <f>COUNTIF(J3581:J3596, "1")</f>
        <v>0</v>
      </c>
      <c r="K3579">
        <f>COUNTIF(K3581:K3596, "1")</f>
        <v>0</v>
      </c>
      <c r="L3579">
        <f>COUNTIF(L3581:L3596, "1")</f>
        <v>0</v>
      </c>
      <c r="M3579">
        <f>COUNTIF(M3581:M3596, "1")</f>
        <v>0</v>
      </c>
      <c r="N3579">
        <f>COUNTIF(N3581:N3596, "1")</f>
        <v>0</v>
      </c>
      <c r="O3579">
        <f>COUNTIF(O3581:O3596, "1")</f>
        <v>0</v>
      </c>
      <c r="P3579">
        <f>COUNTIF(P3581:P3596, "1")</f>
        <v>0</v>
      </c>
      <c r="Q3579">
        <f>COUNTIF(Q3581:Q3596, "1")</f>
        <v>0</v>
      </c>
    </row>
    <row r="3580" spans="2:17" outlineLevel="2">
      <c r="C3580" t="s">
        <v>12</v>
      </c>
      <c r="D3580">
        <f>COUNTIF(D3581:D3596, "0")</f>
        <v>0</v>
      </c>
      <c r="E3580">
        <f>COUNTIF(E3581:E3596, "0")</f>
        <v>0</v>
      </c>
      <c r="F3580">
        <f>COUNTIF(F3581:F3596, "0")</f>
        <v>0</v>
      </c>
      <c r="G3580">
        <f>COUNTIF(G3581:G3596, "0")</f>
        <v>0</v>
      </c>
      <c r="H3580">
        <f>COUNTIF(H3581:H3596, "0")</f>
        <v>0</v>
      </c>
      <c r="I3580">
        <f>COUNTIF(I3581:I3596, "0")</f>
        <v>0</v>
      </c>
      <c r="J3580">
        <f>COUNTIF(J3581:J3596, "0")</f>
        <v>0</v>
      </c>
      <c r="K3580">
        <f>COUNTIF(K3581:K3596, "0")</f>
        <v>0</v>
      </c>
      <c r="L3580">
        <f>COUNTIF(L3581:L3596, "0")</f>
        <v>0</v>
      </c>
      <c r="M3580">
        <f>COUNTIF(M3581:M3596, "0")</f>
        <v>0</v>
      </c>
      <c r="N3580">
        <f>COUNTIF(N3581:N3596, "0")</f>
        <v>0</v>
      </c>
      <c r="O3580">
        <f>COUNTIF(O3581:O3596, "0")</f>
        <v>0</v>
      </c>
      <c r="P3580">
        <f>COUNTIF(P3581:P3596, "0")</f>
        <v>0</v>
      </c>
      <c r="Q3580">
        <f>COUNTIF(Q3581:Q3596, "0")</f>
        <v>0</v>
      </c>
    </row>
    <row r="3581" spans="2:17" outlineLevel="2">
      <c r="B3581" t="s">
        <v>44</v>
      </c>
      <c r="C3581" t="s">
        <v>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2:17" outlineLevel="2">
      <c r="B3582" t="s">
        <v>44</v>
      </c>
      <c r="C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</row>
    <row r="3583" spans="2:17" outlineLevel="2">
      <c r="B3583" t="s">
        <v>44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2:17" outlineLevel="2">
      <c r="B3584" t="s">
        <v>44</v>
      </c>
      <c r="C3584" t="s">
        <v>22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2:17" outlineLevel="2">
      <c r="B3585" t="s">
        <v>44</v>
      </c>
      <c r="C3585" t="s">
        <v>23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2:17" outlineLevel="2">
      <c r="B3586" t="s">
        <v>44</v>
      </c>
      <c r="C3586" t="s">
        <v>45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2:17" outlineLevel="2">
      <c r="B3587" t="s">
        <v>44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2:17" outlineLevel="2">
      <c r="B3588" t="s">
        <v>44</v>
      </c>
      <c r="C3588" t="s">
        <v>26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2:17" outlineLevel="2">
      <c r="B3589" t="s">
        <v>44</v>
      </c>
      <c r="C3589" t="s">
        <v>46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2:17" outlineLevel="2">
      <c r="B3590" t="s">
        <v>44</v>
      </c>
      <c r="C3590" t="s">
        <v>27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1</v>
      </c>
      <c r="J3590">
        <v>1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</row>
    <row r="3591" spans="2:17" outlineLevel="2">
      <c r="B3591" t="s">
        <v>44</v>
      </c>
      <c r="C3591" t="s">
        <v>42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2:17" outlineLevel="2">
      <c r="B3592" t="s">
        <v>44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2:17" outlineLevel="2">
      <c r="B3593" t="s">
        <v>44</v>
      </c>
      <c r="C3593" t="s">
        <v>30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2:17" outlineLevel="2">
      <c r="B3594" t="s">
        <v>44</v>
      </c>
      <c r="C3594" t="s">
        <v>31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2:17" outlineLevel="2">
      <c r="B3595" t="s">
        <v>44</v>
      </c>
      <c r="C3595" t="s">
        <v>32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2:17" outlineLevel="2">
      <c r="B3596" t="s">
        <v>44</v>
      </c>
      <c r="C3596" t="s">
        <v>33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</row>
    <row r="3597" spans="2:17" s="5" customFormat="1" outlineLevel="1">
      <c r="C3597" s="5" t="s">
        <v>40</v>
      </c>
      <c r="D3597" s="1">
        <f>IFERROR(D3598/D3599, D3598)</f>
        <v>0</v>
      </c>
      <c r="E3597" s="1">
        <f>IFERROR(E3598/E3599, E3598)</f>
        <v>0</v>
      </c>
      <c r="F3597" s="1">
        <f>IFERROR(F3598/F3599, F3598)</f>
        <v>0</v>
      </c>
      <c r="G3597" s="1">
        <f>IFERROR(G3598/G3599, G3598)</f>
        <v>0</v>
      </c>
      <c r="H3597" s="1">
        <f>IFERROR(H3598/H3599, H3598)</f>
        <v>0</v>
      </c>
      <c r="I3597" s="1">
        <f>IFERROR(I3598/I3599, I3598)</f>
        <v>0</v>
      </c>
      <c r="J3597" s="1">
        <f>IFERROR(J3598/J3599, J3598)</f>
        <v>0</v>
      </c>
      <c r="K3597" s="1">
        <f>IFERROR(K3598/K3599, K3598)</f>
        <v>0</v>
      </c>
      <c r="L3597" s="1">
        <f>IFERROR(L3598/L3599, L3598)</f>
        <v>0</v>
      </c>
      <c r="M3597" s="1">
        <f>IFERROR(M3598/M3599, M3598)</f>
        <v>0</v>
      </c>
      <c r="N3597" s="1">
        <f>IFERROR(N3598/N3599, N3598)</f>
        <v>0</v>
      </c>
      <c r="O3597" s="1">
        <f>IFERROR(O3598/O3599, O3598)</f>
        <v>0</v>
      </c>
      <c r="P3597" s="1">
        <f>IFERROR(P3598/P3599, P3598)</f>
        <v>0</v>
      </c>
      <c r="Q3597" s="1">
        <f>IFERROR(Q3598/Q3599, Q3598)</f>
        <v>0</v>
      </c>
    </row>
    <row r="3598" spans="2:17" outlineLevel="2">
      <c r="C3598" t="s">
        <v>10</v>
      </c>
      <c r="D3598">
        <f>COUNTIF(D3600:D3613, "1")</f>
        <v>0</v>
      </c>
      <c r="E3598">
        <f>COUNTIF(E3600:E3613, "1")</f>
        <v>0</v>
      </c>
      <c r="F3598">
        <f>COUNTIF(F3600:F3613, "1")</f>
        <v>0</v>
      </c>
      <c r="G3598">
        <f>COUNTIF(G3600:G3613, "1")</f>
        <v>0</v>
      </c>
      <c r="H3598">
        <f>COUNTIF(H3600:H3613, "1")</f>
        <v>0</v>
      </c>
      <c r="I3598">
        <f>COUNTIF(I3600:I3613, "1")</f>
        <v>0</v>
      </c>
      <c r="J3598">
        <f>COUNTIF(J3600:J3613, "1")</f>
        <v>0</v>
      </c>
      <c r="K3598">
        <f>COUNTIF(K3600:K3613, "1")</f>
        <v>0</v>
      </c>
      <c r="L3598">
        <f>COUNTIF(L3600:L3613, "1")</f>
        <v>0</v>
      </c>
      <c r="M3598">
        <f>COUNTIF(M3600:M3613, "1")</f>
        <v>0</v>
      </c>
      <c r="N3598">
        <f>COUNTIF(N3600:N3613, "1")</f>
        <v>0</v>
      </c>
      <c r="O3598">
        <f>COUNTIF(O3600:O3613, "1")</f>
        <v>0</v>
      </c>
      <c r="P3598">
        <f>COUNTIF(P3600:P3613, "1")</f>
        <v>0</v>
      </c>
      <c r="Q3598">
        <f>COUNTIF(Q3600:Q3613, "1")</f>
        <v>0</v>
      </c>
    </row>
    <row r="3599" spans="2:17" outlineLevel="2">
      <c r="C3599" t="s">
        <v>12</v>
      </c>
      <c r="D3599">
        <f>COUNTIF(D3600:D3613, "0")</f>
        <v>0</v>
      </c>
      <c r="E3599">
        <f>COUNTIF(E3600:E3613, "0")</f>
        <v>0</v>
      </c>
      <c r="F3599">
        <f>COUNTIF(F3600:F3613, "0")</f>
        <v>0</v>
      </c>
      <c r="G3599">
        <f>COUNTIF(G3600:G3613, "0")</f>
        <v>0</v>
      </c>
      <c r="H3599">
        <f>COUNTIF(H3600:H3613, "0")</f>
        <v>0</v>
      </c>
      <c r="I3599">
        <f>COUNTIF(I3600:I3613, "0")</f>
        <v>0</v>
      </c>
      <c r="J3599">
        <f>COUNTIF(J3600:J3613, "0")</f>
        <v>0</v>
      </c>
      <c r="K3599">
        <f>COUNTIF(K3600:K3613, "0")</f>
        <v>0</v>
      </c>
      <c r="L3599">
        <f>COUNTIF(L3600:L3613, "0")</f>
        <v>0</v>
      </c>
      <c r="M3599">
        <f>COUNTIF(M3600:M3613, "0")</f>
        <v>0</v>
      </c>
      <c r="N3599">
        <f>COUNTIF(N3600:N3613, "0")</f>
        <v>0</v>
      </c>
      <c r="O3599">
        <f>COUNTIF(O3600:O3613, "0")</f>
        <v>0</v>
      </c>
      <c r="P3599">
        <f>COUNTIF(P3600:P3613, "0")</f>
        <v>0</v>
      </c>
      <c r="Q3599">
        <f>COUNTIF(Q3600:Q3613, "0")</f>
        <v>0</v>
      </c>
    </row>
    <row r="3600" spans="2:17" outlineLevel="2">
      <c r="B3600" t="s">
        <v>41</v>
      </c>
      <c r="C3600" t="s">
        <v>17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2:17" outlineLevel="2">
      <c r="B3601" t="s">
        <v>41</v>
      </c>
      <c r="C3601" t="s">
        <v>18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2:17" outlineLevel="2">
      <c r="B3602" t="s">
        <v>41</v>
      </c>
      <c r="C3602" t="s">
        <v>20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</row>
    <row r="3603" spans="2:17" outlineLevel="2">
      <c r="B3603" t="s">
        <v>41</v>
      </c>
      <c r="C3603" t="s">
        <v>24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2:17" outlineLevel="2">
      <c r="B3604" t="s">
        <v>41</v>
      </c>
      <c r="C3604" t="s">
        <v>25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</row>
    <row r="3605" spans="2:17" outlineLevel="2">
      <c r="B3605" t="s">
        <v>41</v>
      </c>
      <c r="C3605" t="s">
        <v>26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2:17" outlineLevel="2">
      <c r="B3606" t="s">
        <v>41</v>
      </c>
      <c r="C3606" t="s">
        <v>27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2:17" outlineLevel="2">
      <c r="B3607" t="s">
        <v>41</v>
      </c>
      <c r="C3607" t="s">
        <v>42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2:17" outlineLevel="2">
      <c r="B3608" t="s">
        <v>41</v>
      </c>
      <c r="C3608" t="s">
        <v>28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2:17" outlineLevel="2">
      <c r="B3609" t="s">
        <v>41</v>
      </c>
      <c r="C3609" t="s">
        <v>29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2:17" outlineLevel="2">
      <c r="B3610" t="s">
        <v>41</v>
      </c>
      <c r="C3610" t="s">
        <v>30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</row>
    <row r="3611" spans="2:17" outlineLevel="2">
      <c r="B3611" t="s">
        <v>41</v>
      </c>
      <c r="C3611" t="s">
        <v>31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2:17" outlineLevel="2">
      <c r="B3612" t="s">
        <v>41</v>
      </c>
      <c r="C3612" t="s">
        <v>32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2:17" outlineLevel="2">
      <c r="B3613" t="s">
        <v>41</v>
      </c>
      <c r="C3613" t="s">
        <v>33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2:17" s="3" customFormat="1">
      <c r="B3614" s="3" t="s">
        <v>267</v>
      </c>
      <c r="C3614" s="3" t="s">
        <v>8</v>
      </c>
      <c r="D3614" s="3">
        <f>IFERROR(AVERAGE(D3617), 0)</f>
        <v>0</v>
      </c>
      <c r="E3614" s="3">
        <f>IFERROR(AVERAGE(E3617), 0)</f>
        <v>0</v>
      </c>
      <c r="F3614" s="3">
        <f>IFERROR(AVERAGE(F3617), 0)</f>
        <v>0</v>
      </c>
      <c r="G3614" s="3">
        <f>IFERROR(AVERAGE(G3617), 0)</f>
        <v>0</v>
      </c>
      <c r="H3614" s="3">
        <f>IFERROR(AVERAGE(H3617), 0)</f>
        <v>0</v>
      </c>
      <c r="I3614" s="3">
        <f>IFERROR(AVERAGE(I3617), 0)</f>
        <v>0</v>
      </c>
      <c r="J3614" s="3">
        <f>IFERROR(AVERAGE(J3617), 0)</f>
        <v>0</v>
      </c>
      <c r="K3614" s="3">
        <f>IFERROR(AVERAGE(K3617), 0)</f>
        <v>0</v>
      </c>
      <c r="L3614" s="3">
        <f>IFERROR(AVERAGE(L3617), 0)</f>
        <v>0</v>
      </c>
      <c r="M3614" s="3">
        <f>IFERROR(AVERAGE(M3617), 0)</f>
        <v>0</v>
      </c>
      <c r="N3614" s="3">
        <f>IFERROR(AVERAGE(N3617), 0)</f>
        <v>0</v>
      </c>
      <c r="O3614" s="3">
        <f>IFERROR(AVERAGE(O3617), 0)</f>
        <v>0</v>
      </c>
      <c r="P3614" s="3">
        <f>IFERROR(AVERAGE(P3617), 0)</f>
        <v>0</v>
      </c>
      <c r="Q3614" s="3">
        <f>IFERROR(AVERAGE(Q3617), 0)</f>
        <v>0</v>
      </c>
    </row>
    <row r="3615" spans="2:17" outlineLevel="2">
      <c r="B3615" s="4" t="s">
        <v>9</v>
      </c>
      <c r="D3615">
        <f>E3618</f>
        <v>0</v>
      </c>
      <c r="E3615">
        <f>F3618</f>
        <v>0</v>
      </c>
      <c r="F3615">
        <f>G3618</f>
        <v>0</v>
      </c>
      <c r="G3615">
        <f>H3618</f>
        <v>0</v>
      </c>
      <c r="H3615">
        <f>I3618</f>
        <v>0</v>
      </c>
      <c r="I3615">
        <f>J3618</f>
        <v>0</v>
      </c>
      <c r="J3615">
        <f>K3618</f>
        <v>0</v>
      </c>
      <c r="K3615">
        <f>L3618</f>
        <v>0</v>
      </c>
      <c r="L3615">
        <f>M3618</f>
        <v>0</v>
      </c>
      <c r="M3615">
        <f>N3618</f>
        <v>0</v>
      </c>
      <c r="N3615">
        <f>O3618</f>
        <v>0</v>
      </c>
      <c r="O3615">
        <f>P3618</f>
        <v>0</v>
      </c>
      <c r="P3615">
        <f>Q3618</f>
        <v>0</v>
      </c>
      <c r="Q3615">
        <f>R3618</f>
        <v>0</v>
      </c>
    </row>
    <row r="3616" spans="2:17" outlineLevel="2">
      <c r="B3616" s="4" t="s">
        <v>10</v>
      </c>
      <c r="D3616">
        <f>E3619</f>
        <v>0</v>
      </c>
      <c r="E3616">
        <f>F3619</f>
        <v>0</v>
      </c>
      <c r="F3616">
        <f>G3619</f>
        <v>0</v>
      </c>
      <c r="G3616">
        <f>H3619</f>
        <v>0</v>
      </c>
      <c r="H3616">
        <f>I3619</f>
        <v>0</v>
      </c>
      <c r="I3616">
        <f>J3619</f>
        <v>0</v>
      </c>
      <c r="J3616">
        <f>K3619</f>
        <v>0</v>
      </c>
      <c r="K3616">
        <f>L3619</f>
        <v>0</v>
      </c>
      <c r="L3616">
        <f>M3619</f>
        <v>0</v>
      </c>
      <c r="M3616">
        <f>N3619</f>
        <v>0</v>
      </c>
      <c r="N3616">
        <f>O3619</f>
        <v>0</v>
      </c>
      <c r="O3616">
        <f>P3619</f>
        <v>0</v>
      </c>
      <c r="P3616">
        <f>Q3619</f>
        <v>0</v>
      </c>
      <c r="Q3616">
        <f>R3619</f>
        <v>0</v>
      </c>
    </row>
    <row r="3617" spans="2:17" s="5" customFormat="1" outlineLevel="1">
      <c r="C3617" s="5" t="s">
        <v>43</v>
      </c>
      <c r="D3617" s="1">
        <f>IFERROR(D3618/D3619, D3618)</f>
        <v>0</v>
      </c>
      <c r="E3617" s="1">
        <f>IFERROR(E3618/E3619, E3618)</f>
        <v>0</v>
      </c>
      <c r="F3617" s="1">
        <f>IFERROR(F3618/F3619, F3618)</f>
        <v>0</v>
      </c>
      <c r="G3617" s="1">
        <f>IFERROR(G3618/G3619, G3618)</f>
        <v>0</v>
      </c>
      <c r="H3617" s="1">
        <f>IFERROR(H3618/H3619, H3618)</f>
        <v>0</v>
      </c>
      <c r="I3617" s="1">
        <f>IFERROR(I3618/I3619, I3618)</f>
        <v>0</v>
      </c>
      <c r="J3617" s="1">
        <f>IFERROR(J3618/J3619, J3618)</f>
        <v>0</v>
      </c>
      <c r="K3617" s="1">
        <f>IFERROR(K3618/K3619, K3618)</f>
        <v>0</v>
      </c>
      <c r="L3617" s="1">
        <f>IFERROR(L3618/L3619, L3618)</f>
        <v>0</v>
      </c>
      <c r="M3617" s="1">
        <f>IFERROR(M3618/M3619, M3618)</f>
        <v>0</v>
      </c>
      <c r="N3617" s="1">
        <f>IFERROR(N3618/N3619, N3618)</f>
        <v>0</v>
      </c>
      <c r="O3617" s="1">
        <f>IFERROR(O3618/O3619, O3618)</f>
        <v>0</v>
      </c>
      <c r="P3617" s="1">
        <f>IFERROR(P3618/P3619, P3618)</f>
        <v>0</v>
      </c>
      <c r="Q3617" s="1">
        <f>IFERROR(Q3618/Q3619, Q3618)</f>
        <v>0</v>
      </c>
    </row>
    <row r="3618" spans="2:17" outlineLevel="2">
      <c r="C3618" t="s">
        <v>10</v>
      </c>
      <c r="D3618">
        <f>COUNTIF(D3620:D3621, "1")</f>
        <v>0</v>
      </c>
      <c r="E3618">
        <f>COUNTIF(E3620:E3621, "1")</f>
        <v>0</v>
      </c>
      <c r="F3618">
        <f>COUNTIF(F3620:F3621, "1")</f>
        <v>0</v>
      </c>
      <c r="G3618">
        <f>COUNTIF(G3620:G3621, "1")</f>
        <v>0</v>
      </c>
      <c r="H3618">
        <f>COUNTIF(H3620:H3621, "1")</f>
        <v>0</v>
      </c>
      <c r="I3618">
        <f>COUNTIF(I3620:I3621, "1")</f>
        <v>0</v>
      </c>
      <c r="J3618">
        <f>COUNTIF(J3620:J3621, "1")</f>
        <v>0</v>
      </c>
      <c r="K3618">
        <f>COUNTIF(K3620:K3621, "1")</f>
        <v>0</v>
      </c>
      <c r="L3618">
        <f>COUNTIF(L3620:L3621, "1")</f>
        <v>0</v>
      </c>
      <c r="M3618">
        <f>COUNTIF(M3620:M3621, "1")</f>
        <v>0</v>
      </c>
      <c r="N3618">
        <f>COUNTIF(N3620:N3621, "1")</f>
        <v>0</v>
      </c>
      <c r="O3618">
        <f>COUNTIF(O3620:O3621, "1")</f>
        <v>0</v>
      </c>
      <c r="P3618">
        <f>COUNTIF(P3620:P3621, "1")</f>
        <v>0</v>
      </c>
      <c r="Q3618">
        <f>COUNTIF(Q3620:Q3621, "1")</f>
        <v>0</v>
      </c>
    </row>
    <row r="3619" spans="2:17" outlineLevel="2">
      <c r="C3619" t="s">
        <v>12</v>
      </c>
      <c r="D3619">
        <f>COUNTIF(D3620:D3621, "0")</f>
        <v>0</v>
      </c>
      <c r="E3619">
        <f>COUNTIF(E3620:E3621, "0")</f>
        <v>0</v>
      </c>
      <c r="F3619">
        <f>COUNTIF(F3620:F3621, "0")</f>
        <v>0</v>
      </c>
      <c r="G3619">
        <f>COUNTIF(G3620:G3621, "0")</f>
        <v>0</v>
      </c>
      <c r="H3619">
        <f>COUNTIF(H3620:H3621, "0")</f>
        <v>0</v>
      </c>
      <c r="I3619">
        <f>COUNTIF(I3620:I3621, "0")</f>
        <v>0</v>
      </c>
      <c r="J3619">
        <f>COUNTIF(J3620:J3621, "0")</f>
        <v>0</v>
      </c>
      <c r="K3619">
        <f>COUNTIF(K3620:K3621, "0")</f>
        <v>0</v>
      </c>
      <c r="L3619">
        <f>COUNTIF(L3620:L3621, "0")</f>
        <v>0</v>
      </c>
      <c r="M3619">
        <f>COUNTIF(M3620:M3621, "0")</f>
        <v>0</v>
      </c>
      <c r="N3619">
        <f>COUNTIF(N3620:N3621, "0")</f>
        <v>0</v>
      </c>
      <c r="O3619">
        <f>COUNTIF(O3620:O3621, "0")</f>
        <v>0</v>
      </c>
      <c r="P3619">
        <f>COUNTIF(P3620:P3621, "0")</f>
        <v>0</v>
      </c>
      <c r="Q3619">
        <f>COUNTIF(Q3620:Q3621, "0")</f>
        <v>0</v>
      </c>
    </row>
    <row r="3620" spans="2:17" outlineLevel="2">
      <c r="B3620" t="s">
        <v>44</v>
      </c>
      <c r="C3620" t="s">
        <v>17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</row>
    <row r="3621" spans="2:17" outlineLevel="2">
      <c r="B3621" t="s">
        <v>44</v>
      </c>
      <c r="C3621" t="s">
        <v>17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</row>
    <row r="3622" spans="2:17" s="3" customFormat="1">
      <c r="B3622" s="3" t="s">
        <v>268</v>
      </c>
      <c r="C3622" s="3" t="s">
        <v>8</v>
      </c>
      <c r="D3622" s="3">
        <f>IFERROR(AVERAGE(D3625), 0)</f>
        <v>0</v>
      </c>
      <c r="E3622" s="3">
        <f>IFERROR(AVERAGE(E3625), 0)</f>
        <v>0</v>
      </c>
      <c r="F3622" s="3">
        <f>IFERROR(AVERAGE(F3625), 0)</f>
        <v>0</v>
      </c>
      <c r="G3622" s="3">
        <f>IFERROR(AVERAGE(G3625), 0)</f>
        <v>0</v>
      </c>
      <c r="H3622" s="3">
        <f>IFERROR(AVERAGE(H3625), 0)</f>
        <v>0</v>
      </c>
      <c r="I3622" s="3">
        <f>IFERROR(AVERAGE(I3625), 0)</f>
        <v>0</v>
      </c>
      <c r="J3622" s="3">
        <f>IFERROR(AVERAGE(J3625), 0)</f>
        <v>0</v>
      </c>
      <c r="K3622" s="3">
        <f>IFERROR(AVERAGE(K3625), 0)</f>
        <v>0</v>
      </c>
      <c r="L3622" s="3">
        <f>IFERROR(AVERAGE(L3625), 0)</f>
        <v>0</v>
      </c>
      <c r="M3622" s="3">
        <f>IFERROR(AVERAGE(M3625), 0)</f>
        <v>0</v>
      </c>
      <c r="N3622" s="3">
        <f>IFERROR(AVERAGE(N3625), 0)</f>
        <v>0</v>
      </c>
      <c r="O3622" s="3">
        <f>IFERROR(AVERAGE(O3625), 0)</f>
        <v>0</v>
      </c>
      <c r="P3622" s="3">
        <f>IFERROR(AVERAGE(P3625), 0)</f>
        <v>0</v>
      </c>
      <c r="Q3622" s="3">
        <f>IFERROR(AVERAGE(Q3625), 0)</f>
        <v>0</v>
      </c>
    </row>
    <row r="3623" spans="2:17" outlineLevel="2">
      <c r="B3623" s="4" t="s">
        <v>9</v>
      </c>
      <c r="D3623">
        <f>E3626</f>
        <v>0</v>
      </c>
      <c r="E3623">
        <f>F3626</f>
        <v>0</v>
      </c>
      <c r="F3623">
        <f>G3626</f>
        <v>0</v>
      </c>
      <c r="G3623">
        <f>H3626</f>
        <v>0</v>
      </c>
      <c r="H3623">
        <f>I3626</f>
        <v>0</v>
      </c>
      <c r="I3623">
        <f>J3626</f>
        <v>0</v>
      </c>
      <c r="J3623">
        <f>K3626</f>
        <v>0</v>
      </c>
      <c r="K3623">
        <f>L3626</f>
        <v>0</v>
      </c>
      <c r="L3623">
        <f>M3626</f>
        <v>0</v>
      </c>
      <c r="M3623">
        <f>N3626</f>
        <v>0</v>
      </c>
      <c r="N3623">
        <f>O3626</f>
        <v>0</v>
      </c>
      <c r="O3623">
        <f>P3626</f>
        <v>0</v>
      </c>
      <c r="P3623">
        <f>Q3626</f>
        <v>0</v>
      </c>
      <c r="Q3623">
        <f>R3626</f>
        <v>0</v>
      </c>
    </row>
    <row r="3624" spans="2:17" outlineLevel="2">
      <c r="B3624" s="4" t="s">
        <v>10</v>
      </c>
      <c r="D3624">
        <f>E3627</f>
        <v>0</v>
      </c>
      <c r="E3624">
        <f>F3627</f>
        <v>0</v>
      </c>
      <c r="F3624">
        <f>G3627</f>
        <v>0</v>
      </c>
      <c r="G3624">
        <f>H3627</f>
        <v>0</v>
      </c>
      <c r="H3624">
        <f>I3627</f>
        <v>0</v>
      </c>
      <c r="I3624">
        <f>J3627</f>
        <v>0</v>
      </c>
      <c r="J3624">
        <f>K3627</f>
        <v>0</v>
      </c>
      <c r="K3624">
        <f>L3627</f>
        <v>0</v>
      </c>
      <c r="L3624">
        <f>M3627</f>
        <v>0</v>
      </c>
      <c r="M3624">
        <f>N3627</f>
        <v>0</v>
      </c>
      <c r="N3624">
        <f>O3627</f>
        <v>0</v>
      </c>
      <c r="O3624">
        <f>P3627</f>
        <v>0</v>
      </c>
      <c r="P3624">
        <f>Q3627</f>
        <v>0</v>
      </c>
      <c r="Q3624">
        <f>R3627</f>
        <v>0</v>
      </c>
    </row>
    <row r="3625" spans="2:17" s="5" customFormat="1" outlineLevel="1">
      <c r="C3625" s="5" t="s">
        <v>43</v>
      </c>
      <c r="D3625" s="1">
        <f>IFERROR(D3626/D3627, D3626)</f>
        <v>0</v>
      </c>
      <c r="E3625" s="1">
        <f>IFERROR(E3626/E3627, E3626)</f>
        <v>0</v>
      </c>
      <c r="F3625" s="1">
        <f>IFERROR(F3626/F3627, F3626)</f>
        <v>0</v>
      </c>
      <c r="G3625" s="1">
        <f>IFERROR(G3626/G3627, G3626)</f>
        <v>0</v>
      </c>
      <c r="H3625" s="1">
        <f>IFERROR(H3626/H3627, H3626)</f>
        <v>0</v>
      </c>
      <c r="I3625" s="1">
        <f>IFERROR(I3626/I3627, I3626)</f>
        <v>0</v>
      </c>
      <c r="J3625" s="1">
        <f>IFERROR(J3626/J3627, J3626)</f>
        <v>0</v>
      </c>
      <c r="K3625" s="1">
        <f>IFERROR(K3626/K3627, K3626)</f>
        <v>0</v>
      </c>
      <c r="L3625" s="1">
        <f>IFERROR(L3626/L3627, L3626)</f>
        <v>0</v>
      </c>
      <c r="M3625" s="1">
        <f>IFERROR(M3626/M3627, M3626)</f>
        <v>0</v>
      </c>
      <c r="N3625" s="1">
        <f>IFERROR(N3626/N3627, N3626)</f>
        <v>0</v>
      </c>
      <c r="O3625" s="1">
        <f>IFERROR(O3626/O3627, O3626)</f>
        <v>0</v>
      </c>
      <c r="P3625" s="1">
        <f>IFERROR(P3626/P3627, P3626)</f>
        <v>0</v>
      </c>
      <c r="Q3625" s="1">
        <f>IFERROR(Q3626/Q3627, Q3626)</f>
        <v>0</v>
      </c>
    </row>
    <row r="3626" spans="2:17" outlineLevel="2">
      <c r="C3626" t="s">
        <v>10</v>
      </c>
      <c r="D3626">
        <f>COUNTIF(D3628:D3628, "1")</f>
        <v>0</v>
      </c>
      <c r="E3626">
        <f>COUNTIF(E3628:E3628, "1")</f>
        <v>0</v>
      </c>
      <c r="F3626">
        <f>COUNTIF(F3628:F3628, "1")</f>
        <v>0</v>
      </c>
      <c r="G3626">
        <f>COUNTIF(G3628:G3628, "1")</f>
        <v>0</v>
      </c>
      <c r="H3626">
        <f>COUNTIF(H3628:H3628, "1")</f>
        <v>0</v>
      </c>
      <c r="I3626">
        <f>COUNTIF(I3628:I3628, "1")</f>
        <v>0</v>
      </c>
      <c r="J3626">
        <f>COUNTIF(J3628:J3628, "1")</f>
        <v>0</v>
      </c>
      <c r="K3626">
        <f>COUNTIF(K3628:K3628, "1")</f>
        <v>0</v>
      </c>
      <c r="L3626">
        <f>COUNTIF(L3628:L3628, "1")</f>
        <v>0</v>
      </c>
      <c r="M3626">
        <f>COUNTIF(M3628:M3628, "1")</f>
        <v>0</v>
      </c>
      <c r="N3626">
        <f>COUNTIF(N3628:N3628, "1")</f>
        <v>0</v>
      </c>
      <c r="O3626">
        <f>COUNTIF(O3628:O3628, "1")</f>
        <v>0</v>
      </c>
      <c r="P3626">
        <f>COUNTIF(P3628:P3628, "1")</f>
        <v>0</v>
      </c>
      <c r="Q3626">
        <f>COUNTIF(Q3628:Q3628, "1")</f>
        <v>0</v>
      </c>
    </row>
    <row r="3627" spans="2:17" outlineLevel="2">
      <c r="C3627" t="s">
        <v>12</v>
      </c>
      <c r="D3627">
        <f>COUNTIF(D3628:D3628, "0")</f>
        <v>0</v>
      </c>
      <c r="E3627">
        <f>COUNTIF(E3628:E3628, "0")</f>
        <v>0</v>
      </c>
      <c r="F3627">
        <f>COUNTIF(F3628:F3628, "0")</f>
        <v>0</v>
      </c>
      <c r="G3627">
        <f>COUNTIF(G3628:G3628, "0")</f>
        <v>0</v>
      </c>
      <c r="H3627">
        <f>COUNTIF(H3628:H3628, "0")</f>
        <v>0</v>
      </c>
      <c r="I3627">
        <f>COUNTIF(I3628:I3628, "0")</f>
        <v>0</v>
      </c>
      <c r="J3627">
        <f>COUNTIF(J3628:J3628, "0")</f>
        <v>0</v>
      </c>
      <c r="K3627">
        <f>COUNTIF(K3628:K3628, "0")</f>
        <v>0</v>
      </c>
      <c r="L3627">
        <f>COUNTIF(L3628:L3628, "0")</f>
        <v>0</v>
      </c>
      <c r="M3627">
        <f>COUNTIF(M3628:M3628, "0")</f>
        <v>0</v>
      </c>
      <c r="N3627">
        <f>COUNTIF(N3628:N3628, "0")</f>
        <v>0</v>
      </c>
      <c r="O3627">
        <f>COUNTIF(O3628:O3628, "0")</f>
        <v>0</v>
      </c>
      <c r="P3627">
        <f>COUNTIF(P3628:P3628, "0")</f>
        <v>0</v>
      </c>
      <c r="Q3627">
        <f>COUNTIF(Q3628:Q3628, "0")</f>
        <v>0</v>
      </c>
    </row>
    <row r="3628" spans="2:17" outlineLevel="2">
      <c r="B3628" t="s">
        <v>44</v>
      </c>
      <c r="C3628" t="s">
        <v>19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2:17" s="3" customFormat="1">
      <c r="B3629" s="3" t="s">
        <v>269</v>
      </c>
      <c r="C3629" s="3" t="s">
        <v>8</v>
      </c>
      <c r="D3629" s="3">
        <f>IFERROR(AVERAGE(D3632), 0)</f>
        <v>0</v>
      </c>
      <c r="E3629" s="3">
        <f>IFERROR(AVERAGE(E3632), 0)</f>
        <v>0</v>
      </c>
      <c r="F3629" s="3">
        <f>IFERROR(AVERAGE(F3632), 0)</f>
        <v>0</v>
      </c>
      <c r="G3629" s="3">
        <f>IFERROR(AVERAGE(G3632), 0)</f>
        <v>0</v>
      </c>
      <c r="H3629" s="3">
        <f>IFERROR(AVERAGE(H3632), 0)</f>
        <v>0</v>
      </c>
      <c r="I3629" s="3">
        <f>IFERROR(AVERAGE(I3632), 0)</f>
        <v>0</v>
      </c>
      <c r="J3629" s="3">
        <f>IFERROR(AVERAGE(J3632), 0)</f>
        <v>0</v>
      </c>
      <c r="K3629" s="3">
        <f>IFERROR(AVERAGE(K3632), 0)</f>
        <v>0</v>
      </c>
      <c r="L3629" s="3">
        <f>IFERROR(AVERAGE(L3632), 0)</f>
        <v>0</v>
      </c>
      <c r="M3629" s="3">
        <f>IFERROR(AVERAGE(M3632), 0)</f>
        <v>0</v>
      </c>
      <c r="N3629" s="3">
        <f>IFERROR(AVERAGE(N3632), 0)</f>
        <v>0</v>
      </c>
      <c r="O3629" s="3">
        <f>IFERROR(AVERAGE(O3632), 0)</f>
        <v>0</v>
      </c>
      <c r="P3629" s="3">
        <f>IFERROR(AVERAGE(P3632), 0)</f>
        <v>0</v>
      </c>
      <c r="Q3629" s="3">
        <f>IFERROR(AVERAGE(Q3632), 0)</f>
        <v>0</v>
      </c>
    </row>
    <row r="3630" spans="2:17" outlineLevel="2">
      <c r="B3630" s="4" t="s">
        <v>9</v>
      </c>
      <c r="D3630">
        <f>E3633</f>
        <v>0</v>
      </c>
      <c r="E3630">
        <f>F3633</f>
        <v>0</v>
      </c>
      <c r="F3630">
        <f>G3633</f>
        <v>0</v>
      </c>
      <c r="G3630">
        <f>H3633</f>
        <v>0</v>
      </c>
      <c r="H3630">
        <f>I3633</f>
        <v>0</v>
      </c>
      <c r="I3630">
        <f>J3633</f>
        <v>0</v>
      </c>
      <c r="J3630">
        <f>K3633</f>
        <v>0</v>
      </c>
      <c r="K3630">
        <f>L3633</f>
        <v>0</v>
      </c>
      <c r="L3630">
        <f>M3633</f>
        <v>0</v>
      </c>
      <c r="M3630">
        <f>N3633</f>
        <v>0</v>
      </c>
      <c r="N3630">
        <f>O3633</f>
        <v>0</v>
      </c>
      <c r="O3630">
        <f>P3633</f>
        <v>0</v>
      </c>
      <c r="P3630">
        <f>Q3633</f>
        <v>0</v>
      </c>
      <c r="Q3630">
        <f>R3633</f>
        <v>0</v>
      </c>
    </row>
    <row r="3631" spans="2:17" outlineLevel="2">
      <c r="B3631" s="4" t="s">
        <v>10</v>
      </c>
      <c r="D3631">
        <f>E3634</f>
        <v>0</v>
      </c>
      <c r="E3631">
        <f>F3634</f>
        <v>0</v>
      </c>
      <c r="F3631">
        <f>G3634</f>
        <v>0</v>
      </c>
      <c r="G3631">
        <f>H3634</f>
        <v>0</v>
      </c>
      <c r="H3631">
        <f>I3634</f>
        <v>0</v>
      </c>
      <c r="I3631">
        <f>J3634</f>
        <v>0</v>
      </c>
      <c r="J3631">
        <f>K3634</f>
        <v>0</v>
      </c>
      <c r="K3631">
        <f>L3634</f>
        <v>0</v>
      </c>
      <c r="L3631">
        <f>M3634</f>
        <v>0</v>
      </c>
      <c r="M3631">
        <f>N3634</f>
        <v>0</v>
      </c>
      <c r="N3631">
        <f>O3634</f>
        <v>0</v>
      </c>
      <c r="O3631">
        <f>P3634</f>
        <v>0</v>
      </c>
      <c r="P3631">
        <f>Q3634</f>
        <v>0</v>
      </c>
      <c r="Q3631">
        <f>R3634</f>
        <v>0</v>
      </c>
    </row>
    <row r="3632" spans="2:17" s="5" customFormat="1" outlineLevel="1">
      <c r="C3632" s="5" t="s">
        <v>43</v>
      </c>
      <c r="D3632" s="1">
        <f>IFERROR(D3633/D3634, D3633)</f>
        <v>0</v>
      </c>
      <c r="E3632" s="1">
        <f>IFERROR(E3633/E3634, E3633)</f>
        <v>0</v>
      </c>
      <c r="F3632" s="1">
        <f>IFERROR(F3633/F3634, F3633)</f>
        <v>0</v>
      </c>
      <c r="G3632" s="1">
        <f>IFERROR(G3633/G3634, G3633)</f>
        <v>0</v>
      </c>
      <c r="H3632" s="1">
        <f>IFERROR(H3633/H3634, H3633)</f>
        <v>0</v>
      </c>
      <c r="I3632" s="1">
        <f>IFERROR(I3633/I3634, I3633)</f>
        <v>0</v>
      </c>
      <c r="J3632" s="1">
        <f>IFERROR(J3633/J3634, J3633)</f>
        <v>0</v>
      </c>
      <c r="K3632" s="1">
        <f>IFERROR(K3633/K3634, K3633)</f>
        <v>0</v>
      </c>
      <c r="L3632" s="1">
        <f>IFERROR(L3633/L3634, L3633)</f>
        <v>0</v>
      </c>
      <c r="M3632" s="1">
        <f>IFERROR(M3633/M3634, M3633)</f>
        <v>0</v>
      </c>
      <c r="N3632" s="1">
        <f>IFERROR(N3633/N3634, N3633)</f>
        <v>0</v>
      </c>
      <c r="O3632" s="1">
        <f>IFERROR(O3633/O3634, O3633)</f>
        <v>0</v>
      </c>
      <c r="P3632" s="1">
        <f>IFERROR(P3633/P3634, P3633)</f>
        <v>0</v>
      </c>
      <c r="Q3632" s="1">
        <f>IFERROR(Q3633/Q3634, Q3633)</f>
        <v>0</v>
      </c>
    </row>
    <row r="3633" spans="2:17" outlineLevel="2">
      <c r="C3633" t="s">
        <v>10</v>
      </c>
      <c r="D3633">
        <f>COUNTIF(D3635:D3635, "1")</f>
        <v>0</v>
      </c>
      <c r="E3633">
        <f>COUNTIF(E3635:E3635, "1")</f>
        <v>0</v>
      </c>
      <c r="F3633">
        <f>COUNTIF(F3635:F3635, "1")</f>
        <v>0</v>
      </c>
      <c r="G3633">
        <f>COUNTIF(G3635:G3635, "1")</f>
        <v>0</v>
      </c>
      <c r="H3633">
        <f>COUNTIF(H3635:H3635, "1")</f>
        <v>0</v>
      </c>
      <c r="I3633">
        <f>COUNTIF(I3635:I3635, "1")</f>
        <v>0</v>
      </c>
      <c r="J3633">
        <f>COUNTIF(J3635:J3635, "1")</f>
        <v>0</v>
      </c>
      <c r="K3633">
        <f>COUNTIF(K3635:K3635, "1")</f>
        <v>0</v>
      </c>
      <c r="L3633">
        <f>COUNTIF(L3635:L3635, "1")</f>
        <v>0</v>
      </c>
      <c r="M3633">
        <f>COUNTIF(M3635:M3635, "1")</f>
        <v>0</v>
      </c>
      <c r="N3633">
        <f>COUNTIF(N3635:N3635, "1")</f>
        <v>0</v>
      </c>
      <c r="O3633">
        <f>COUNTIF(O3635:O3635, "1")</f>
        <v>0</v>
      </c>
      <c r="P3633">
        <f>COUNTIF(P3635:P3635, "1")</f>
        <v>0</v>
      </c>
      <c r="Q3633">
        <f>COUNTIF(Q3635:Q3635, "1")</f>
        <v>0</v>
      </c>
    </row>
    <row r="3634" spans="2:17" outlineLevel="2">
      <c r="C3634" t="s">
        <v>12</v>
      </c>
      <c r="D3634">
        <f>COUNTIF(D3635:D3635, "0")</f>
        <v>0</v>
      </c>
      <c r="E3634">
        <f>COUNTIF(E3635:E3635, "0")</f>
        <v>0</v>
      </c>
      <c r="F3634">
        <f>COUNTIF(F3635:F3635, "0")</f>
        <v>0</v>
      </c>
      <c r="G3634">
        <f>COUNTIF(G3635:G3635, "0")</f>
        <v>0</v>
      </c>
      <c r="H3634">
        <f>COUNTIF(H3635:H3635, "0")</f>
        <v>0</v>
      </c>
      <c r="I3634">
        <f>COUNTIF(I3635:I3635, "0")</f>
        <v>0</v>
      </c>
      <c r="J3634">
        <f>COUNTIF(J3635:J3635, "0")</f>
        <v>0</v>
      </c>
      <c r="K3634">
        <f>COUNTIF(K3635:K3635, "0")</f>
        <v>0</v>
      </c>
      <c r="L3634">
        <f>COUNTIF(L3635:L3635, "0")</f>
        <v>0</v>
      </c>
      <c r="M3634">
        <f>COUNTIF(M3635:M3635, "0")</f>
        <v>0</v>
      </c>
      <c r="N3634">
        <f>COUNTIF(N3635:N3635, "0")</f>
        <v>0</v>
      </c>
      <c r="O3634">
        <f>COUNTIF(O3635:O3635, "0")</f>
        <v>0</v>
      </c>
      <c r="P3634">
        <f>COUNTIF(P3635:P3635, "0")</f>
        <v>0</v>
      </c>
      <c r="Q3634">
        <f>COUNTIF(Q3635:Q3635, "0")</f>
        <v>0</v>
      </c>
    </row>
    <row r="3635" spans="2:17" outlineLevel="2">
      <c r="B3635" t="s">
        <v>44</v>
      </c>
      <c r="C3635" t="s">
        <v>33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2:17" s="3" customFormat="1">
      <c r="B3636" s="3" t="s">
        <v>270</v>
      </c>
      <c r="C3636" s="3" t="s">
        <v>8</v>
      </c>
      <c r="D3636" s="3">
        <f>IFERROR(AVERAGE(D3639), 0)</f>
        <v>0</v>
      </c>
      <c r="E3636" s="3">
        <f>IFERROR(AVERAGE(E3639), 0)</f>
        <v>0</v>
      </c>
      <c r="F3636" s="3">
        <f>IFERROR(AVERAGE(F3639), 0)</f>
        <v>0</v>
      </c>
      <c r="G3636" s="3">
        <f>IFERROR(AVERAGE(G3639), 0)</f>
        <v>0</v>
      </c>
      <c r="H3636" s="3">
        <f>IFERROR(AVERAGE(H3639), 0)</f>
        <v>0</v>
      </c>
      <c r="I3636" s="3">
        <f>IFERROR(AVERAGE(I3639), 0)</f>
        <v>0</v>
      </c>
      <c r="J3636" s="3">
        <f>IFERROR(AVERAGE(J3639), 0)</f>
        <v>0</v>
      </c>
      <c r="K3636" s="3">
        <f>IFERROR(AVERAGE(K3639), 0)</f>
        <v>0</v>
      </c>
      <c r="L3636" s="3">
        <f>IFERROR(AVERAGE(L3639), 0)</f>
        <v>0</v>
      </c>
      <c r="M3636" s="3">
        <f>IFERROR(AVERAGE(M3639), 0)</f>
        <v>0</v>
      </c>
      <c r="N3636" s="3">
        <f>IFERROR(AVERAGE(N3639), 0)</f>
        <v>0</v>
      </c>
      <c r="O3636" s="3">
        <f>IFERROR(AVERAGE(O3639), 0)</f>
        <v>0</v>
      </c>
      <c r="P3636" s="3">
        <f>IFERROR(AVERAGE(P3639), 0)</f>
        <v>0</v>
      </c>
      <c r="Q3636" s="3">
        <f>IFERROR(AVERAGE(Q3639), 0)</f>
        <v>0</v>
      </c>
    </row>
    <row r="3637" spans="2:17" outlineLevel="2">
      <c r="B3637" s="4" t="s">
        <v>9</v>
      </c>
      <c r="D3637">
        <f>E3640</f>
        <v>0</v>
      </c>
      <c r="E3637">
        <f>F3640</f>
        <v>0</v>
      </c>
      <c r="F3637">
        <f>G3640</f>
        <v>0</v>
      </c>
      <c r="G3637">
        <f>H3640</f>
        <v>0</v>
      </c>
      <c r="H3637">
        <f>I3640</f>
        <v>0</v>
      </c>
      <c r="I3637">
        <f>J3640</f>
        <v>0</v>
      </c>
      <c r="J3637">
        <f>K3640</f>
        <v>0</v>
      </c>
      <c r="K3637">
        <f>L3640</f>
        <v>0</v>
      </c>
      <c r="L3637">
        <f>M3640</f>
        <v>0</v>
      </c>
      <c r="M3637">
        <f>N3640</f>
        <v>0</v>
      </c>
      <c r="N3637">
        <f>O3640</f>
        <v>0</v>
      </c>
      <c r="O3637">
        <f>P3640</f>
        <v>0</v>
      </c>
      <c r="P3637">
        <f>Q3640</f>
        <v>0</v>
      </c>
      <c r="Q3637">
        <f>R3640</f>
        <v>0</v>
      </c>
    </row>
    <row r="3638" spans="2:17" outlineLevel="2">
      <c r="B3638" s="4" t="s">
        <v>10</v>
      </c>
      <c r="D3638">
        <f>E3641</f>
        <v>0</v>
      </c>
      <c r="E3638">
        <f>F3641</f>
        <v>0</v>
      </c>
      <c r="F3638">
        <f>G3641</f>
        <v>0</v>
      </c>
      <c r="G3638">
        <f>H3641</f>
        <v>0</v>
      </c>
      <c r="H3638">
        <f>I3641</f>
        <v>0</v>
      </c>
      <c r="I3638">
        <f>J3641</f>
        <v>0</v>
      </c>
      <c r="J3638">
        <f>K3641</f>
        <v>0</v>
      </c>
      <c r="K3638">
        <f>L3641</f>
        <v>0</v>
      </c>
      <c r="L3638">
        <f>M3641</f>
        <v>0</v>
      </c>
      <c r="M3638">
        <f>N3641</f>
        <v>0</v>
      </c>
      <c r="N3638">
        <f>O3641</f>
        <v>0</v>
      </c>
      <c r="O3638">
        <f>P3641</f>
        <v>0</v>
      </c>
      <c r="P3638">
        <f>Q3641</f>
        <v>0</v>
      </c>
      <c r="Q3638">
        <f>R3641</f>
        <v>0</v>
      </c>
    </row>
    <row r="3639" spans="2:17" s="5" customFormat="1" outlineLevel="1">
      <c r="C3639" s="5" t="s">
        <v>43</v>
      </c>
      <c r="D3639" s="1">
        <f>IFERROR(D3640/D3641, D3640)</f>
        <v>0</v>
      </c>
      <c r="E3639" s="1">
        <f>IFERROR(E3640/E3641, E3640)</f>
        <v>0</v>
      </c>
      <c r="F3639" s="1">
        <f>IFERROR(F3640/F3641, F3640)</f>
        <v>0</v>
      </c>
      <c r="G3639" s="1">
        <f>IFERROR(G3640/G3641, G3640)</f>
        <v>0</v>
      </c>
      <c r="H3639" s="1">
        <f>IFERROR(H3640/H3641, H3640)</f>
        <v>0</v>
      </c>
      <c r="I3639" s="1">
        <f>IFERROR(I3640/I3641, I3640)</f>
        <v>0</v>
      </c>
      <c r="J3639" s="1">
        <f>IFERROR(J3640/J3641, J3640)</f>
        <v>0</v>
      </c>
      <c r="K3639" s="1">
        <f>IFERROR(K3640/K3641, K3640)</f>
        <v>0</v>
      </c>
      <c r="L3639" s="1">
        <f>IFERROR(L3640/L3641, L3640)</f>
        <v>0</v>
      </c>
      <c r="M3639" s="1">
        <f>IFERROR(M3640/M3641, M3640)</f>
        <v>0</v>
      </c>
      <c r="N3639" s="1">
        <f>IFERROR(N3640/N3641, N3640)</f>
        <v>0</v>
      </c>
      <c r="O3639" s="1">
        <f>IFERROR(O3640/O3641, O3640)</f>
        <v>0</v>
      </c>
      <c r="P3639" s="1">
        <f>IFERROR(P3640/P3641, P3640)</f>
        <v>0</v>
      </c>
      <c r="Q3639" s="1">
        <f>IFERROR(Q3640/Q3641, Q3640)</f>
        <v>0</v>
      </c>
    </row>
    <row r="3640" spans="2:17" outlineLevel="2">
      <c r="C3640" t="s">
        <v>10</v>
      </c>
      <c r="D3640">
        <f>COUNTIF(D3642:D3644, "1")</f>
        <v>0</v>
      </c>
      <c r="E3640">
        <f>COUNTIF(E3642:E3644, "1")</f>
        <v>0</v>
      </c>
      <c r="F3640">
        <f>COUNTIF(F3642:F3644, "1")</f>
        <v>0</v>
      </c>
      <c r="G3640">
        <f>COUNTIF(G3642:G3644, "1")</f>
        <v>0</v>
      </c>
      <c r="H3640">
        <f>COUNTIF(H3642:H3644, "1")</f>
        <v>0</v>
      </c>
      <c r="I3640">
        <f>COUNTIF(I3642:I3644, "1")</f>
        <v>0</v>
      </c>
      <c r="J3640">
        <f>COUNTIF(J3642:J3644, "1")</f>
        <v>0</v>
      </c>
      <c r="K3640">
        <f>COUNTIF(K3642:K3644, "1")</f>
        <v>0</v>
      </c>
      <c r="L3640">
        <f>COUNTIF(L3642:L3644, "1")</f>
        <v>0</v>
      </c>
      <c r="M3640">
        <f>COUNTIF(M3642:M3644, "1")</f>
        <v>0</v>
      </c>
      <c r="N3640">
        <f>COUNTIF(N3642:N3644, "1")</f>
        <v>0</v>
      </c>
      <c r="O3640">
        <f>COUNTIF(O3642:O3644, "1")</f>
        <v>0</v>
      </c>
      <c r="P3640">
        <f>COUNTIF(P3642:P3644, "1")</f>
        <v>0</v>
      </c>
      <c r="Q3640">
        <f>COUNTIF(Q3642:Q3644, "1")</f>
        <v>0</v>
      </c>
    </row>
    <row r="3641" spans="2:17" outlineLevel="2">
      <c r="C3641" t="s">
        <v>12</v>
      </c>
      <c r="D3641">
        <f>COUNTIF(D3642:D3644, "0")</f>
        <v>0</v>
      </c>
      <c r="E3641">
        <f>COUNTIF(E3642:E3644, "0")</f>
        <v>0</v>
      </c>
      <c r="F3641">
        <f>COUNTIF(F3642:F3644, "0")</f>
        <v>0</v>
      </c>
      <c r="G3641">
        <f>COUNTIF(G3642:G3644, "0")</f>
        <v>0</v>
      </c>
      <c r="H3641">
        <f>COUNTIF(H3642:H3644, "0")</f>
        <v>0</v>
      </c>
      <c r="I3641">
        <f>COUNTIF(I3642:I3644, "0")</f>
        <v>0</v>
      </c>
      <c r="J3641">
        <f>COUNTIF(J3642:J3644, "0")</f>
        <v>0</v>
      </c>
      <c r="K3641">
        <f>COUNTIF(K3642:K3644, "0")</f>
        <v>0</v>
      </c>
      <c r="L3641">
        <f>COUNTIF(L3642:L3644, "0")</f>
        <v>0</v>
      </c>
      <c r="M3641">
        <f>COUNTIF(M3642:M3644, "0")</f>
        <v>0</v>
      </c>
      <c r="N3641">
        <f>COUNTIF(N3642:N3644, "0")</f>
        <v>0</v>
      </c>
      <c r="O3641">
        <f>COUNTIF(O3642:O3644, "0")</f>
        <v>0</v>
      </c>
      <c r="P3641">
        <f>COUNTIF(P3642:P3644, "0")</f>
        <v>0</v>
      </c>
      <c r="Q3641">
        <f>COUNTIF(Q3642:Q3644, "0")</f>
        <v>0</v>
      </c>
    </row>
    <row r="3642" spans="2:17" outlineLevel="2">
      <c r="B3642" t="s">
        <v>44</v>
      </c>
      <c r="C3642" t="s">
        <v>17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2:17" outlineLevel="2">
      <c r="B3643" t="s">
        <v>44</v>
      </c>
      <c r="C3643" t="s">
        <v>23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2:17" outlineLevel="2">
      <c r="B3644" t="s">
        <v>44</v>
      </c>
      <c r="C3644" t="s">
        <v>17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</row>
    <row r="3645" spans="2:17" s="3" customFormat="1">
      <c r="B3645" s="3" t="s">
        <v>271</v>
      </c>
      <c r="C3645" s="3" t="s">
        <v>8</v>
      </c>
      <c r="D3645" s="3">
        <f>IFERROR(AVERAGE(D3648,D3659), 0)</f>
        <v>0</v>
      </c>
      <c r="E3645" s="3">
        <f>IFERROR(AVERAGE(E3648,E3659), 0)</f>
        <v>0</v>
      </c>
      <c r="F3645" s="3">
        <f>IFERROR(AVERAGE(F3648,F3659), 0)</f>
        <v>0</v>
      </c>
      <c r="G3645" s="3">
        <f>IFERROR(AVERAGE(G3648,G3659), 0)</f>
        <v>0</v>
      </c>
      <c r="H3645" s="3">
        <f>IFERROR(AVERAGE(H3648,H3659), 0)</f>
        <v>0</v>
      </c>
      <c r="I3645" s="3">
        <f>IFERROR(AVERAGE(I3648,I3659), 0)</f>
        <v>0</v>
      </c>
      <c r="J3645" s="3">
        <f>IFERROR(AVERAGE(J3648,J3659), 0)</f>
        <v>0</v>
      </c>
      <c r="K3645" s="3">
        <f>IFERROR(AVERAGE(K3648,K3659), 0)</f>
        <v>0</v>
      </c>
      <c r="L3645" s="3">
        <f>IFERROR(AVERAGE(L3648,L3659), 0)</f>
        <v>0</v>
      </c>
      <c r="M3645" s="3">
        <f>IFERROR(AVERAGE(M3648,M3659), 0)</f>
        <v>0</v>
      </c>
      <c r="N3645" s="3">
        <f>IFERROR(AVERAGE(N3648,N3659), 0)</f>
        <v>0</v>
      </c>
      <c r="O3645" s="3">
        <f>IFERROR(AVERAGE(O3648,O3659), 0)</f>
        <v>0</v>
      </c>
      <c r="P3645" s="3">
        <f>IFERROR(AVERAGE(P3648,P3659), 0)</f>
        <v>0</v>
      </c>
      <c r="Q3645" s="3">
        <f>IFERROR(AVERAGE(Q3648,Q3659), 0)</f>
        <v>0</v>
      </c>
    </row>
    <row r="3646" spans="2:17" outlineLevel="2">
      <c r="B3646" s="4" t="s">
        <v>9</v>
      </c>
      <c r="D3646">
        <f>E3649+E3660</f>
        <v>0</v>
      </c>
      <c r="E3646">
        <f>F3649+F3660</f>
        <v>0</v>
      </c>
      <c r="F3646">
        <f>G3649+G3660</f>
        <v>0</v>
      </c>
      <c r="G3646">
        <f>H3649+H3660</f>
        <v>0</v>
      </c>
      <c r="H3646">
        <f>I3649+I3660</f>
        <v>0</v>
      </c>
      <c r="I3646">
        <f>J3649+J3660</f>
        <v>0</v>
      </c>
      <c r="J3646">
        <f>K3649+K3660</f>
        <v>0</v>
      </c>
      <c r="K3646">
        <f>L3649+L3660</f>
        <v>0</v>
      </c>
      <c r="L3646">
        <f>M3649+M3660</f>
        <v>0</v>
      </c>
      <c r="M3646">
        <f>N3649+N3660</f>
        <v>0</v>
      </c>
      <c r="N3646">
        <f>O3649+O3660</f>
        <v>0</v>
      </c>
      <c r="O3646">
        <f>P3649+P3660</f>
        <v>0</v>
      </c>
      <c r="P3646">
        <f>Q3649+Q3660</f>
        <v>0</v>
      </c>
      <c r="Q3646">
        <f>R3649+R3660</f>
        <v>0</v>
      </c>
    </row>
    <row r="3647" spans="2:17" outlineLevel="2">
      <c r="B3647" s="4" t="s">
        <v>10</v>
      </c>
      <c r="D3647">
        <f>E3650+E3661</f>
        <v>0</v>
      </c>
      <c r="E3647">
        <f>F3650+F3661</f>
        <v>0</v>
      </c>
      <c r="F3647">
        <f>G3650+G3661</f>
        <v>0</v>
      </c>
      <c r="G3647">
        <f>H3650+H3661</f>
        <v>0</v>
      </c>
      <c r="H3647">
        <f>I3650+I3661</f>
        <v>0</v>
      </c>
      <c r="I3647">
        <f>J3650+J3661</f>
        <v>0</v>
      </c>
      <c r="J3647">
        <f>K3650+K3661</f>
        <v>0</v>
      </c>
      <c r="K3647">
        <f>L3650+L3661</f>
        <v>0</v>
      </c>
      <c r="L3647">
        <f>M3650+M3661</f>
        <v>0</v>
      </c>
      <c r="M3647">
        <f>N3650+N3661</f>
        <v>0</v>
      </c>
      <c r="N3647">
        <f>O3650+O3661</f>
        <v>0</v>
      </c>
      <c r="O3647">
        <f>P3650+P3661</f>
        <v>0</v>
      </c>
      <c r="P3647">
        <f>Q3650+Q3661</f>
        <v>0</v>
      </c>
      <c r="Q3647">
        <f>R3650+R3661</f>
        <v>0</v>
      </c>
    </row>
    <row r="3648" spans="2:17" s="5" customFormat="1" outlineLevel="1">
      <c r="C3648" s="5" t="s">
        <v>43</v>
      </c>
      <c r="D3648" s="1">
        <f>IFERROR(D3649/D3650, D3649)</f>
        <v>0</v>
      </c>
      <c r="E3648" s="1">
        <f>IFERROR(E3649/E3650, E3649)</f>
        <v>0</v>
      </c>
      <c r="F3648" s="1">
        <f>IFERROR(F3649/F3650, F3649)</f>
        <v>0</v>
      </c>
      <c r="G3648" s="1">
        <f>IFERROR(G3649/G3650, G3649)</f>
        <v>0</v>
      </c>
      <c r="H3648" s="1">
        <f>IFERROR(H3649/H3650, H3649)</f>
        <v>0</v>
      </c>
      <c r="I3648" s="1">
        <f>IFERROR(I3649/I3650, I3649)</f>
        <v>0</v>
      </c>
      <c r="J3648" s="1">
        <f>IFERROR(J3649/J3650, J3649)</f>
        <v>0</v>
      </c>
      <c r="K3648" s="1">
        <f>IFERROR(K3649/K3650, K3649)</f>
        <v>0</v>
      </c>
      <c r="L3648" s="1">
        <f>IFERROR(L3649/L3650, L3649)</f>
        <v>0</v>
      </c>
      <c r="M3648" s="1">
        <f>IFERROR(M3649/M3650, M3649)</f>
        <v>0</v>
      </c>
      <c r="N3648" s="1">
        <f>IFERROR(N3649/N3650, N3649)</f>
        <v>0</v>
      </c>
      <c r="O3648" s="1">
        <f>IFERROR(O3649/O3650, O3649)</f>
        <v>0</v>
      </c>
      <c r="P3648" s="1">
        <f>IFERROR(P3649/P3650, P3649)</f>
        <v>0</v>
      </c>
      <c r="Q3648" s="1">
        <f>IFERROR(Q3649/Q3650, Q3649)</f>
        <v>0</v>
      </c>
    </row>
    <row r="3649" spans="2:17" outlineLevel="2">
      <c r="C3649" t="s">
        <v>10</v>
      </c>
      <c r="D3649">
        <f>COUNTIF(D3651:D3658, "1")</f>
        <v>0</v>
      </c>
      <c r="E3649">
        <f>COUNTIF(E3651:E3658, "1")</f>
        <v>0</v>
      </c>
      <c r="F3649">
        <f>COUNTIF(F3651:F3658, "1")</f>
        <v>0</v>
      </c>
      <c r="G3649">
        <f>COUNTIF(G3651:G3658, "1")</f>
        <v>0</v>
      </c>
      <c r="H3649">
        <f>COUNTIF(H3651:H3658, "1")</f>
        <v>0</v>
      </c>
      <c r="I3649">
        <f>COUNTIF(I3651:I3658, "1")</f>
        <v>0</v>
      </c>
      <c r="J3649">
        <f>COUNTIF(J3651:J3658, "1")</f>
        <v>0</v>
      </c>
      <c r="K3649">
        <f>COUNTIF(K3651:K3658, "1")</f>
        <v>0</v>
      </c>
      <c r="L3649">
        <f>COUNTIF(L3651:L3658, "1")</f>
        <v>0</v>
      </c>
      <c r="M3649">
        <f>COUNTIF(M3651:M3658, "1")</f>
        <v>0</v>
      </c>
      <c r="N3649">
        <f>COUNTIF(N3651:N3658, "1")</f>
        <v>0</v>
      </c>
      <c r="O3649">
        <f>COUNTIF(O3651:O3658, "1")</f>
        <v>0</v>
      </c>
      <c r="P3649">
        <f>COUNTIF(P3651:P3658, "1")</f>
        <v>0</v>
      </c>
      <c r="Q3649">
        <f>COUNTIF(Q3651:Q3658, "1")</f>
        <v>0</v>
      </c>
    </row>
    <row r="3650" spans="2:17" outlineLevel="2">
      <c r="C3650" t="s">
        <v>12</v>
      </c>
      <c r="D3650">
        <f>COUNTIF(D3651:D3658, "0")</f>
        <v>0</v>
      </c>
      <c r="E3650">
        <f>COUNTIF(E3651:E3658, "0")</f>
        <v>0</v>
      </c>
      <c r="F3650">
        <f>COUNTIF(F3651:F3658, "0")</f>
        <v>0</v>
      </c>
      <c r="G3650">
        <f>COUNTIF(G3651:G3658, "0")</f>
        <v>0</v>
      </c>
      <c r="H3650">
        <f>COUNTIF(H3651:H3658, "0")</f>
        <v>0</v>
      </c>
      <c r="I3650">
        <f>COUNTIF(I3651:I3658, "0")</f>
        <v>0</v>
      </c>
      <c r="J3650">
        <f>COUNTIF(J3651:J3658, "0")</f>
        <v>0</v>
      </c>
      <c r="K3650">
        <f>COUNTIF(K3651:K3658, "0")</f>
        <v>0</v>
      </c>
      <c r="L3650">
        <f>COUNTIF(L3651:L3658, "0")</f>
        <v>0</v>
      </c>
      <c r="M3650">
        <f>COUNTIF(M3651:M3658, "0")</f>
        <v>0</v>
      </c>
      <c r="N3650">
        <f>COUNTIF(N3651:N3658, "0")</f>
        <v>0</v>
      </c>
      <c r="O3650">
        <f>COUNTIF(O3651:O3658, "0")</f>
        <v>0</v>
      </c>
      <c r="P3650">
        <f>COUNTIF(P3651:P3658, "0")</f>
        <v>0</v>
      </c>
      <c r="Q3650">
        <f>COUNTIF(Q3651:Q3658, "0")</f>
        <v>0</v>
      </c>
    </row>
    <row r="3651" spans="2:17" outlineLevel="2">
      <c r="B3651" t="s">
        <v>44</v>
      </c>
      <c r="C3651" t="s">
        <v>21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2:17" outlineLevel="2">
      <c r="B3652" t="s">
        <v>44</v>
      </c>
      <c r="C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2:17" outlineLevel="2">
      <c r="B3653" t="s">
        <v>44</v>
      </c>
      <c r="C3653" t="s">
        <v>45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2:17" outlineLevel="2">
      <c r="B3654" t="s">
        <v>44</v>
      </c>
      <c r="C3654" t="s">
        <v>22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2:17" outlineLevel="2">
      <c r="B3655" t="s">
        <v>44</v>
      </c>
      <c r="C3655" t="s">
        <v>23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2:17" outlineLevel="2">
      <c r="B3656" t="s">
        <v>44</v>
      </c>
      <c r="C3656" t="s">
        <v>19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2:17" outlineLevel="2">
      <c r="B3657" t="s">
        <v>44</v>
      </c>
      <c r="C3657" t="s">
        <v>17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2:17" outlineLevel="2">
      <c r="B3658" t="s">
        <v>44</v>
      </c>
      <c r="C3658" t="s">
        <v>24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2:17" s="5" customFormat="1" outlineLevel="1">
      <c r="C3659" s="5" t="s">
        <v>47</v>
      </c>
      <c r="D3659" s="1">
        <f>IFERROR(D3660/D3661, D3660)</f>
        <v>0</v>
      </c>
      <c r="E3659" s="1">
        <f>IFERROR(E3660/E3661, E3660)</f>
        <v>0</v>
      </c>
      <c r="F3659" s="1">
        <f>IFERROR(F3660/F3661, F3660)</f>
        <v>0</v>
      </c>
      <c r="G3659" s="1">
        <f>IFERROR(G3660/G3661, G3660)</f>
        <v>0</v>
      </c>
      <c r="H3659" s="1">
        <f>IFERROR(H3660/H3661, H3660)</f>
        <v>0</v>
      </c>
      <c r="I3659" s="1">
        <f>IFERROR(I3660/I3661, I3660)</f>
        <v>0</v>
      </c>
      <c r="J3659" s="1">
        <f>IFERROR(J3660/J3661, J3660)</f>
        <v>0</v>
      </c>
      <c r="K3659" s="1">
        <f>IFERROR(K3660/K3661, K3660)</f>
        <v>0</v>
      </c>
      <c r="L3659" s="1">
        <f>IFERROR(L3660/L3661, L3660)</f>
        <v>0</v>
      </c>
      <c r="M3659" s="1">
        <f>IFERROR(M3660/M3661, M3660)</f>
        <v>0</v>
      </c>
      <c r="N3659" s="1">
        <f>IFERROR(N3660/N3661, N3660)</f>
        <v>0</v>
      </c>
      <c r="O3659" s="1">
        <f>IFERROR(O3660/O3661, O3660)</f>
        <v>0</v>
      </c>
      <c r="P3659" s="1">
        <f>IFERROR(P3660/P3661, P3660)</f>
        <v>0</v>
      </c>
      <c r="Q3659" s="1">
        <f>IFERROR(Q3660/Q3661, Q3660)</f>
        <v>0</v>
      </c>
    </row>
    <row r="3660" spans="2:17" outlineLevel="2">
      <c r="C3660" t="s">
        <v>10</v>
      </c>
      <c r="D3660">
        <f>COUNTIF(D3662:D3662, "1")</f>
        <v>0</v>
      </c>
      <c r="E3660">
        <f>COUNTIF(E3662:E3662, "1")</f>
        <v>0</v>
      </c>
      <c r="F3660">
        <f>COUNTIF(F3662:F3662, "1")</f>
        <v>0</v>
      </c>
      <c r="G3660">
        <f>COUNTIF(G3662:G3662, "1")</f>
        <v>0</v>
      </c>
      <c r="H3660">
        <f>COUNTIF(H3662:H3662, "1")</f>
        <v>0</v>
      </c>
      <c r="I3660">
        <f>COUNTIF(I3662:I3662, "1")</f>
        <v>0</v>
      </c>
      <c r="J3660">
        <f>COUNTIF(J3662:J3662, "1")</f>
        <v>0</v>
      </c>
      <c r="K3660">
        <f>COUNTIF(K3662:K3662, "1")</f>
        <v>0</v>
      </c>
      <c r="L3660">
        <f>COUNTIF(L3662:L3662, "1")</f>
        <v>0</v>
      </c>
      <c r="M3660">
        <f>COUNTIF(M3662:M3662, "1")</f>
        <v>0</v>
      </c>
      <c r="N3660">
        <f>COUNTIF(N3662:N3662, "1")</f>
        <v>0</v>
      </c>
      <c r="O3660">
        <f>COUNTIF(O3662:O3662, "1")</f>
        <v>0</v>
      </c>
      <c r="P3660">
        <f>COUNTIF(P3662:P3662, "1")</f>
        <v>0</v>
      </c>
      <c r="Q3660">
        <f>COUNTIF(Q3662:Q3662, "1")</f>
        <v>0</v>
      </c>
    </row>
    <row r="3661" spans="2:17" outlineLevel="2">
      <c r="C3661" t="s">
        <v>12</v>
      </c>
      <c r="D3661">
        <f>COUNTIF(D3662:D3662, "0")</f>
        <v>0</v>
      </c>
      <c r="E3661">
        <f>COUNTIF(E3662:E3662, "0")</f>
        <v>0</v>
      </c>
      <c r="F3661">
        <f>COUNTIF(F3662:F3662, "0")</f>
        <v>0</v>
      </c>
      <c r="G3661">
        <f>COUNTIF(G3662:G3662, "0")</f>
        <v>0</v>
      </c>
      <c r="H3661">
        <f>COUNTIF(H3662:H3662, "0")</f>
        <v>0</v>
      </c>
      <c r="I3661">
        <f>COUNTIF(I3662:I3662, "0")</f>
        <v>0</v>
      </c>
      <c r="J3661">
        <f>COUNTIF(J3662:J3662, "0")</f>
        <v>0</v>
      </c>
      <c r="K3661">
        <f>COUNTIF(K3662:K3662, "0")</f>
        <v>0</v>
      </c>
      <c r="L3661">
        <f>COUNTIF(L3662:L3662, "0")</f>
        <v>0</v>
      </c>
      <c r="M3661">
        <f>COUNTIF(M3662:M3662, "0")</f>
        <v>0</v>
      </c>
      <c r="N3661">
        <f>COUNTIF(N3662:N3662, "0")</f>
        <v>0</v>
      </c>
      <c r="O3661">
        <f>COUNTIF(O3662:O3662, "0")</f>
        <v>0</v>
      </c>
      <c r="P3661">
        <f>COUNTIF(P3662:P3662, "0")</f>
        <v>0</v>
      </c>
      <c r="Q3661">
        <f>COUNTIF(Q3662:Q3662, "0")</f>
        <v>0</v>
      </c>
    </row>
    <row r="3662" spans="2:17" outlineLevel="2">
      <c r="B3662" t="s">
        <v>48</v>
      </c>
      <c r="C3662" t="s">
        <v>18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</row>
    <row r="3663" spans="2:17" s="3" customFormat="1">
      <c r="B3663" s="3" t="s">
        <v>272</v>
      </c>
      <c r="C3663" s="3" t="s">
        <v>8</v>
      </c>
      <c r="D3663" s="3">
        <f>IFERROR(AVERAGE(D3666), 0)</f>
        <v>0</v>
      </c>
      <c r="E3663" s="3">
        <f>IFERROR(AVERAGE(E3666), 0)</f>
        <v>0</v>
      </c>
      <c r="F3663" s="3">
        <f>IFERROR(AVERAGE(F3666), 0)</f>
        <v>0</v>
      </c>
      <c r="G3663" s="3">
        <f>IFERROR(AVERAGE(G3666), 0)</f>
        <v>0</v>
      </c>
      <c r="H3663" s="3">
        <f>IFERROR(AVERAGE(H3666), 0)</f>
        <v>0</v>
      </c>
      <c r="I3663" s="3">
        <f>IFERROR(AVERAGE(I3666), 0)</f>
        <v>0</v>
      </c>
      <c r="J3663" s="3">
        <f>IFERROR(AVERAGE(J3666), 0)</f>
        <v>0</v>
      </c>
      <c r="K3663" s="3">
        <f>IFERROR(AVERAGE(K3666), 0)</f>
        <v>0</v>
      </c>
      <c r="L3663" s="3">
        <f>IFERROR(AVERAGE(L3666), 0)</f>
        <v>0</v>
      </c>
      <c r="M3663" s="3">
        <f>IFERROR(AVERAGE(M3666), 0)</f>
        <v>0</v>
      </c>
      <c r="N3663" s="3">
        <f>IFERROR(AVERAGE(N3666), 0)</f>
        <v>0</v>
      </c>
      <c r="O3663" s="3">
        <f>IFERROR(AVERAGE(O3666), 0)</f>
        <v>0</v>
      </c>
      <c r="P3663" s="3">
        <f>IFERROR(AVERAGE(P3666), 0)</f>
        <v>0</v>
      </c>
      <c r="Q3663" s="3">
        <f>IFERROR(AVERAGE(Q3666), 0)</f>
        <v>0</v>
      </c>
    </row>
    <row r="3664" spans="2:17" outlineLevel="2">
      <c r="B3664" s="4" t="s">
        <v>9</v>
      </c>
      <c r="D3664">
        <f>E3667</f>
        <v>0</v>
      </c>
      <c r="E3664">
        <f>F3667</f>
        <v>0</v>
      </c>
      <c r="F3664">
        <f>G3667</f>
        <v>0</v>
      </c>
      <c r="G3664">
        <f>H3667</f>
        <v>0</v>
      </c>
      <c r="H3664">
        <f>I3667</f>
        <v>0</v>
      </c>
      <c r="I3664">
        <f>J3667</f>
        <v>0</v>
      </c>
      <c r="J3664">
        <f>K3667</f>
        <v>0</v>
      </c>
      <c r="K3664">
        <f>L3667</f>
        <v>0</v>
      </c>
      <c r="L3664">
        <f>M3667</f>
        <v>0</v>
      </c>
      <c r="M3664">
        <f>N3667</f>
        <v>0</v>
      </c>
      <c r="N3664">
        <f>O3667</f>
        <v>0</v>
      </c>
      <c r="O3664">
        <f>P3667</f>
        <v>0</v>
      </c>
      <c r="P3664">
        <f>Q3667</f>
        <v>0</v>
      </c>
      <c r="Q3664">
        <f>R3667</f>
        <v>0</v>
      </c>
    </row>
    <row r="3665" spans="2:17" outlineLevel="2">
      <c r="B3665" s="4" t="s">
        <v>10</v>
      </c>
      <c r="D3665">
        <f>E3668</f>
        <v>0</v>
      </c>
      <c r="E3665">
        <f>F3668</f>
        <v>0</v>
      </c>
      <c r="F3665">
        <f>G3668</f>
        <v>0</v>
      </c>
      <c r="G3665">
        <f>H3668</f>
        <v>0</v>
      </c>
      <c r="H3665">
        <f>I3668</f>
        <v>0</v>
      </c>
      <c r="I3665">
        <f>J3668</f>
        <v>0</v>
      </c>
      <c r="J3665">
        <f>K3668</f>
        <v>0</v>
      </c>
      <c r="K3665">
        <f>L3668</f>
        <v>0</v>
      </c>
      <c r="L3665">
        <f>M3668</f>
        <v>0</v>
      </c>
      <c r="M3665">
        <f>N3668</f>
        <v>0</v>
      </c>
      <c r="N3665">
        <f>O3668</f>
        <v>0</v>
      </c>
      <c r="O3665">
        <f>P3668</f>
        <v>0</v>
      </c>
      <c r="P3665">
        <f>Q3668</f>
        <v>0</v>
      </c>
      <c r="Q3665">
        <f>R3668</f>
        <v>0</v>
      </c>
    </row>
    <row r="3666" spans="2:17" s="5" customFormat="1" outlineLevel="1">
      <c r="C3666" s="5" t="s">
        <v>43</v>
      </c>
      <c r="D3666" s="1">
        <f>IFERROR(D3667/D3668, D3667)</f>
        <v>0</v>
      </c>
      <c r="E3666" s="1">
        <f>IFERROR(E3667/E3668, E3667)</f>
        <v>0</v>
      </c>
      <c r="F3666" s="1">
        <f>IFERROR(F3667/F3668, F3667)</f>
        <v>0</v>
      </c>
      <c r="G3666" s="1">
        <f>IFERROR(G3667/G3668, G3667)</f>
        <v>0</v>
      </c>
      <c r="H3666" s="1">
        <f>IFERROR(H3667/H3668, H3667)</f>
        <v>0</v>
      </c>
      <c r="I3666" s="1">
        <f>IFERROR(I3667/I3668, I3667)</f>
        <v>0</v>
      </c>
      <c r="J3666" s="1">
        <f>IFERROR(J3667/J3668, J3667)</f>
        <v>0</v>
      </c>
      <c r="K3666" s="1">
        <f>IFERROR(K3667/K3668, K3667)</f>
        <v>0</v>
      </c>
      <c r="L3666" s="1">
        <f>IFERROR(L3667/L3668, L3667)</f>
        <v>0</v>
      </c>
      <c r="M3666" s="1">
        <f>IFERROR(M3667/M3668, M3667)</f>
        <v>0</v>
      </c>
      <c r="N3666" s="1">
        <f>IFERROR(N3667/N3668, N3667)</f>
        <v>0</v>
      </c>
      <c r="O3666" s="1">
        <f>IFERROR(O3667/O3668, O3667)</f>
        <v>0</v>
      </c>
      <c r="P3666" s="1">
        <f>IFERROR(P3667/P3668, P3667)</f>
        <v>0</v>
      </c>
      <c r="Q3666" s="1">
        <f>IFERROR(Q3667/Q3668, Q3667)</f>
        <v>0</v>
      </c>
    </row>
    <row r="3667" spans="2:17" outlineLevel="2">
      <c r="C3667" t="s">
        <v>10</v>
      </c>
      <c r="D3667">
        <f>COUNTIF(D3669:D3672, "1")</f>
        <v>0</v>
      </c>
      <c r="E3667">
        <f>COUNTIF(E3669:E3672, "1")</f>
        <v>0</v>
      </c>
      <c r="F3667">
        <f>COUNTIF(F3669:F3672, "1")</f>
        <v>0</v>
      </c>
      <c r="G3667">
        <f>COUNTIF(G3669:G3672, "1")</f>
        <v>0</v>
      </c>
      <c r="H3667">
        <f>COUNTIF(H3669:H3672, "1")</f>
        <v>0</v>
      </c>
      <c r="I3667">
        <f>COUNTIF(I3669:I3672, "1")</f>
        <v>0</v>
      </c>
      <c r="J3667">
        <f>COUNTIF(J3669:J3672, "1")</f>
        <v>0</v>
      </c>
      <c r="K3667">
        <f>COUNTIF(K3669:K3672, "1")</f>
        <v>0</v>
      </c>
      <c r="L3667">
        <f>COUNTIF(L3669:L3672, "1")</f>
        <v>0</v>
      </c>
      <c r="M3667">
        <f>COUNTIF(M3669:M3672, "1")</f>
        <v>0</v>
      </c>
      <c r="N3667">
        <f>COUNTIF(N3669:N3672, "1")</f>
        <v>0</v>
      </c>
      <c r="O3667">
        <f>COUNTIF(O3669:O3672, "1")</f>
        <v>0</v>
      </c>
      <c r="P3667">
        <f>COUNTIF(P3669:P3672, "1")</f>
        <v>0</v>
      </c>
      <c r="Q3667">
        <f>COUNTIF(Q3669:Q3672, "1")</f>
        <v>0</v>
      </c>
    </row>
    <row r="3668" spans="2:17" outlineLevel="2">
      <c r="C3668" t="s">
        <v>12</v>
      </c>
      <c r="D3668">
        <f>COUNTIF(D3669:D3672, "0")</f>
        <v>0</v>
      </c>
      <c r="E3668">
        <f>COUNTIF(E3669:E3672, "0")</f>
        <v>0</v>
      </c>
      <c r="F3668">
        <f>COUNTIF(F3669:F3672, "0")</f>
        <v>0</v>
      </c>
      <c r="G3668">
        <f>COUNTIF(G3669:G3672, "0")</f>
        <v>0</v>
      </c>
      <c r="H3668">
        <f>COUNTIF(H3669:H3672, "0")</f>
        <v>0</v>
      </c>
      <c r="I3668">
        <f>COUNTIF(I3669:I3672, "0")</f>
        <v>0</v>
      </c>
      <c r="J3668">
        <f>COUNTIF(J3669:J3672, "0")</f>
        <v>0</v>
      </c>
      <c r="K3668">
        <f>COUNTIF(K3669:K3672, "0")</f>
        <v>0</v>
      </c>
      <c r="L3668">
        <f>COUNTIF(L3669:L3672, "0")</f>
        <v>0</v>
      </c>
      <c r="M3668">
        <f>COUNTIF(M3669:M3672, "0")</f>
        <v>0</v>
      </c>
      <c r="N3668">
        <f>COUNTIF(N3669:N3672, "0")</f>
        <v>0</v>
      </c>
      <c r="O3668">
        <f>COUNTIF(O3669:O3672, "0")</f>
        <v>0</v>
      </c>
      <c r="P3668">
        <f>COUNTIF(P3669:P3672, "0")</f>
        <v>0</v>
      </c>
      <c r="Q3668">
        <f>COUNTIF(Q3669:Q3672, "0")</f>
        <v>0</v>
      </c>
    </row>
    <row r="3669" spans="2:17" outlineLevel="2">
      <c r="B3669" t="s">
        <v>44</v>
      </c>
      <c r="C3669" t="s">
        <v>45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2:17" outlineLevel="2">
      <c r="B3670" t="s">
        <v>44</v>
      </c>
      <c r="C3670" t="s">
        <v>22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2:17" outlineLevel="2">
      <c r="B3671" t="s">
        <v>44</v>
      </c>
      <c r="C3671" t="s">
        <v>26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2:17" outlineLevel="2">
      <c r="B3672" t="s">
        <v>44</v>
      </c>
      <c r="C3672" t="s">
        <v>24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2:17" s="3" customFormat="1">
      <c r="B3673" s="3" t="s">
        <v>273</v>
      </c>
      <c r="C3673" s="3" t="s">
        <v>8</v>
      </c>
      <c r="D3673" s="3">
        <f>IFERROR(AVERAGE(D3676), 0)</f>
        <v>0</v>
      </c>
      <c r="E3673" s="3">
        <f>IFERROR(AVERAGE(E3676), 0)</f>
        <v>0</v>
      </c>
      <c r="F3673" s="3">
        <f>IFERROR(AVERAGE(F3676), 0)</f>
        <v>0</v>
      </c>
      <c r="G3673" s="3">
        <f>IFERROR(AVERAGE(G3676), 0)</f>
        <v>0</v>
      </c>
      <c r="H3673" s="3">
        <f>IFERROR(AVERAGE(H3676), 0)</f>
        <v>0</v>
      </c>
      <c r="I3673" s="3">
        <f>IFERROR(AVERAGE(I3676), 0)</f>
        <v>0</v>
      </c>
      <c r="J3673" s="3">
        <f>IFERROR(AVERAGE(J3676), 0)</f>
        <v>0</v>
      </c>
      <c r="K3673" s="3">
        <f>IFERROR(AVERAGE(K3676), 0)</f>
        <v>0</v>
      </c>
      <c r="L3673" s="3">
        <f>IFERROR(AVERAGE(L3676), 0)</f>
        <v>0</v>
      </c>
      <c r="M3673" s="3">
        <f>IFERROR(AVERAGE(M3676), 0)</f>
        <v>0</v>
      </c>
      <c r="N3673" s="3">
        <f>IFERROR(AVERAGE(N3676), 0)</f>
        <v>0</v>
      </c>
      <c r="O3673" s="3">
        <f>IFERROR(AVERAGE(O3676), 0)</f>
        <v>0</v>
      </c>
      <c r="P3673" s="3">
        <f>IFERROR(AVERAGE(P3676), 0)</f>
        <v>0</v>
      </c>
      <c r="Q3673" s="3">
        <f>IFERROR(AVERAGE(Q3676), 0)</f>
        <v>0</v>
      </c>
    </row>
    <row r="3674" spans="2:17" outlineLevel="2">
      <c r="B3674" s="4" t="s">
        <v>9</v>
      </c>
      <c r="D3674">
        <f>E3677</f>
        <v>0</v>
      </c>
      <c r="E3674">
        <f>F3677</f>
        <v>0</v>
      </c>
      <c r="F3674">
        <f>G3677</f>
        <v>0</v>
      </c>
      <c r="G3674">
        <f>H3677</f>
        <v>0</v>
      </c>
      <c r="H3674">
        <f>I3677</f>
        <v>0</v>
      </c>
      <c r="I3674">
        <f>J3677</f>
        <v>0</v>
      </c>
      <c r="J3674">
        <f>K3677</f>
        <v>0</v>
      </c>
      <c r="K3674">
        <f>L3677</f>
        <v>0</v>
      </c>
      <c r="L3674">
        <f>M3677</f>
        <v>0</v>
      </c>
      <c r="M3674">
        <f>N3677</f>
        <v>0</v>
      </c>
      <c r="N3674">
        <f>O3677</f>
        <v>0</v>
      </c>
      <c r="O3674">
        <f>P3677</f>
        <v>0</v>
      </c>
      <c r="P3674">
        <f>Q3677</f>
        <v>0</v>
      </c>
      <c r="Q3674">
        <f>R3677</f>
        <v>0</v>
      </c>
    </row>
    <row r="3675" spans="2:17" outlineLevel="2">
      <c r="B3675" s="4" t="s">
        <v>10</v>
      </c>
      <c r="D3675">
        <f>E3678</f>
        <v>0</v>
      </c>
      <c r="E3675">
        <f>F3678</f>
        <v>0</v>
      </c>
      <c r="F3675">
        <f>G3678</f>
        <v>0</v>
      </c>
      <c r="G3675">
        <f>H3678</f>
        <v>0</v>
      </c>
      <c r="H3675">
        <f>I3678</f>
        <v>0</v>
      </c>
      <c r="I3675">
        <f>J3678</f>
        <v>0</v>
      </c>
      <c r="J3675">
        <f>K3678</f>
        <v>0</v>
      </c>
      <c r="K3675">
        <f>L3678</f>
        <v>0</v>
      </c>
      <c r="L3675">
        <f>M3678</f>
        <v>0</v>
      </c>
      <c r="M3675">
        <f>N3678</f>
        <v>0</v>
      </c>
      <c r="N3675">
        <f>O3678</f>
        <v>0</v>
      </c>
      <c r="O3675">
        <f>P3678</f>
        <v>0</v>
      </c>
      <c r="P3675">
        <f>Q3678</f>
        <v>0</v>
      </c>
      <c r="Q3675">
        <f>R3678</f>
        <v>0</v>
      </c>
    </row>
    <row r="3676" spans="2:17" s="5" customFormat="1" outlineLevel="1">
      <c r="C3676" s="5" t="s">
        <v>43</v>
      </c>
      <c r="D3676" s="1">
        <f>IFERROR(D3677/D3678, D3677)</f>
        <v>0</v>
      </c>
      <c r="E3676" s="1">
        <f>IFERROR(E3677/E3678, E3677)</f>
        <v>0</v>
      </c>
      <c r="F3676" s="1">
        <f>IFERROR(F3677/F3678, F3677)</f>
        <v>0</v>
      </c>
      <c r="G3676" s="1">
        <f>IFERROR(G3677/G3678, G3677)</f>
        <v>0</v>
      </c>
      <c r="H3676" s="1">
        <f>IFERROR(H3677/H3678, H3677)</f>
        <v>0</v>
      </c>
      <c r="I3676" s="1">
        <f>IFERROR(I3677/I3678, I3677)</f>
        <v>0</v>
      </c>
      <c r="J3676" s="1">
        <f>IFERROR(J3677/J3678, J3677)</f>
        <v>0</v>
      </c>
      <c r="K3676" s="1">
        <f>IFERROR(K3677/K3678, K3677)</f>
        <v>0</v>
      </c>
      <c r="L3676" s="1">
        <f>IFERROR(L3677/L3678, L3677)</f>
        <v>0</v>
      </c>
      <c r="M3676" s="1">
        <f>IFERROR(M3677/M3678, M3677)</f>
        <v>0</v>
      </c>
      <c r="N3676" s="1">
        <f>IFERROR(N3677/N3678, N3677)</f>
        <v>0</v>
      </c>
      <c r="O3676" s="1">
        <f>IFERROR(O3677/O3678, O3677)</f>
        <v>0</v>
      </c>
      <c r="P3676" s="1">
        <f>IFERROR(P3677/P3678, P3677)</f>
        <v>0</v>
      </c>
      <c r="Q3676" s="1">
        <f>IFERROR(Q3677/Q3678, Q3677)</f>
        <v>0</v>
      </c>
    </row>
    <row r="3677" spans="2:17" outlineLevel="2">
      <c r="C3677" t="s">
        <v>10</v>
      </c>
      <c r="D3677">
        <f>COUNTIF(D3679:D3681, "1")</f>
        <v>0</v>
      </c>
      <c r="E3677">
        <f>COUNTIF(E3679:E3681, "1")</f>
        <v>0</v>
      </c>
      <c r="F3677">
        <f>COUNTIF(F3679:F3681, "1")</f>
        <v>0</v>
      </c>
      <c r="G3677">
        <f>COUNTIF(G3679:G3681, "1")</f>
        <v>0</v>
      </c>
      <c r="H3677">
        <f>COUNTIF(H3679:H3681, "1")</f>
        <v>0</v>
      </c>
      <c r="I3677">
        <f>COUNTIF(I3679:I3681, "1")</f>
        <v>0</v>
      </c>
      <c r="J3677">
        <f>COUNTIF(J3679:J3681, "1")</f>
        <v>0</v>
      </c>
      <c r="K3677">
        <f>COUNTIF(K3679:K3681, "1")</f>
        <v>0</v>
      </c>
      <c r="L3677">
        <f>COUNTIF(L3679:L3681, "1")</f>
        <v>0</v>
      </c>
      <c r="M3677">
        <f>COUNTIF(M3679:M3681, "1")</f>
        <v>0</v>
      </c>
      <c r="N3677">
        <f>COUNTIF(N3679:N3681, "1")</f>
        <v>0</v>
      </c>
      <c r="O3677">
        <f>COUNTIF(O3679:O3681, "1")</f>
        <v>0</v>
      </c>
      <c r="P3677">
        <f>COUNTIF(P3679:P3681, "1")</f>
        <v>0</v>
      </c>
      <c r="Q3677">
        <f>COUNTIF(Q3679:Q3681, "1")</f>
        <v>0</v>
      </c>
    </row>
    <row r="3678" spans="2:17" outlineLevel="2">
      <c r="C3678" t="s">
        <v>12</v>
      </c>
      <c r="D3678">
        <f>COUNTIF(D3679:D3681, "0")</f>
        <v>0</v>
      </c>
      <c r="E3678">
        <f>COUNTIF(E3679:E3681, "0")</f>
        <v>0</v>
      </c>
      <c r="F3678">
        <f>COUNTIF(F3679:F3681, "0")</f>
        <v>0</v>
      </c>
      <c r="G3678">
        <f>COUNTIF(G3679:G3681, "0")</f>
        <v>0</v>
      </c>
      <c r="H3678">
        <f>COUNTIF(H3679:H3681, "0")</f>
        <v>0</v>
      </c>
      <c r="I3678">
        <f>COUNTIF(I3679:I3681, "0")</f>
        <v>0</v>
      </c>
      <c r="J3678">
        <f>COUNTIF(J3679:J3681, "0")</f>
        <v>0</v>
      </c>
      <c r="K3678">
        <f>COUNTIF(K3679:K3681, "0")</f>
        <v>0</v>
      </c>
      <c r="L3678">
        <f>COUNTIF(L3679:L3681, "0")</f>
        <v>0</v>
      </c>
      <c r="M3678">
        <f>COUNTIF(M3679:M3681, "0")</f>
        <v>0</v>
      </c>
      <c r="N3678">
        <f>COUNTIF(N3679:N3681, "0")</f>
        <v>0</v>
      </c>
      <c r="O3678">
        <f>COUNTIF(O3679:O3681, "0")</f>
        <v>0</v>
      </c>
      <c r="P3678">
        <f>COUNTIF(P3679:P3681, "0")</f>
        <v>0</v>
      </c>
      <c r="Q3678">
        <f>COUNTIF(Q3679:Q3681, "0")</f>
        <v>0</v>
      </c>
    </row>
    <row r="3679" spans="2:17" outlineLevel="2">
      <c r="B3679" t="s">
        <v>44</v>
      </c>
      <c r="C3679" t="s">
        <v>17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2:17" outlineLevel="2">
      <c r="B3680" t="s">
        <v>44</v>
      </c>
      <c r="C3680" t="s">
        <v>19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1</v>
      </c>
      <c r="Q3680">
        <v>0</v>
      </c>
    </row>
    <row r="3681" spans="2:17" outlineLevel="2">
      <c r="B3681" t="s">
        <v>44</v>
      </c>
      <c r="C3681" t="s">
        <v>18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2:17" s="3" customFormat="1">
      <c r="B3682" s="3" t="s">
        <v>274</v>
      </c>
      <c r="C3682" s="3" t="s">
        <v>8</v>
      </c>
      <c r="D3682" s="3">
        <f>IFERROR(AVERAGE(D3685), 0)</f>
        <v>0</v>
      </c>
      <c r="E3682" s="3">
        <f>IFERROR(AVERAGE(E3685), 0)</f>
        <v>0</v>
      </c>
      <c r="F3682" s="3">
        <f>IFERROR(AVERAGE(F3685), 0)</f>
        <v>0</v>
      </c>
      <c r="G3682" s="3">
        <f>IFERROR(AVERAGE(G3685), 0)</f>
        <v>0</v>
      </c>
      <c r="H3682" s="3">
        <f>IFERROR(AVERAGE(H3685), 0)</f>
        <v>0</v>
      </c>
      <c r="I3682" s="3">
        <f>IFERROR(AVERAGE(I3685), 0)</f>
        <v>0</v>
      </c>
      <c r="J3682" s="3">
        <f>IFERROR(AVERAGE(J3685), 0)</f>
        <v>0</v>
      </c>
      <c r="K3682" s="3">
        <f>IFERROR(AVERAGE(K3685), 0)</f>
        <v>0</v>
      </c>
      <c r="L3682" s="3">
        <f>IFERROR(AVERAGE(L3685), 0)</f>
        <v>0</v>
      </c>
      <c r="M3682" s="3">
        <f>IFERROR(AVERAGE(M3685), 0)</f>
        <v>0</v>
      </c>
      <c r="N3682" s="3">
        <f>IFERROR(AVERAGE(N3685), 0)</f>
        <v>0</v>
      </c>
      <c r="O3682" s="3">
        <f>IFERROR(AVERAGE(O3685), 0)</f>
        <v>0</v>
      </c>
      <c r="P3682" s="3">
        <f>IFERROR(AVERAGE(P3685), 0)</f>
        <v>0</v>
      </c>
      <c r="Q3682" s="3">
        <f>IFERROR(AVERAGE(Q3685), 0)</f>
        <v>0</v>
      </c>
    </row>
    <row r="3683" spans="2:17" outlineLevel="2">
      <c r="B3683" s="4" t="s">
        <v>9</v>
      </c>
      <c r="D3683">
        <f>E3686</f>
        <v>0</v>
      </c>
      <c r="E3683">
        <f>F3686</f>
        <v>0</v>
      </c>
      <c r="F3683">
        <f>G3686</f>
        <v>0</v>
      </c>
      <c r="G3683">
        <f>H3686</f>
        <v>0</v>
      </c>
      <c r="H3683">
        <f>I3686</f>
        <v>0</v>
      </c>
      <c r="I3683">
        <f>J3686</f>
        <v>0</v>
      </c>
      <c r="J3683">
        <f>K3686</f>
        <v>0</v>
      </c>
      <c r="K3683">
        <f>L3686</f>
        <v>0</v>
      </c>
      <c r="L3683">
        <f>M3686</f>
        <v>0</v>
      </c>
      <c r="M3683">
        <f>N3686</f>
        <v>0</v>
      </c>
      <c r="N3683">
        <f>O3686</f>
        <v>0</v>
      </c>
      <c r="O3683">
        <f>P3686</f>
        <v>0</v>
      </c>
      <c r="P3683">
        <f>Q3686</f>
        <v>0</v>
      </c>
      <c r="Q3683">
        <f>R3686</f>
        <v>0</v>
      </c>
    </row>
    <row r="3684" spans="2:17" outlineLevel="2">
      <c r="B3684" s="4" t="s">
        <v>10</v>
      </c>
      <c r="D3684">
        <f>E3687</f>
        <v>0</v>
      </c>
      <c r="E3684">
        <f>F3687</f>
        <v>0</v>
      </c>
      <c r="F3684">
        <f>G3687</f>
        <v>0</v>
      </c>
      <c r="G3684">
        <f>H3687</f>
        <v>0</v>
      </c>
      <c r="H3684">
        <f>I3687</f>
        <v>0</v>
      </c>
      <c r="I3684">
        <f>J3687</f>
        <v>0</v>
      </c>
      <c r="J3684">
        <f>K3687</f>
        <v>0</v>
      </c>
      <c r="K3684">
        <f>L3687</f>
        <v>0</v>
      </c>
      <c r="L3684">
        <f>M3687</f>
        <v>0</v>
      </c>
      <c r="M3684">
        <f>N3687</f>
        <v>0</v>
      </c>
      <c r="N3684">
        <f>O3687</f>
        <v>0</v>
      </c>
      <c r="O3684">
        <f>P3687</f>
        <v>0</v>
      </c>
      <c r="P3684">
        <f>Q3687</f>
        <v>0</v>
      </c>
      <c r="Q3684">
        <f>R3687</f>
        <v>0</v>
      </c>
    </row>
    <row r="3685" spans="2:17" s="5" customFormat="1" outlineLevel="1">
      <c r="C3685" s="5" t="s">
        <v>43</v>
      </c>
      <c r="D3685" s="1">
        <f>IFERROR(D3686/D3687, D3686)</f>
        <v>0</v>
      </c>
      <c r="E3685" s="1">
        <f>IFERROR(E3686/E3687, E3686)</f>
        <v>0</v>
      </c>
      <c r="F3685" s="1">
        <f>IFERROR(F3686/F3687, F3686)</f>
        <v>0</v>
      </c>
      <c r="G3685" s="1">
        <f>IFERROR(G3686/G3687, G3686)</f>
        <v>0</v>
      </c>
      <c r="H3685" s="1">
        <f>IFERROR(H3686/H3687, H3686)</f>
        <v>0</v>
      </c>
      <c r="I3685" s="1">
        <f>IFERROR(I3686/I3687, I3686)</f>
        <v>0</v>
      </c>
      <c r="J3685" s="1">
        <f>IFERROR(J3686/J3687, J3686)</f>
        <v>0</v>
      </c>
      <c r="K3685" s="1">
        <f>IFERROR(K3686/K3687, K3686)</f>
        <v>0</v>
      </c>
      <c r="L3685" s="1">
        <f>IFERROR(L3686/L3687, L3686)</f>
        <v>0</v>
      </c>
      <c r="M3685" s="1">
        <f>IFERROR(M3686/M3687, M3686)</f>
        <v>0</v>
      </c>
      <c r="N3685" s="1">
        <f>IFERROR(N3686/N3687, N3686)</f>
        <v>0</v>
      </c>
      <c r="O3685" s="1">
        <f>IFERROR(O3686/O3687, O3686)</f>
        <v>0</v>
      </c>
      <c r="P3685" s="1">
        <f>IFERROR(P3686/P3687, P3686)</f>
        <v>0</v>
      </c>
      <c r="Q3685" s="1">
        <f>IFERROR(Q3686/Q3687, Q3686)</f>
        <v>0</v>
      </c>
    </row>
    <row r="3686" spans="2:17" outlineLevel="2">
      <c r="C3686" t="s">
        <v>10</v>
      </c>
      <c r="D3686">
        <f>COUNTIF(D3688:D3689, "1")</f>
        <v>0</v>
      </c>
      <c r="E3686">
        <f>COUNTIF(E3688:E3689, "1")</f>
        <v>0</v>
      </c>
      <c r="F3686">
        <f>COUNTIF(F3688:F3689, "1")</f>
        <v>0</v>
      </c>
      <c r="G3686">
        <f>COUNTIF(G3688:G3689, "1")</f>
        <v>0</v>
      </c>
      <c r="H3686">
        <f>COUNTIF(H3688:H3689, "1")</f>
        <v>0</v>
      </c>
      <c r="I3686">
        <f>COUNTIF(I3688:I3689, "1")</f>
        <v>0</v>
      </c>
      <c r="J3686">
        <f>COUNTIF(J3688:J3689, "1")</f>
        <v>0</v>
      </c>
      <c r="K3686">
        <f>COUNTIF(K3688:K3689, "1")</f>
        <v>0</v>
      </c>
      <c r="L3686">
        <f>COUNTIF(L3688:L3689, "1")</f>
        <v>0</v>
      </c>
      <c r="M3686">
        <f>COUNTIF(M3688:M3689, "1")</f>
        <v>0</v>
      </c>
      <c r="N3686">
        <f>COUNTIF(N3688:N3689, "1")</f>
        <v>0</v>
      </c>
      <c r="O3686">
        <f>COUNTIF(O3688:O3689, "1")</f>
        <v>0</v>
      </c>
      <c r="P3686">
        <f>COUNTIF(P3688:P3689, "1")</f>
        <v>0</v>
      </c>
      <c r="Q3686">
        <f>COUNTIF(Q3688:Q3689, "1")</f>
        <v>0</v>
      </c>
    </row>
    <row r="3687" spans="2:17" outlineLevel="2">
      <c r="C3687" t="s">
        <v>12</v>
      </c>
      <c r="D3687">
        <f>COUNTIF(D3688:D3689, "0")</f>
        <v>0</v>
      </c>
      <c r="E3687">
        <f>COUNTIF(E3688:E3689, "0")</f>
        <v>0</v>
      </c>
      <c r="F3687">
        <f>COUNTIF(F3688:F3689, "0")</f>
        <v>0</v>
      </c>
      <c r="G3687">
        <f>COUNTIF(G3688:G3689, "0")</f>
        <v>0</v>
      </c>
      <c r="H3687">
        <f>COUNTIF(H3688:H3689, "0")</f>
        <v>0</v>
      </c>
      <c r="I3687">
        <f>COUNTIF(I3688:I3689, "0")</f>
        <v>0</v>
      </c>
      <c r="J3687">
        <f>COUNTIF(J3688:J3689, "0")</f>
        <v>0</v>
      </c>
      <c r="K3687">
        <f>COUNTIF(K3688:K3689, "0")</f>
        <v>0</v>
      </c>
      <c r="L3687">
        <f>COUNTIF(L3688:L3689, "0")</f>
        <v>0</v>
      </c>
      <c r="M3687">
        <f>COUNTIF(M3688:M3689, "0")</f>
        <v>0</v>
      </c>
      <c r="N3687">
        <f>COUNTIF(N3688:N3689, "0")</f>
        <v>0</v>
      </c>
      <c r="O3687">
        <f>COUNTIF(O3688:O3689, "0")</f>
        <v>0</v>
      </c>
      <c r="P3687">
        <f>COUNTIF(P3688:P3689, "0")</f>
        <v>0</v>
      </c>
      <c r="Q3687">
        <f>COUNTIF(Q3688:Q3689, "0")</f>
        <v>0</v>
      </c>
    </row>
    <row r="3688" spans="2:17" outlineLevel="2">
      <c r="B3688" t="s">
        <v>44</v>
      </c>
      <c r="C3688" t="s">
        <v>19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2:17" outlineLevel="2">
      <c r="B3689" t="s">
        <v>44</v>
      </c>
      <c r="C3689" t="s">
        <v>17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2:17" s="3" customFormat="1">
      <c r="B3690" s="3" t="s">
        <v>275</v>
      </c>
      <c r="C3690" s="3" t="s">
        <v>8</v>
      </c>
      <c r="D3690" s="3">
        <f>IFERROR(AVERAGE(D3693), 0)</f>
        <v>0</v>
      </c>
      <c r="E3690" s="3">
        <f>IFERROR(AVERAGE(E3693), 0)</f>
        <v>0</v>
      </c>
      <c r="F3690" s="3">
        <f>IFERROR(AVERAGE(F3693), 0)</f>
        <v>0</v>
      </c>
      <c r="G3690" s="3">
        <f>IFERROR(AVERAGE(G3693), 0)</f>
        <v>0</v>
      </c>
      <c r="H3690" s="3">
        <f>IFERROR(AVERAGE(H3693), 0)</f>
        <v>0</v>
      </c>
      <c r="I3690" s="3">
        <f>IFERROR(AVERAGE(I3693), 0)</f>
        <v>0</v>
      </c>
      <c r="J3690" s="3">
        <f>IFERROR(AVERAGE(J3693), 0)</f>
        <v>0</v>
      </c>
      <c r="K3690" s="3">
        <f>IFERROR(AVERAGE(K3693), 0)</f>
        <v>0</v>
      </c>
      <c r="L3690" s="3">
        <f>IFERROR(AVERAGE(L3693), 0)</f>
        <v>0</v>
      </c>
      <c r="M3690" s="3">
        <f>IFERROR(AVERAGE(M3693), 0)</f>
        <v>0</v>
      </c>
      <c r="N3690" s="3">
        <f>IFERROR(AVERAGE(N3693), 0)</f>
        <v>0</v>
      </c>
      <c r="O3690" s="3">
        <f>IFERROR(AVERAGE(O3693), 0)</f>
        <v>0</v>
      </c>
      <c r="P3690" s="3">
        <f>IFERROR(AVERAGE(P3693), 0)</f>
        <v>0</v>
      </c>
      <c r="Q3690" s="3">
        <f>IFERROR(AVERAGE(Q3693), 0)</f>
        <v>0</v>
      </c>
    </row>
    <row r="3691" spans="2:17" outlineLevel="2">
      <c r="B3691" s="4" t="s">
        <v>9</v>
      </c>
      <c r="D3691">
        <f>E3694</f>
        <v>0</v>
      </c>
      <c r="E3691">
        <f>F3694</f>
        <v>0</v>
      </c>
      <c r="F3691">
        <f>G3694</f>
        <v>0</v>
      </c>
      <c r="G3691">
        <f>H3694</f>
        <v>0</v>
      </c>
      <c r="H3691">
        <f>I3694</f>
        <v>0</v>
      </c>
      <c r="I3691">
        <f>J3694</f>
        <v>0</v>
      </c>
      <c r="J3691">
        <f>K3694</f>
        <v>0</v>
      </c>
      <c r="K3691">
        <f>L3694</f>
        <v>0</v>
      </c>
      <c r="L3691">
        <f>M3694</f>
        <v>0</v>
      </c>
      <c r="M3691">
        <f>N3694</f>
        <v>0</v>
      </c>
      <c r="N3691">
        <f>O3694</f>
        <v>0</v>
      </c>
      <c r="O3691">
        <f>P3694</f>
        <v>0</v>
      </c>
      <c r="P3691">
        <f>Q3694</f>
        <v>0</v>
      </c>
      <c r="Q3691">
        <f>R3694</f>
        <v>0</v>
      </c>
    </row>
    <row r="3692" spans="2:17" outlineLevel="2">
      <c r="B3692" s="4" t="s">
        <v>10</v>
      </c>
      <c r="D3692">
        <f>E3695</f>
        <v>0</v>
      </c>
      <c r="E3692">
        <f>F3695</f>
        <v>0</v>
      </c>
      <c r="F3692">
        <f>G3695</f>
        <v>0</v>
      </c>
      <c r="G3692">
        <f>H3695</f>
        <v>0</v>
      </c>
      <c r="H3692">
        <f>I3695</f>
        <v>0</v>
      </c>
      <c r="I3692">
        <f>J3695</f>
        <v>0</v>
      </c>
      <c r="J3692">
        <f>K3695</f>
        <v>0</v>
      </c>
      <c r="K3692">
        <f>L3695</f>
        <v>0</v>
      </c>
      <c r="L3692">
        <f>M3695</f>
        <v>0</v>
      </c>
      <c r="M3692">
        <f>N3695</f>
        <v>0</v>
      </c>
      <c r="N3692">
        <f>O3695</f>
        <v>0</v>
      </c>
      <c r="O3692">
        <f>P3695</f>
        <v>0</v>
      </c>
      <c r="P3692">
        <f>Q3695</f>
        <v>0</v>
      </c>
      <c r="Q3692">
        <f>R3695</f>
        <v>0</v>
      </c>
    </row>
    <row r="3693" spans="2:17" s="5" customFormat="1" outlineLevel="1">
      <c r="C3693" s="5" t="s">
        <v>43</v>
      </c>
      <c r="D3693" s="1">
        <f>IFERROR(D3694/D3695, D3694)</f>
        <v>0</v>
      </c>
      <c r="E3693" s="1">
        <f>IFERROR(E3694/E3695, E3694)</f>
        <v>0</v>
      </c>
      <c r="F3693" s="1">
        <f>IFERROR(F3694/F3695, F3694)</f>
        <v>0</v>
      </c>
      <c r="G3693" s="1">
        <f>IFERROR(G3694/G3695, G3694)</f>
        <v>0</v>
      </c>
      <c r="H3693" s="1">
        <f>IFERROR(H3694/H3695, H3694)</f>
        <v>0</v>
      </c>
      <c r="I3693" s="1">
        <f>IFERROR(I3694/I3695, I3694)</f>
        <v>0</v>
      </c>
      <c r="J3693" s="1">
        <f>IFERROR(J3694/J3695, J3694)</f>
        <v>0</v>
      </c>
      <c r="K3693" s="1">
        <f>IFERROR(K3694/K3695, K3694)</f>
        <v>0</v>
      </c>
      <c r="L3693" s="1">
        <f>IFERROR(L3694/L3695, L3694)</f>
        <v>0</v>
      </c>
      <c r="M3693" s="1">
        <f>IFERROR(M3694/M3695, M3694)</f>
        <v>0</v>
      </c>
      <c r="N3693" s="1">
        <f>IFERROR(N3694/N3695, N3694)</f>
        <v>0</v>
      </c>
      <c r="O3693" s="1">
        <f>IFERROR(O3694/O3695, O3694)</f>
        <v>0</v>
      </c>
      <c r="P3693" s="1">
        <f>IFERROR(P3694/P3695, P3694)</f>
        <v>0</v>
      </c>
      <c r="Q3693" s="1">
        <f>IFERROR(Q3694/Q3695, Q3694)</f>
        <v>0</v>
      </c>
    </row>
    <row r="3694" spans="2:17" outlineLevel="2">
      <c r="C3694" t="s">
        <v>10</v>
      </c>
      <c r="D3694">
        <f>COUNTIF(D3696:D3696, "1")</f>
        <v>0</v>
      </c>
      <c r="E3694">
        <f>COUNTIF(E3696:E3696, "1")</f>
        <v>0</v>
      </c>
      <c r="F3694">
        <f>COUNTIF(F3696:F3696, "1")</f>
        <v>0</v>
      </c>
      <c r="G3694">
        <f>COUNTIF(G3696:G3696, "1")</f>
        <v>0</v>
      </c>
      <c r="H3694">
        <f>COUNTIF(H3696:H3696, "1")</f>
        <v>0</v>
      </c>
      <c r="I3694">
        <f>COUNTIF(I3696:I3696, "1")</f>
        <v>0</v>
      </c>
      <c r="J3694">
        <f>COUNTIF(J3696:J3696, "1")</f>
        <v>0</v>
      </c>
      <c r="K3694">
        <f>COUNTIF(K3696:K3696, "1")</f>
        <v>0</v>
      </c>
      <c r="L3694">
        <f>COUNTIF(L3696:L3696, "1")</f>
        <v>0</v>
      </c>
      <c r="M3694">
        <f>COUNTIF(M3696:M3696, "1")</f>
        <v>0</v>
      </c>
      <c r="N3694">
        <f>COUNTIF(N3696:N3696, "1")</f>
        <v>0</v>
      </c>
      <c r="O3694">
        <f>COUNTIF(O3696:O3696, "1")</f>
        <v>0</v>
      </c>
      <c r="P3694">
        <f>COUNTIF(P3696:P3696, "1")</f>
        <v>0</v>
      </c>
      <c r="Q3694">
        <f>COUNTIF(Q3696:Q3696, "1")</f>
        <v>0</v>
      </c>
    </row>
    <row r="3695" spans="2:17" outlineLevel="2">
      <c r="C3695" t="s">
        <v>12</v>
      </c>
      <c r="D3695">
        <f>COUNTIF(D3696:D3696, "0")</f>
        <v>0</v>
      </c>
      <c r="E3695">
        <f>COUNTIF(E3696:E3696, "0")</f>
        <v>0</v>
      </c>
      <c r="F3695">
        <f>COUNTIF(F3696:F3696, "0")</f>
        <v>0</v>
      </c>
      <c r="G3695">
        <f>COUNTIF(G3696:G3696, "0")</f>
        <v>0</v>
      </c>
      <c r="H3695">
        <f>COUNTIF(H3696:H3696, "0")</f>
        <v>0</v>
      </c>
      <c r="I3695">
        <f>COUNTIF(I3696:I3696, "0")</f>
        <v>0</v>
      </c>
      <c r="J3695">
        <f>COUNTIF(J3696:J3696, "0")</f>
        <v>0</v>
      </c>
      <c r="K3695">
        <f>COUNTIF(K3696:K3696, "0")</f>
        <v>0</v>
      </c>
      <c r="L3695">
        <f>COUNTIF(L3696:L3696, "0")</f>
        <v>0</v>
      </c>
      <c r="M3695">
        <f>COUNTIF(M3696:M3696, "0")</f>
        <v>0</v>
      </c>
      <c r="N3695">
        <f>COUNTIF(N3696:N3696, "0")</f>
        <v>0</v>
      </c>
      <c r="O3695">
        <f>COUNTIF(O3696:O3696, "0")</f>
        <v>0</v>
      </c>
      <c r="P3695">
        <f>COUNTIF(P3696:P3696, "0")</f>
        <v>0</v>
      </c>
      <c r="Q3695">
        <f>COUNTIF(Q3696:Q3696, "0")</f>
        <v>0</v>
      </c>
    </row>
    <row r="3696" spans="2:17" outlineLevel="2">
      <c r="B3696" t="s">
        <v>44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2:17" s="3" customFormat="1">
      <c r="B3697" s="3" t="s">
        <v>276</v>
      </c>
      <c r="C3697" s="3" t="s">
        <v>8</v>
      </c>
      <c r="D3697" s="3">
        <f>IFERROR(AVERAGE(D3700), 0)</f>
        <v>0</v>
      </c>
      <c r="E3697" s="3">
        <f>IFERROR(AVERAGE(E3700), 0)</f>
        <v>0</v>
      </c>
      <c r="F3697" s="3">
        <f>IFERROR(AVERAGE(F3700), 0)</f>
        <v>0</v>
      </c>
      <c r="G3697" s="3">
        <f>IFERROR(AVERAGE(G3700), 0)</f>
        <v>0</v>
      </c>
      <c r="H3697" s="3">
        <f>IFERROR(AVERAGE(H3700), 0)</f>
        <v>0</v>
      </c>
      <c r="I3697" s="3">
        <f>IFERROR(AVERAGE(I3700), 0)</f>
        <v>0</v>
      </c>
      <c r="J3697" s="3">
        <f>IFERROR(AVERAGE(J3700), 0)</f>
        <v>0</v>
      </c>
      <c r="K3697" s="3">
        <f>IFERROR(AVERAGE(K3700), 0)</f>
        <v>0</v>
      </c>
      <c r="L3697" s="3">
        <f>IFERROR(AVERAGE(L3700), 0)</f>
        <v>0</v>
      </c>
      <c r="M3697" s="3">
        <f>IFERROR(AVERAGE(M3700), 0)</f>
        <v>0</v>
      </c>
      <c r="N3697" s="3">
        <f>IFERROR(AVERAGE(N3700), 0)</f>
        <v>0</v>
      </c>
      <c r="O3697" s="3">
        <f>IFERROR(AVERAGE(O3700), 0)</f>
        <v>0</v>
      </c>
      <c r="P3697" s="3">
        <f>IFERROR(AVERAGE(P3700), 0)</f>
        <v>0</v>
      </c>
      <c r="Q3697" s="3">
        <f>IFERROR(AVERAGE(Q3700), 0)</f>
        <v>0</v>
      </c>
    </row>
    <row r="3698" spans="2:17" outlineLevel="2">
      <c r="B3698" s="4" t="s">
        <v>9</v>
      </c>
      <c r="D3698">
        <f>E3701</f>
        <v>0</v>
      </c>
      <c r="E3698">
        <f>F3701</f>
        <v>0</v>
      </c>
      <c r="F3698">
        <f>G3701</f>
        <v>0</v>
      </c>
      <c r="G3698">
        <f>H3701</f>
        <v>0</v>
      </c>
      <c r="H3698">
        <f>I3701</f>
        <v>0</v>
      </c>
      <c r="I3698">
        <f>J3701</f>
        <v>0</v>
      </c>
      <c r="J3698">
        <f>K3701</f>
        <v>0</v>
      </c>
      <c r="K3698">
        <f>L3701</f>
        <v>0</v>
      </c>
      <c r="L3698">
        <f>M3701</f>
        <v>0</v>
      </c>
      <c r="M3698">
        <f>N3701</f>
        <v>0</v>
      </c>
      <c r="N3698">
        <f>O3701</f>
        <v>0</v>
      </c>
      <c r="O3698">
        <f>P3701</f>
        <v>0</v>
      </c>
      <c r="P3698">
        <f>Q3701</f>
        <v>0</v>
      </c>
      <c r="Q3698">
        <f>R3701</f>
        <v>0</v>
      </c>
    </row>
    <row r="3699" spans="2:17" outlineLevel="2">
      <c r="B3699" s="4" t="s">
        <v>10</v>
      </c>
      <c r="D3699">
        <f>E3702</f>
        <v>0</v>
      </c>
      <c r="E3699">
        <f>F3702</f>
        <v>0</v>
      </c>
      <c r="F3699">
        <f>G3702</f>
        <v>0</v>
      </c>
      <c r="G3699">
        <f>H3702</f>
        <v>0</v>
      </c>
      <c r="H3699">
        <f>I3702</f>
        <v>0</v>
      </c>
      <c r="I3699">
        <f>J3702</f>
        <v>0</v>
      </c>
      <c r="J3699">
        <f>K3702</f>
        <v>0</v>
      </c>
      <c r="K3699">
        <f>L3702</f>
        <v>0</v>
      </c>
      <c r="L3699">
        <f>M3702</f>
        <v>0</v>
      </c>
      <c r="M3699">
        <f>N3702</f>
        <v>0</v>
      </c>
      <c r="N3699">
        <f>O3702</f>
        <v>0</v>
      </c>
      <c r="O3699">
        <f>P3702</f>
        <v>0</v>
      </c>
      <c r="P3699">
        <f>Q3702</f>
        <v>0</v>
      </c>
      <c r="Q3699">
        <f>R3702</f>
        <v>0</v>
      </c>
    </row>
    <row r="3700" spans="2:17" s="5" customFormat="1" outlineLevel="1">
      <c r="C3700" s="5" t="s">
        <v>43</v>
      </c>
      <c r="D3700" s="1">
        <f>IFERROR(D3701/D3702, D3701)</f>
        <v>0</v>
      </c>
      <c r="E3700" s="1">
        <f>IFERROR(E3701/E3702, E3701)</f>
        <v>0</v>
      </c>
      <c r="F3700" s="1">
        <f>IFERROR(F3701/F3702, F3701)</f>
        <v>0</v>
      </c>
      <c r="G3700" s="1">
        <f>IFERROR(G3701/G3702, G3701)</f>
        <v>0</v>
      </c>
      <c r="H3700" s="1">
        <f>IFERROR(H3701/H3702, H3701)</f>
        <v>0</v>
      </c>
      <c r="I3700" s="1">
        <f>IFERROR(I3701/I3702, I3701)</f>
        <v>0</v>
      </c>
      <c r="J3700" s="1">
        <f>IFERROR(J3701/J3702, J3701)</f>
        <v>0</v>
      </c>
      <c r="K3700" s="1">
        <f>IFERROR(K3701/K3702, K3701)</f>
        <v>0</v>
      </c>
      <c r="L3700" s="1">
        <f>IFERROR(L3701/L3702, L3701)</f>
        <v>0</v>
      </c>
      <c r="M3700" s="1">
        <f>IFERROR(M3701/M3702, M3701)</f>
        <v>0</v>
      </c>
      <c r="N3700" s="1">
        <f>IFERROR(N3701/N3702, N3701)</f>
        <v>0</v>
      </c>
      <c r="O3700" s="1">
        <f>IFERROR(O3701/O3702, O3701)</f>
        <v>0</v>
      </c>
      <c r="P3700" s="1">
        <f>IFERROR(P3701/P3702, P3701)</f>
        <v>0</v>
      </c>
      <c r="Q3700" s="1">
        <f>IFERROR(Q3701/Q3702, Q3701)</f>
        <v>0</v>
      </c>
    </row>
    <row r="3701" spans="2:17" outlineLevel="2">
      <c r="C3701" t="s">
        <v>10</v>
      </c>
      <c r="D3701">
        <f>COUNTIF(D3703:D3703, "1")</f>
        <v>0</v>
      </c>
      <c r="E3701">
        <f>COUNTIF(E3703:E3703, "1")</f>
        <v>0</v>
      </c>
      <c r="F3701">
        <f>COUNTIF(F3703:F3703, "1")</f>
        <v>0</v>
      </c>
      <c r="G3701">
        <f>COUNTIF(G3703:G3703, "1")</f>
        <v>0</v>
      </c>
      <c r="H3701">
        <f>COUNTIF(H3703:H3703, "1")</f>
        <v>0</v>
      </c>
      <c r="I3701">
        <f>COUNTIF(I3703:I3703, "1")</f>
        <v>0</v>
      </c>
      <c r="J3701">
        <f>COUNTIF(J3703:J3703, "1")</f>
        <v>0</v>
      </c>
      <c r="K3701">
        <f>COUNTIF(K3703:K3703, "1")</f>
        <v>0</v>
      </c>
      <c r="L3701">
        <f>COUNTIF(L3703:L3703, "1")</f>
        <v>0</v>
      </c>
      <c r="M3701">
        <f>COUNTIF(M3703:M3703, "1")</f>
        <v>0</v>
      </c>
      <c r="N3701">
        <f>COUNTIF(N3703:N3703, "1")</f>
        <v>0</v>
      </c>
      <c r="O3701">
        <f>COUNTIF(O3703:O3703, "1")</f>
        <v>0</v>
      </c>
      <c r="P3701">
        <f>COUNTIF(P3703:P3703, "1")</f>
        <v>0</v>
      </c>
      <c r="Q3701">
        <f>COUNTIF(Q3703:Q3703, "1")</f>
        <v>0</v>
      </c>
    </row>
    <row r="3702" spans="2:17" outlineLevel="2">
      <c r="C3702" t="s">
        <v>12</v>
      </c>
      <c r="D3702">
        <f>COUNTIF(D3703:D3703, "0")</f>
        <v>0</v>
      </c>
      <c r="E3702">
        <f>COUNTIF(E3703:E3703, "0")</f>
        <v>0</v>
      </c>
      <c r="F3702">
        <f>COUNTIF(F3703:F3703, "0")</f>
        <v>0</v>
      </c>
      <c r="G3702">
        <f>COUNTIF(G3703:G3703, "0")</f>
        <v>0</v>
      </c>
      <c r="H3702">
        <f>COUNTIF(H3703:H3703, "0")</f>
        <v>0</v>
      </c>
      <c r="I3702">
        <f>COUNTIF(I3703:I3703, "0")</f>
        <v>0</v>
      </c>
      <c r="J3702">
        <f>COUNTIF(J3703:J3703, "0")</f>
        <v>0</v>
      </c>
      <c r="K3702">
        <f>COUNTIF(K3703:K3703, "0")</f>
        <v>0</v>
      </c>
      <c r="L3702">
        <f>COUNTIF(L3703:L3703, "0")</f>
        <v>0</v>
      </c>
      <c r="M3702">
        <f>COUNTIF(M3703:M3703, "0")</f>
        <v>0</v>
      </c>
      <c r="N3702">
        <f>COUNTIF(N3703:N3703, "0")</f>
        <v>0</v>
      </c>
      <c r="O3702">
        <f>COUNTIF(O3703:O3703, "0")</f>
        <v>0</v>
      </c>
      <c r="P3702">
        <f>COUNTIF(P3703:P3703, "0")</f>
        <v>0</v>
      </c>
      <c r="Q3702">
        <f>COUNTIF(Q3703:Q3703, "0")</f>
        <v>0</v>
      </c>
    </row>
    <row r="3703" spans="2:17" outlineLevel="2">
      <c r="B3703" t="s">
        <v>44</v>
      </c>
      <c r="C3703" t="s">
        <v>17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2:17" s="2" customFormat="1">
      <c r="B3704" s="2" t="s">
        <v>277</v>
      </c>
      <c r="D3704" s="2">
        <f>IFERROR(AVERAGE(D3707,D3714,D3723,D3736,D3745,D3763), 0)</f>
        <v>0</v>
      </c>
      <c r="E3704" s="2">
        <f>IFERROR(AVERAGE(E3707,E3714,E3723,E3736,E3745,E3763), 0)</f>
        <v>0</v>
      </c>
      <c r="F3704" s="2">
        <f>IFERROR(AVERAGE(F3707,F3714,F3723,F3736,F3745,F3763), 0)</f>
        <v>0</v>
      </c>
      <c r="G3704" s="2">
        <f>IFERROR(AVERAGE(G3707,G3714,G3723,G3736,G3745,G3763), 0)</f>
        <v>0</v>
      </c>
      <c r="H3704" s="2">
        <f>IFERROR(AVERAGE(H3707,H3714,H3723,H3736,H3745,H3763), 0)</f>
        <v>0</v>
      </c>
      <c r="I3704" s="2">
        <f>IFERROR(AVERAGE(I3707,I3714,I3723,I3736,I3745,I3763), 0)</f>
        <v>0</v>
      </c>
      <c r="J3704" s="2">
        <f>IFERROR(AVERAGE(J3707,J3714,J3723,J3736,J3745,J3763), 0)</f>
        <v>0</v>
      </c>
      <c r="K3704" s="2">
        <f>IFERROR(AVERAGE(K3707,K3714,K3723,K3736,K3745,K3763), 0)</f>
        <v>0</v>
      </c>
      <c r="L3704" s="2">
        <f>IFERROR(AVERAGE(L3707,L3714,L3723,L3736,L3745,L3763), 0)</f>
        <v>0</v>
      </c>
      <c r="M3704" s="2">
        <f>IFERROR(AVERAGE(M3707,M3714,M3723,M3736,M3745,M3763), 0)</f>
        <v>0</v>
      </c>
      <c r="N3704" s="2">
        <f>IFERROR(AVERAGE(N3707,N3714,N3723,N3736,N3745,N3763), 0)</f>
        <v>0</v>
      </c>
      <c r="O3704" s="2">
        <f>IFERROR(AVERAGE(O3707,O3714,O3723,O3736,O3745,O3763), 0)</f>
        <v>0</v>
      </c>
      <c r="P3704" s="2">
        <f>IFERROR(AVERAGE(P3707,P3714,P3723,P3736,P3745,P3763), 0)</f>
        <v>0</v>
      </c>
      <c r="Q3704" s="2">
        <f>IFERROR(AVERAGE(Q3707,Q3714,Q3723,Q3736,Q3745,Q3763), 0)</f>
        <v>0</v>
      </c>
    </row>
    <row r="3705" spans="2:17" outlineLevel="2">
      <c r="B3705" t="s">
        <v>3</v>
      </c>
      <c r="D3705">
        <f>D3708+D3715+D3724+D3737+D3746+D3764</f>
        <v>0</v>
      </c>
      <c r="E3705">
        <f>E3708+E3715+E3724+E3737+E3746+E3764</f>
        <v>0</v>
      </c>
      <c r="F3705">
        <f>F3708+F3715+F3724+F3737+F3746+F3764</f>
        <v>0</v>
      </c>
      <c r="G3705">
        <f>G3708+G3715+G3724+G3737+G3746+G3764</f>
        <v>0</v>
      </c>
      <c r="H3705">
        <f>H3708+H3715+H3724+H3737+H3746+H3764</f>
        <v>0</v>
      </c>
      <c r="I3705">
        <f>I3708+I3715+I3724+I3737+I3746+I3764</f>
        <v>0</v>
      </c>
      <c r="J3705">
        <f>J3708+J3715+J3724+J3737+J3746+J3764</f>
        <v>0</v>
      </c>
      <c r="K3705">
        <f>K3708+K3715+K3724+K3737+K3746+K3764</f>
        <v>0</v>
      </c>
      <c r="L3705">
        <f>L3708+L3715+L3724+L3737+L3746+L3764</f>
        <v>0</v>
      </c>
      <c r="M3705">
        <f>M3708+M3715+M3724+M3737+M3746+M3764</f>
        <v>0</v>
      </c>
      <c r="N3705">
        <f>N3708+N3715+N3724+N3737+N3746+N3764</f>
        <v>0</v>
      </c>
      <c r="O3705">
        <f>O3708+O3715+O3724+O3737+O3746+O3764</f>
        <v>0</v>
      </c>
      <c r="P3705">
        <f>P3708+P3715+P3724+P3737+P3746+P3764</f>
        <v>0</v>
      </c>
      <c r="Q3705">
        <f>Q3708+Q3715+Q3724+Q3737+Q3746+Q3764</f>
        <v>0</v>
      </c>
    </row>
    <row r="3706" spans="2:17" outlineLevel="2">
      <c r="B3706" t="s">
        <v>4</v>
      </c>
      <c r="D3706">
        <f>D3709+D3716+D3725+D3738+D3747+D3765</f>
        <v>0</v>
      </c>
      <c r="E3706">
        <f>E3709+E3716+E3725+E3738+E3747+E3765</f>
        <v>0</v>
      </c>
      <c r="F3706">
        <f>F3709+F3716+F3725+F3738+F3747+F3765</f>
        <v>0</v>
      </c>
      <c r="G3706">
        <f>G3709+G3716+G3725+G3738+G3747+G3765</f>
        <v>0</v>
      </c>
      <c r="H3706">
        <f>H3709+H3716+H3725+H3738+H3747+H3765</f>
        <v>0</v>
      </c>
      <c r="I3706">
        <f>I3709+I3716+I3725+I3738+I3747+I3765</f>
        <v>0</v>
      </c>
      <c r="J3706">
        <f>J3709+J3716+J3725+J3738+J3747+J3765</f>
        <v>0</v>
      </c>
      <c r="K3706">
        <f>K3709+K3716+K3725+K3738+K3747+K3765</f>
        <v>0</v>
      </c>
      <c r="L3706">
        <f>L3709+L3716+L3725+L3738+L3747+L3765</f>
        <v>0</v>
      </c>
      <c r="M3706">
        <f>M3709+M3716+M3725+M3738+M3747+M3765</f>
        <v>0</v>
      </c>
      <c r="N3706">
        <f>N3709+N3716+N3725+N3738+N3747+N3765</f>
        <v>0</v>
      </c>
      <c r="O3706">
        <f>O3709+O3716+O3725+O3738+O3747+O3765</f>
        <v>0</v>
      </c>
      <c r="P3706">
        <f>P3709+P3716+P3725+P3738+P3747+P3765</f>
        <v>0</v>
      </c>
      <c r="Q3706">
        <f>Q3709+Q3716+Q3725+Q3738+Q3747+Q3765</f>
        <v>0</v>
      </c>
    </row>
    <row r="3707" spans="2:17" s="3" customFormat="1">
      <c r="B3707" s="3" t="s">
        <v>278</v>
      </c>
      <c r="C3707" s="3" t="s">
        <v>8</v>
      </c>
      <c r="D3707" s="3">
        <f>IFERROR(AVERAGE(D3710), 0)</f>
        <v>0</v>
      </c>
      <c r="E3707" s="3">
        <f>IFERROR(AVERAGE(E3710), 0)</f>
        <v>0</v>
      </c>
      <c r="F3707" s="3">
        <f>IFERROR(AVERAGE(F3710), 0)</f>
        <v>0</v>
      </c>
      <c r="G3707" s="3">
        <f>IFERROR(AVERAGE(G3710), 0)</f>
        <v>0</v>
      </c>
      <c r="H3707" s="3">
        <f>IFERROR(AVERAGE(H3710), 0)</f>
        <v>0</v>
      </c>
      <c r="I3707" s="3">
        <f>IFERROR(AVERAGE(I3710), 0)</f>
        <v>0</v>
      </c>
      <c r="J3707" s="3">
        <f>IFERROR(AVERAGE(J3710), 0)</f>
        <v>0</v>
      </c>
      <c r="K3707" s="3">
        <f>IFERROR(AVERAGE(K3710), 0)</f>
        <v>0</v>
      </c>
      <c r="L3707" s="3">
        <f>IFERROR(AVERAGE(L3710), 0)</f>
        <v>0</v>
      </c>
      <c r="M3707" s="3">
        <f>IFERROR(AVERAGE(M3710), 0)</f>
        <v>0</v>
      </c>
      <c r="N3707" s="3">
        <f>IFERROR(AVERAGE(N3710), 0)</f>
        <v>0</v>
      </c>
      <c r="O3707" s="3">
        <f>IFERROR(AVERAGE(O3710), 0)</f>
        <v>0</v>
      </c>
      <c r="P3707" s="3">
        <f>IFERROR(AVERAGE(P3710), 0)</f>
        <v>0</v>
      </c>
      <c r="Q3707" s="3">
        <f>IFERROR(AVERAGE(Q3710), 0)</f>
        <v>0</v>
      </c>
    </row>
    <row r="3708" spans="2:17" outlineLevel="2">
      <c r="B3708" s="4" t="s">
        <v>9</v>
      </c>
      <c r="D3708">
        <f>E3711</f>
        <v>0</v>
      </c>
      <c r="E3708">
        <f>F3711</f>
        <v>0</v>
      </c>
      <c r="F3708">
        <f>G3711</f>
        <v>0</v>
      </c>
      <c r="G3708">
        <f>H3711</f>
        <v>0</v>
      </c>
      <c r="H3708">
        <f>I3711</f>
        <v>0</v>
      </c>
      <c r="I3708">
        <f>J3711</f>
        <v>0</v>
      </c>
      <c r="J3708">
        <f>K3711</f>
        <v>0</v>
      </c>
      <c r="K3708">
        <f>L3711</f>
        <v>0</v>
      </c>
      <c r="L3708">
        <f>M3711</f>
        <v>0</v>
      </c>
      <c r="M3708">
        <f>N3711</f>
        <v>0</v>
      </c>
      <c r="N3708">
        <f>O3711</f>
        <v>0</v>
      </c>
      <c r="O3708">
        <f>P3711</f>
        <v>0</v>
      </c>
      <c r="P3708">
        <f>Q3711</f>
        <v>0</v>
      </c>
      <c r="Q3708">
        <f>R3711</f>
        <v>0</v>
      </c>
    </row>
    <row r="3709" spans="2:17" outlineLevel="2">
      <c r="B3709" s="4" t="s">
        <v>10</v>
      </c>
      <c r="D3709">
        <f>E3712</f>
        <v>0</v>
      </c>
      <c r="E3709">
        <f>F3712</f>
        <v>0</v>
      </c>
      <c r="F3709">
        <f>G3712</f>
        <v>0</v>
      </c>
      <c r="G3709">
        <f>H3712</f>
        <v>0</v>
      </c>
      <c r="H3709">
        <f>I3712</f>
        <v>0</v>
      </c>
      <c r="I3709">
        <f>J3712</f>
        <v>0</v>
      </c>
      <c r="J3709">
        <f>K3712</f>
        <v>0</v>
      </c>
      <c r="K3709">
        <f>L3712</f>
        <v>0</v>
      </c>
      <c r="L3709">
        <f>M3712</f>
        <v>0</v>
      </c>
      <c r="M3709">
        <f>N3712</f>
        <v>0</v>
      </c>
      <c r="N3709">
        <f>O3712</f>
        <v>0</v>
      </c>
      <c r="O3709">
        <f>P3712</f>
        <v>0</v>
      </c>
      <c r="P3709">
        <f>Q3712</f>
        <v>0</v>
      </c>
      <c r="Q3709">
        <f>R3712</f>
        <v>0</v>
      </c>
    </row>
    <row r="3710" spans="2:17" s="5" customFormat="1" outlineLevel="1">
      <c r="C3710" s="5" t="s">
        <v>43</v>
      </c>
      <c r="D3710" s="1">
        <f>IFERROR(D3711/D3712, D3711)</f>
        <v>0</v>
      </c>
      <c r="E3710" s="1">
        <f>IFERROR(E3711/E3712, E3711)</f>
        <v>0</v>
      </c>
      <c r="F3710" s="1">
        <f>IFERROR(F3711/F3712, F3711)</f>
        <v>0</v>
      </c>
      <c r="G3710" s="1">
        <f>IFERROR(G3711/G3712, G3711)</f>
        <v>0</v>
      </c>
      <c r="H3710" s="1">
        <f>IFERROR(H3711/H3712, H3711)</f>
        <v>0</v>
      </c>
      <c r="I3710" s="1">
        <f>IFERROR(I3711/I3712, I3711)</f>
        <v>0</v>
      </c>
      <c r="J3710" s="1">
        <f>IFERROR(J3711/J3712, J3711)</f>
        <v>0</v>
      </c>
      <c r="K3710" s="1">
        <f>IFERROR(K3711/K3712, K3711)</f>
        <v>0</v>
      </c>
      <c r="L3710" s="1">
        <f>IFERROR(L3711/L3712, L3711)</f>
        <v>0</v>
      </c>
      <c r="M3710" s="1">
        <f>IFERROR(M3711/M3712, M3711)</f>
        <v>0</v>
      </c>
      <c r="N3710" s="1">
        <f>IFERROR(N3711/N3712, N3711)</f>
        <v>0</v>
      </c>
      <c r="O3710" s="1">
        <f>IFERROR(O3711/O3712, O3711)</f>
        <v>0</v>
      </c>
      <c r="P3710" s="1">
        <f>IFERROR(P3711/P3712, P3711)</f>
        <v>0</v>
      </c>
      <c r="Q3710" s="1">
        <f>IFERROR(Q3711/Q3712, Q3711)</f>
        <v>0</v>
      </c>
    </row>
    <row r="3711" spans="2:17" outlineLevel="2">
      <c r="C3711" t="s">
        <v>10</v>
      </c>
      <c r="D3711">
        <f>COUNTIF(D3713:D3713, "1")</f>
        <v>0</v>
      </c>
      <c r="E3711">
        <f>COUNTIF(E3713:E3713, "1")</f>
        <v>0</v>
      </c>
      <c r="F3711">
        <f>COUNTIF(F3713:F3713, "1")</f>
        <v>0</v>
      </c>
      <c r="G3711">
        <f>COUNTIF(G3713:G3713, "1")</f>
        <v>0</v>
      </c>
      <c r="H3711">
        <f>COUNTIF(H3713:H3713, "1")</f>
        <v>0</v>
      </c>
      <c r="I3711">
        <f>COUNTIF(I3713:I3713, "1")</f>
        <v>0</v>
      </c>
      <c r="J3711">
        <f>COUNTIF(J3713:J3713, "1")</f>
        <v>0</v>
      </c>
      <c r="K3711">
        <f>COUNTIF(K3713:K3713, "1")</f>
        <v>0</v>
      </c>
      <c r="L3711">
        <f>COUNTIF(L3713:L3713, "1")</f>
        <v>0</v>
      </c>
      <c r="M3711">
        <f>COUNTIF(M3713:M3713, "1")</f>
        <v>0</v>
      </c>
      <c r="N3711">
        <f>COUNTIF(N3713:N3713, "1")</f>
        <v>0</v>
      </c>
      <c r="O3711">
        <f>COUNTIF(O3713:O3713, "1")</f>
        <v>0</v>
      </c>
      <c r="P3711">
        <f>COUNTIF(P3713:P3713, "1")</f>
        <v>0</v>
      </c>
      <c r="Q3711">
        <f>COUNTIF(Q3713:Q3713, "1")</f>
        <v>0</v>
      </c>
    </row>
    <row r="3712" spans="2:17" outlineLevel="2">
      <c r="C3712" t="s">
        <v>12</v>
      </c>
      <c r="D3712">
        <f>COUNTIF(D3713:D3713, "0")</f>
        <v>0</v>
      </c>
      <c r="E3712">
        <f>COUNTIF(E3713:E3713, "0")</f>
        <v>0</v>
      </c>
      <c r="F3712">
        <f>COUNTIF(F3713:F3713, "0")</f>
        <v>0</v>
      </c>
      <c r="G3712">
        <f>COUNTIF(G3713:G3713, "0")</f>
        <v>0</v>
      </c>
      <c r="H3712">
        <f>COUNTIF(H3713:H3713, "0")</f>
        <v>0</v>
      </c>
      <c r="I3712">
        <f>COUNTIF(I3713:I3713, "0")</f>
        <v>0</v>
      </c>
      <c r="J3712">
        <f>COUNTIF(J3713:J3713, "0")</f>
        <v>0</v>
      </c>
      <c r="K3712">
        <f>COUNTIF(K3713:K3713, "0")</f>
        <v>0</v>
      </c>
      <c r="L3712">
        <f>COUNTIF(L3713:L3713, "0")</f>
        <v>0</v>
      </c>
      <c r="M3712">
        <f>COUNTIF(M3713:M3713, "0")</f>
        <v>0</v>
      </c>
      <c r="N3712">
        <f>COUNTIF(N3713:N3713, "0")</f>
        <v>0</v>
      </c>
      <c r="O3712">
        <f>COUNTIF(O3713:O3713, "0")</f>
        <v>0</v>
      </c>
      <c r="P3712">
        <f>COUNTIF(P3713:P3713, "0")</f>
        <v>0</v>
      </c>
      <c r="Q3712">
        <f>COUNTIF(Q3713:Q3713, "0")</f>
        <v>0</v>
      </c>
    </row>
    <row r="3713" spans="2:17" outlineLevel="2">
      <c r="B3713" t="s">
        <v>44</v>
      </c>
      <c r="C3713" t="s">
        <v>14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2:17" s="3" customFormat="1">
      <c r="B3714" s="3" t="s">
        <v>279</v>
      </c>
      <c r="C3714" s="3" t="s">
        <v>8</v>
      </c>
      <c r="D3714" s="3">
        <f>IFERROR(AVERAGE(D3717), 0)</f>
        <v>0</v>
      </c>
      <c r="E3714" s="3">
        <f>IFERROR(AVERAGE(E3717), 0)</f>
        <v>0</v>
      </c>
      <c r="F3714" s="3">
        <f>IFERROR(AVERAGE(F3717), 0)</f>
        <v>0</v>
      </c>
      <c r="G3714" s="3">
        <f>IFERROR(AVERAGE(G3717), 0)</f>
        <v>0</v>
      </c>
      <c r="H3714" s="3">
        <f>IFERROR(AVERAGE(H3717), 0)</f>
        <v>0</v>
      </c>
      <c r="I3714" s="3">
        <f>IFERROR(AVERAGE(I3717), 0)</f>
        <v>0</v>
      </c>
      <c r="J3714" s="3">
        <f>IFERROR(AVERAGE(J3717), 0)</f>
        <v>0</v>
      </c>
      <c r="K3714" s="3">
        <f>IFERROR(AVERAGE(K3717), 0)</f>
        <v>0</v>
      </c>
      <c r="L3714" s="3">
        <f>IFERROR(AVERAGE(L3717), 0)</f>
        <v>0</v>
      </c>
      <c r="M3714" s="3">
        <f>IFERROR(AVERAGE(M3717), 0)</f>
        <v>0</v>
      </c>
      <c r="N3714" s="3">
        <f>IFERROR(AVERAGE(N3717), 0)</f>
        <v>0</v>
      </c>
      <c r="O3714" s="3">
        <f>IFERROR(AVERAGE(O3717), 0)</f>
        <v>0</v>
      </c>
      <c r="P3714" s="3">
        <f>IFERROR(AVERAGE(P3717), 0)</f>
        <v>0</v>
      </c>
      <c r="Q3714" s="3">
        <f>IFERROR(AVERAGE(Q3717), 0)</f>
        <v>0</v>
      </c>
    </row>
    <row r="3715" spans="2:17" outlineLevel="2">
      <c r="B3715" s="4" t="s">
        <v>9</v>
      </c>
      <c r="D3715">
        <f>E3718</f>
        <v>0</v>
      </c>
      <c r="E3715">
        <f>F3718</f>
        <v>0</v>
      </c>
      <c r="F3715">
        <f>G3718</f>
        <v>0</v>
      </c>
      <c r="G3715">
        <f>H3718</f>
        <v>0</v>
      </c>
      <c r="H3715">
        <f>I3718</f>
        <v>0</v>
      </c>
      <c r="I3715">
        <f>J3718</f>
        <v>0</v>
      </c>
      <c r="J3715">
        <f>K3718</f>
        <v>0</v>
      </c>
      <c r="K3715">
        <f>L3718</f>
        <v>0</v>
      </c>
      <c r="L3715">
        <f>M3718</f>
        <v>0</v>
      </c>
      <c r="M3715">
        <f>N3718</f>
        <v>0</v>
      </c>
      <c r="N3715">
        <f>O3718</f>
        <v>0</v>
      </c>
      <c r="O3715">
        <f>P3718</f>
        <v>0</v>
      </c>
      <c r="P3715">
        <f>Q3718</f>
        <v>0</v>
      </c>
      <c r="Q3715">
        <f>R3718</f>
        <v>0</v>
      </c>
    </row>
    <row r="3716" spans="2:17" outlineLevel="2">
      <c r="B3716" s="4" t="s">
        <v>10</v>
      </c>
      <c r="D3716">
        <f>E3719</f>
        <v>0</v>
      </c>
      <c r="E3716">
        <f>F3719</f>
        <v>0</v>
      </c>
      <c r="F3716">
        <f>G3719</f>
        <v>0</v>
      </c>
      <c r="G3716">
        <f>H3719</f>
        <v>0</v>
      </c>
      <c r="H3716">
        <f>I3719</f>
        <v>0</v>
      </c>
      <c r="I3716">
        <f>J3719</f>
        <v>0</v>
      </c>
      <c r="J3716">
        <f>K3719</f>
        <v>0</v>
      </c>
      <c r="K3716">
        <f>L3719</f>
        <v>0</v>
      </c>
      <c r="L3716">
        <f>M3719</f>
        <v>0</v>
      </c>
      <c r="M3716">
        <f>N3719</f>
        <v>0</v>
      </c>
      <c r="N3716">
        <f>O3719</f>
        <v>0</v>
      </c>
      <c r="O3716">
        <f>P3719</f>
        <v>0</v>
      </c>
      <c r="P3716">
        <f>Q3719</f>
        <v>0</v>
      </c>
      <c r="Q3716">
        <f>R3719</f>
        <v>0</v>
      </c>
    </row>
    <row r="3717" spans="2:17" s="5" customFormat="1" outlineLevel="1">
      <c r="C3717" s="5" t="s">
        <v>43</v>
      </c>
      <c r="D3717" s="1">
        <f>IFERROR(D3718/D3719, D3718)</f>
        <v>0</v>
      </c>
      <c r="E3717" s="1">
        <f>IFERROR(E3718/E3719, E3718)</f>
        <v>0</v>
      </c>
      <c r="F3717" s="1">
        <f>IFERROR(F3718/F3719, F3718)</f>
        <v>0</v>
      </c>
      <c r="G3717" s="1">
        <f>IFERROR(G3718/G3719, G3718)</f>
        <v>0</v>
      </c>
      <c r="H3717" s="1">
        <f>IFERROR(H3718/H3719, H3718)</f>
        <v>0</v>
      </c>
      <c r="I3717" s="1">
        <f>IFERROR(I3718/I3719, I3718)</f>
        <v>0</v>
      </c>
      <c r="J3717" s="1">
        <f>IFERROR(J3718/J3719, J3718)</f>
        <v>0</v>
      </c>
      <c r="K3717" s="1">
        <f>IFERROR(K3718/K3719, K3718)</f>
        <v>0</v>
      </c>
      <c r="L3717" s="1">
        <f>IFERROR(L3718/L3719, L3718)</f>
        <v>0</v>
      </c>
      <c r="M3717" s="1">
        <f>IFERROR(M3718/M3719, M3718)</f>
        <v>0</v>
      </c>
      <c r="N3717" s="1">
        <f>IFERROR(N3718/N3719, N3718)</f>
        <v>0</v>
      </c>
      <c r="O3717" s="1">
        <f>IFERROR(O3718/O3719, O3718)</f>
        <v>0</v>
      </c>
      <c r="P3717" s="1">
        <f>IFERROR(P3718/P3719, P3718)</f>
        <v>0</v>
      </c>
      <c r="Q3717" s="1">
        <f>IFERROR(Q3718/Q3719, Q3718)</f>
        <v>0</v>
      </c>
    </row>
    <row r="3718" spans="2:17" outlineLevel="2">
      <c r="C3718" t="s">
        <v>10</v>
      </c>
      <c r="D3718">
        <f>COUNTIF(D3720:D3722, "1")</f>
        <v>0</v>
      </c>
      <c r="E3718">
        <f>COUNTIF(E3720:E3722, "1")</f>
        <v>0</v>
      </c>
      <c r="F3718">
        <f>COUNTIF(F3720:F3722, "1")</f>
        <v>0</v>
      </c>
      <c r="G3718">
        <f>COUNTIF(G3720:G3722, "1")</f>
        <v>0</v>
      </c>
      <c r="H3718">
        <f>COUNTIF(H3720:H3722, "1")</f>
        <v>0</v>
      </c>
      <c r="I3718">
        <f>COUNTIF(I3720:I3722, "1")</f>
        <v>0</v>
      </c>
      <c r="J3718">
        <f>COUNTIF(J3720:J3722, "1")</f>
        <v>0</v>
      </c>
      <c r="K3718">
        <f>COUNTIF(K3720:K3722, "1")</f>
        <v>0</v>
      </c>
      <c r="L3718">
        <f>COUNTIF(L3720:L3722, "1")</f>
        <v>0</v>
      </c>
      <c r="M3718">
        <f>COUNTIF(M3720:M3722, "1")</f>
        <v>0</v>
      </c>
      <c r="N3718">
        <f>COUNTIF(N3720:N3722, "1")</f>
        <v>0</v>
      </c>
      <c r="O3718">
        <f>COUNTIF(O3720:O3722, "1")</f>
        <v>0</v>
      </c>
      <c r="P3718">
        <f>COUNTIF(P3720:P3722, "1")</f>
        <v>0</v>
      </c>
      <c r="Q3718">
        <f>COUNTIF(Q3720:Q3722, "1")</f>
        <v>0</v>
      </c>
    </row>
    <row r="3719" spans="2:17" outlineLevel="2">
      <c r="C3719" t="s">
        <v>12</v>
      </c>
      <c r="D3719">
        <f>COUNTIF(D3720:D3722, "0")</f>
        <v>0</v>
      </c>
      <c r="E3719">
        <f>COUNTIF(E3720:E3722, "0")</f>
        <v>0</v>
      </c>
      <c r="F3719">
        <f>COUNTIF(F3720:F3722, "0")</f>
        <v>0</v>
      </c>
      <c r="G3719">
        <f>COUNTIF(G3720:G3722, "0")</f>
        <v>0</v>
      </c>
      <c r="H3719">
        <f>COUNTIF(H3720:H3722, "0")</f>
        <v>0</v>
      </c>
      <c r="I3719">
        <f>COUNTIF(I3720:I3722, "0")</f>
        <v>0</v>
      </c>
      <c r="J3719">
        <f>COUNTIF(J3720:J3722, "0")</f>
        <v>0</v>
      </c>
      <c r="K3719">
        <f>COUNTIF(K3720:K3722, "0")</f>
        <v>0</v>
      </c>
      <c r="L3719">
        <f>COUNTIF(L3720:L3722, "0")</f>
        <v>0</v>
      </c>
      <c r="M3719">
        <f>COUNTIF(M3720:M3722, "0")</f>
        <v>0</v>
      </c>
      <c r="N3719">
        <f>COUNTIF(N3720:N3722, "0")</f>
        <v>0</v>
      </c>
      <c r="O3719">
        <f>COUNTIF(O3720:O3722, "0")</f>
        <v>0</v>
      </c>
      <c r="P3719">
        <f>COUNTIF(P3720:P3722, "0")</f>
        <v>0</v>
      </c>
      <c r="Q3719">
        <f>COUNTIF(Q3720:Q3722, "0")</f>
        <v>0</v>
      </c>
    </row>
    <row r="3720" spans="2:17" outlineLevel="2">
      <c r="B3720" t="s">
        <v>44</v>
      </c>
      <c r="C3720" t="s">
        <v>19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2:17" outlineLevel="2">
      <c r="B3721" t="s">
        <v>44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2:17" outlineLevel="2">
      <c r="B3722" t="s">
        <v>44</v>
      </c>
      <c r="C3722" t="s">
        <v>17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</row>
    <row r="3723" spans="2:17" s="3" customFormat="1">
      <c r="B3723" s="3" t="s">
        <v>280</v>
      </c>
      <c r="C3723" s="3" t="s">
        <v>8</v>
      </c>
      <c r="D3723" s="3">
        <f>IFERROR(AVERAGE(D3726), 0)</f>
        <v>0</v>
      </c>
      <c r="E3723" s="3">
        <f>IFERROR(AVERAGE(E3726), 0)</f>
        <v>0</v>
      </c>
      <c r="F3723" s="3">
        <f>IFERROR(AVERAGE(F3726), 0)</f>
        <v>0</v>
      </c>
      <c r="G3723" s="3">
        <f>IFERROR(AVERAGE(G3726), 0)</f>
        <v>0</v>
      </c>
      <c r="H3723" s="3">
        <f>IFERROR(AVERAGE(H3726), 0)</f>
        <v>0</v>
      </c>
      <c r="I3723" s="3">
        <f>IFERROR(AVERAGE(I3726), 0)</f>
        <v>0</v>
      </c>
      <c r="J3723" s="3">
        <f>IFERROR(AVERAGE(J3726), 0)</f>
        <v>0</v>
      </c>
      <c r="K3723" s="3">
        <f>IFERROR(AVERAGE(K3726), 0)</f>
        <v>0</v>
      </c>
      <c r="L3723" s="3">
        <f>IFERROR(AVERAGE(L3726), 0)</f>
        <v>0</v>
      </c>
      <c r="M3723" s="3">
        <f>IFERROR(AVERAGE(M3726), 0)</f>
        <v>0</v>
      </c>
      <c r="N3723" s="3">
        <f>IFERROR(AVERAGE(N3726), 0)</f>
        <v>0</v>
      </c>
      <c r="O3723" s="3">
        <f>IFERROR(AVERAGE(O3726), 0)</f>
        <v>0</v>
      </c>
      <c r="P3723" s="3">
        <f>IFERROR(AVERAGE(P3726), 0)</f>
        <v>0</v>
      </c>
      <c r="Q3723" s="3">
        <f>IFERROR(AVERAGE(Q3726), 0)</f>
        <v>0</v>
      </c>
    </row>
    <row r="3724" spans="2:17" outlineLevel="2">
      <c r="B3724" s="4" t="s">
        <v>9</v>
      </c>
      <c r="D3724">
        <f>E3727</f>
        <v>0</v>
      </c>
      <c r="E3724">
        <f>F3727</f>
        <v>0</v>
      </c>
      <c r="F3724">
        <f>G3727</f>
        <v>0</v>
      </c>
      <c r="G3724">
        <f>H3727</f>
        <v>0</v>
      </c>
      <c r="H3724">
        <f>I3727</f>
        <v>0</v>
      </c>
      <c r="I3724">
        <f>J3727</f>
        <v>0</v>
      </c>
      <c r="J3724">
        <f>K3727</f>
        <v>0</v>
      </c>
      <c r="K3724">
        <f>L3727</f>
        <v>0</v>
      </c>
      <c r="L3724">
        <f>M3727</f>
        <v>0</v>
      </c>
      <c r="M3724">
        <f>N3727</f>
        <v>0</v>
      </c>
      <c r="N3724">
        <f>O3727</f>
        <v>0</v>
      </c>
      <c r="O3724">
        <f>P3727</f>
        <v>0</v>
      </c>
      <c r="P3724">
        <f>Q3727</f>
        <v>0</v>
      </c>
      <c r="Q3724">
        <f>R3727</f>
        <v>0</v>
      </c>
    </row>
    <row r="3725" spans="2:17" outlineLevel="2">
      <c r="B3725" s="4" t="s">
        <v>10</v>
      </c>
      <c r="D3725">
        <f>E3728</f>
        <v>0</v>
      </c>
      <c r="E3725">
        <f>F3728</f>
        <v>0</v>
      </c>
      <c r="F3725">
        <f>G3728</f>
        <v>0</v>
      </c>
      <c r="G3725">
        <f>H3728</f>
        <v>0</v>
      </c>
      <c r="H3725">
        <f>I3728</f>
        <v>0</v>
      </c>
      <c r="I3725">
        <f>J3728</f>
        <v>0</v>
      </c>
      <c r="J3725">
        <f>K3728</f>
        <v>0</v>
      </c>
      <c r="K3725">
        <f>L3728</f>
        <v>0</v>
      </c>
      <c r="L3725">
        <f>M3728</f>
        <v>0</v>
      </c>
      <c r="M3725">
        <f>N3728</f>
        <v>0</v>
      </c>
      <c r="N3725">
        <f>O3728</f>
        <v>0</v>
      </c>
      <c r="O3725">
        <f>P3728</f>
        <v>0</v>
      </c>
      <c r="P3725">
        <f>Q3728</f>
        <v>0</v>
      </c>
      <c r="Q3725">
        <f>R3728</f>
        <v>0</v>
      </c>
    </row>
    <row r="3726" spans="2:17" s="5" customFormat="1" outlineLevel="1">
      <c r="C3726" s="5" t="s">
        <v>43</v>
      </c>
      <c r="D3726" s="1">
        <f>IFERROR(D3727/D3728, D3727)</f>
        <v>0</v>
      </c>
      <c r="E3726" s="1">
        <f>IFERROR(E3727/E3728, E3727)</f>
        <v>0</v>
      </c>
      <c r="F3726" s="1">
        <f>IFERROR(F3727/F3728, F3727)</f>
        <v>0</v>
      </c>
      <c r="G3726" s="1">
        <f>IFERROR(G3727/G3728, G3727)</f>
        <v>0</v>
      </c>
      <c r="H3726" s="1">
        <f>IFERROR(H3727/H3728, H3727)</f>
        <v>0</v>
      </c>
      <c r="I3726" s="1">
        <f>IFERROR(I3727/I3728, I3727)</f>
        <v>0</v>
      </c>
      <c r="J3726" s="1">
        <f>IFERROR(J3727/J3728, J3727)</f>
        <v>0</v>
      </c>
      <c r="K3726" s="1">
        <f>IFERROR(K3727/K3728, K3727)</f>
        <v>0</v>
      </c>
      <c r="L3726" s="1">
        <f>IFERROR(L3727/L3728, L3727)</f>
        <v>0</v>
      </c>
      <c r="M3726" s="1">
        <f>IFERROR(M3727/M3728, M3727)</f>
        <v>0</v>
      </c>
      <c r="N3726" s="1">
        <f>IFERROR(N3727/N3728, N3727)</f>
        <v>0</v>
      </c>
      <c r="O3726" s="1">
        <f>IFERROR(O3727/O3728, O3727)</f>
        <v>0</v>
      </c>
      <c r="P3726" s="1">
        <f>IFERROR(P3727/P3728, P3727)</f>
        <v>0</v>
      </c>
      <c r="Q3726" s="1">
        <f>IFERROR(Q3727/Q3728, Q3727)</f>
        <v>0</v>
      </c>
    </row>
    <row r="3727" spans="2:17" outlineLevel="2">
      <c r="C3727" t="s">
        <v>10</v>
      </c>
      <c r="D3727">
        <f>COUNTIF(D3729:D3735, "1")</f>
        <v>0</v>
      </c>
      <c r="E3727">
        <f>COUNTIF(E3729:E3735, "1")</f>
        <v>0</v>
      </c>
      <c r="F3727">
        <f>COUNTIF(F3729:F3735, "1")</f>
        <v>0</v>
      </c>
      <c r="G3727">
        <f>COUNTIF(G3729:G3735, "1")</f>
        <v>0</v>
      </c>
      <c r="H3727">
        <f>COUNTIF(H3729:H3735, "1")</f>
        <v>0</v>
      </c>
      <c r="I3727">
        <f>COUNTIF(I3729:I3735, "1")</f>
        <v>0</v>
      </c>
      <c r="J3727">
        <f>COUNTIF(J3729:J3735, "1")</f>
        <v>0</v>
      </c>
      <c r="K3727">
        <f>COUNTIF(K3729:K3735, "1")</f>
        <v>0</v>
      </c>
      <c r="L3727">
        <f>COUNTIF(L3729:L3735, "1")</f>
        <v>0</v>
      </c>
      <c r="M3727">
        <f>COUNTIF(M3729:M3735, "1")</f>
        <v>0</v>
      </c>
      <c r="N3727">
        <f>COUNTIF(N3729:N3735, "1")</f>
        <v>0</v>
      </c>
      <c r="O3727">
        <f>COUNTIF(O3729:O3735, "1")</f>
        <v>0</v>
      </c>
      <c r="P3727">
        <f>COUNTIF(P3729:P3735, "1")</f>
        <v>0</v>
      </c>
      <c r="Q3727">
        <f>COUNTIF(Q3729:Q3735, "1")</f>
        <v>0</v>
      </c>
    </row>
    <row r="3728" spans="2:17" outlineLevel="2">
      <c r="C3728" t="s">
        <v>12</v>
      </c>
      <c r="D3728">
        <f>COUNTIF(D3729:D3735, "0")</f>
        <v>0</v>
      </c>
      <c r="E3728">
        <f>COUNTIF(E3729:E3735, "0")</f>
        <v>0</v>
      </c>
      <c r="F3728">
        <f>COUNTIF(F3729:F3735, "0")</f>
        <v>0</v>
      </c>
      <c r="G3728">
        <f>COUNTIF(G3729:G3735, "0")</f>
        <v>0</v>
      </c>
      <c r="H3728">
        <f>COUNTIF(H3729:H3735, "0")</f>
        <v>0</v>
      </c>
      <c r="I3728">
        <f>COUNTIF(I3729:I3735, "0")</f>
        <v>0</v>
      </c>
      <c r="J3728">
        <f>COUNTIF(J3729:J3735, "0")</f>
        <v>0</v>
      </c>
      <c r="K3728">
        <f>COUNTIF(K3729:K3735, "0")</f>
        <v>0</v>
      </c>
      <c r="L3728">
        <f>COUNTIF(L3729:L3735, "0")</f>
        <v>0</v>
      </c>
      <c r="M3728">
        <f>COUNTIF(M3729:M3735, "0")</f>
        <v>0</v>
      </c>
      <c r="N3728">
        <f>COUNTIF(N3729:N3735, "0")</f>
        <v>0</v>
      </c>
      <c r="O3728">
        <f>COUNTIF(O3729:O3735, "0")</f>
        <v>0</v>
      </c>
      <c r="P3728">
        <f>COUNTIF(P3729:P3735, "0")</f>
        <v>0</v>
      </c>
      <c r="Q3728">
        <f>COUNTIF(Q3729:Q3735, "0")</f>
        <v>0</v>
      </c>
    </row>
    <row r="3729" spans="2:17" outlineLevel="2">
      <c r="B3729" t="s">
        <v>44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2:17" outlineLevel="2">
      <c r="B3730" t="s">
        <v>44</v>
      </c>
      <c r="C3730" t="s">
        <v>19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1</v>
      </c>
      <c r="O3730">
        <v>0</v>
      </c>
      <c r="P3730">
        <v>0</v>
      </c>
      <c r="Q3730">
        <v>0</v>
      </c>
    </row>
    <row r="3731" spans="2:17" outlineLevel="2">
      <c r="B3731" t="s">
        <v>44</v>
      </c>
      <c r="C3731" t="s">
        <v>17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</row>
    <row r="3732" spans="2:17" outlineLevel="2">
      <c r="B3732" t="s">
        <v>44</v>
      </c>
      <c r="C3732" t="s">
        <v>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2:17" outlineLevel="2">
      <c r="B3733" t="s">
        <v>44</v>
      </c>
      <c r="C3733" t="s">
        <v>18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2:17" outlineLevel="2">
      <c r="B3734" t="s">
        <v>44</v>
      </c>
      <c r="C3734" t="s">
        <v>23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2:17" outlineLevel="2">
      <c r="B3735" t="s">
        <v>44</v>
      </c>
      <c r="C3735" t="s">
        <v>22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2:17" s="3" customFormat="1">
      <c r="B3736" s="3" t="s">
        <v>281</v>
      </c>
      <c r="C3736" s="3" t="s">
        <v>8</v>
      </c>
      <c r="D3736" s="3">
        <f>IFERROR(AVERAGE(D3739), 0)</f>
        <v>0</v>
      </c>
      <c r="E3736" s="3">
        <f>IFERROR(AVERAGE(E3739), 0)</f>
        <v>0</v>
      </c>
      <c r="F3736" s="3">
        <f>IFERROR(AVERAGE(F3739), 0)</f>
        <v>0</v>
      </c>
      <c r="G3736" s="3">
        <f>IFERROR(AVERAGE(G3739), 0)</f>
        <v>0</v>
      </c>
      <c r="H3736" s="3">
        <f>IFERROR(AVERAGE(H3739), 0)</f>
        <v>0</v>
      </c>
      <c r="I3736" s="3">
        <f>IFERROR(AVERAGE(I3739), 0)</f>
        <v>0</v>
      </c>
      <c r="J3736" s="3">
        <f>IFERROR(AVERAGE(J3739), 0)</f>
        <v>0</v>
      </c>
      <c r="K3736" s="3">
        <f>IFERROR(AVERAGE(K3739), 0)</f>
        <v>0</v>
      </c>
      <c r="L3736" s="3">
        <f>IFERROR(AVERAGE(L3739), 0)</f>
        <v>0</v>
      </c>
      <c r="M3736" s="3">
        <f>IFERROR(AVERAGE(M3739), 0)</f>
        <v>0</v>
      </c>
      <c r="N3736" s="3">
        <f>IFERROR(AVERAGE(N3739), 0)</f>
        <v>0</v>
      </c>
      <c r="O3736" s="3">
        <f>IFERROR(AVERAGE(O3739), 0)</f>
        <v>0</v>
      </c>
      <c r="P3736" s="3">
        <f>IFERROR(AVERAGE(P3739), 0)</f>
        <v>0</v>
      </c>
      <c r="Q3736" s="3">
        <f>IFERROR(AVERAGE(Q3739), 0)</f>
        <v>0</v>
      </c>
    </row>
    <row r="3737" spans="2:17" outlineLevel="2">
      <c r="B3737" s="4" t="s">
        <v>9</v>
      </c>
      <c r="D3737">
        <f>E3740</f>
        <v>0</v>
      </c>
      <c r="E3737">
        <f>F3740</f>
        <v>0</v>
      </c>
      <c r="F3737">
        <f>G3740</f>
        <v>0</v>
      </c>
      <c r="G3737">
        <f>H3740</f>
        <v>0</v>
      </c>
      <c r="H3737">
        <f>I3740</f>
        <v>0</v>
      </c>
      <c r="I3737">
        <f>J3740</f>
        <v>0</v>
      </c>
      <c r="J3737">
        <f>K3740</f>
        <v>0</v>
      </c>
      <c r="K3737">
        <f>L3740</f>
        <v>0</v>
      </c>
      <c r="L3737">
        <f>M3740</f>
        <v>0</v>
      </c>
      <c r="M3737">
        <f>N3740</f>
        <v>0</v>
      </c>
      <c r="N3737">
        <f>O3740</f>
        <v>0</v>
      </c>
      <c r="O3737">
        <f>P3740</f>
        <v>0</v>
      </c>
      <c r="P3737">
        <f>Q3740</f>
        <v>0</v>
      </c>
      <c r="Q3737">
        <f>R3740</f>
        <v>0</v>
      </c>
    </row>
    <row r="3738" spans="2:17" outlineLevel="2">
      <c r="B3738" s="4" t="s">
        <v>10</v>
      </c>
      <c r="D3738">
        <f>E3741</f>
        <v>0</v>
      </c>
      <c r="E3738">
        <f>F3741</f>
        <v>0</v>
      </c>
      <c r="F3738">
        <f>G3741</f>
        <v>0</v>
      </c>
      <c r="G3738">
        <f>H3741</f>
        <v>0</v>
      </c>
      <c r="H3738">
        <f>I3741</f>
        <v>0</v>
      </c>
      <c r="I3738">
        <f>J3741</f>
        <v>0</v>
      </c>
      <c r="J3738">
        <f>K3741</f>
        <v>0</v>
      </c>
      <c r="K3738">
        <f>L3741</f>
        <v>0</v>
      </c>
      <c r="L3738">
        <f>M3741</f>
        <v>0</v>
      </c>
      <c r="M3738">
        <f>N3741</f>
        <v>0</v>
      </c>
      <c r="N3738">
        <f>O3741</f>
        <v>0</v>
      </c>
      <c r="O3738">
        <f>P3741</f>
        <v>0</v>
      </c>
      <c r="P3738">
        <f>Q3741</f>
        <v>0</v>
      </c>
      <c r="Q3738">
        <f>R3741</f>
        <v>0</v>
      </c>
    </row>
    <row r="3739" spans="2:17" s="5" customFormat="1" outlineLevel="1">
      <c r="C3739" s="5" t="s">
        <v>43</v>
      </c>
      <c r="D3739" s="1">
        <f>IFERROR(D3740/D3741, D3740)</f>
        <v>0</v>
      </c>
      <c r="E3739" s="1">
        <f>IFERROR(E3740/E3741, E3740)</f>
        <v>0</v>
      </c>
      <c r="F3739" s="1">
        <f>IFERROR(F3740/F3741, F3740)</f>
        <v>0</v>
      </c>
      <c r="G3739" s="1">
        <f>IFERROR(G3740/G3741, G3740)</f>
        <v>0</v>
      </c>
      <c r="H3739" s="1">
        <f>IFERROR(H3740/H3741, H3740)</f>
        <v>0</v>
      </c>
      <c r="I3739" s="1">
        <f>IFERROR(I3740/I3741, I3740)</f>
        <v>0</v>
      </c>
      <c r="J3739" s="1">
        <f>IFERROR(J3740/J3741, J3740)</f>
        <v>0</v>
      </c>
      <c r="K3739" s="1">
        <f>IFERROR(K3740/K3741, K3740)</f>
        <v>0</v>
      </c>
      <c r="L3739" s="1">
        <f>IFERROR(L3740/L3741, L3740)</f>
        <v>0</v>
      </c>
      <c r="M3739" s="1">
        <f>IFERROR(M3740/M3741, M3740)</f>
        <v>0</v>
      </c>
      <c r="N3739" s="1">
        <f>IFERROR(N3740/N3741, N3740)</f>
        <v>0</v>
      </c>
      <c r="O3739" s="1">
        <f>IFERROR(O3740/O3741, O3740)</f>
        <v>0</v>
      </c>
      <c r="P3739" s="1">
        <f>IFERROR(P3740/P3741, P3740)</f>
        <v>0</v>
      </c>
      <c r="Q3739" s="1">
        <f>IFERROR(Q3740/Q3741, Q3740)</f>
        <v>0</v>
      </c>
    </row>
    <row r="3740" spans="2:17" outlineLevel="2">
      <c r="C3740" t="s">
        <v>10</v>
      </c>
      <c r="D3740">
        <f>COUNTIF(D3742:D3744, "1")</f>
        <v>0</v>
      </c>
      <c r="E3740">
        <f>COUNTIF(E3742:E3744, "1")</f>
        <v>0</v>
      </c>
      <c r="F3740">
        <f>COUNTIF(F3742:F3744, "1")</f>
        <v>0</v>
      </c>
      <c r="G3740">
        <f>COUNTIF(G3742:G3744, "1")</f>
        <v>0</v>
      </c>
      <c r="H3740">
        <f>COUNTIF(H3742:H3744, "1")</f>
        <v>0</v>
      </c>
      <c r="I3740">
        <f>COUNTIF(I3742:I3744, "1")</f>
        <v>0</v>
      </c>
      <c r="J3740">
        <f>COUNTIF(J3742:J3744, "1")</f>
        <v>0</v>
      </c>
      <c r="K3740">
        <f>COUNTIF(K3742:K3744, "1")</f>
        <v>0</v>
      </c>
      <c r="L3740">
        <f>COUNTIF(L3742:L3744, "1")</f>
        <v>0</v>
      </c>
      <c r="M3740">
        <f>COUNTIF(M3742:M3744, "1")</f>
        <v>0</v>
      </c>
      <c r="N3740">
        <f>COUNTIF(N3742:N3744, "1")</f>
        <v>0</v>
      </c>
      <c r="O3740">
        <f>COUNTIF(O3742:O3744, "1")</f>
        <v>0</v>
      </c>
      <c r="P3740">
        <f>COUNTIF(P3742:P3744, "1")</f>
        <v>0</v>
      </c>
      <c r="Q3740">
        <f>COUNTIF(Q3742:Q3744, "1")</f>
        <v>0</v>
      </c>
    </row>
    <row r="3741" spans="2:17" outlineLevel="2">
      <c r="C3741" t="s">
        <v>12</v>
      </c>
      <c r="D3741">
        <f>COUNTIF(D3742:D3744, "0")</f>
        <v>0</v>
      </c>
      <c r="E3741">
        <f>COUNTIF(E3742:E3744, "0")</f>
        <v>0</v>
      </c>
      <c r="F3741">
        <f>COUNTIF(F3742:F3744, "0")</f>
        <v>0</v>
      </c>
      <c r="G3741">
        <f>COUNTIF(G3742:G3744, "0")</f>
        <v>0</v>
      </c>
      <c r="H3741">
        <f>COUNTIF(H3742:H3744, "0")</f>
        <v>0</v>
      </c>
      <c r="I3741">
        <f>COUNTIF(I3742:I3744, "0")</f>
        <v>0</v>
      </c>
      <c r="J3741">
        <f>COUNTIF(J3742:J3744, "0")</f>
        <v>0</v>
      </c>
      <c r="K3741">
        <f>COUNTIF(K3742:K3744, "0")</f>
        <v>0</v>
      </c>
      <c r="L3741">
        <f>COUNTIF(L3742:L3744, "0")</f>
        <v>0</v>
      </c>
      <c r="M3741">
        <f>COUNTIF(M3742:M3744, "0")</f>
        <v>0</v>
      </c>
      <c r="N3741">
        <f>COUNTIF(N3742:N3744, "0")</f>
        <v>0</v>
      </c>
      <c r="O3741">
        <f>COUNTIF(O3742:O3744, "0")</f>
        <v>0</v>
      </c>
      <c r="P3741">
        <f>COUNTIF(P3742:P3744, "0")</f>
        <v>0</v>
      </c>
      <c r="Q3741">
        <f>COUNTIF(Q3742:Q3744, "0")</f>
        <v>0</v>
      </c>
    </row>
    <row r="3742" spans="2:17" outlineLevel="2">
      <c r="B3742" t="s">
        <v>44</v>
      </c>
      <c r="C3742" t="s">
        <v>18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2:17" outlineLevel="2">
      <c r="B3743" t="s">
        <v>44</v>
      </c>
      <c r="C3743" t="s">
        <v>18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2:17" outlineLevel="2">
      <c r="B3744" t="s">
        <v>44</v>
      </c>
      <c r="C3744" t="s">
        <v>19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2:17" s="3" customFormat="1">
      <c r="B3745" s="3" t="s">
        <v>282</v>
      </c>
      <c r="C3745" s="3" t="s">
        <v>8</v>
      </c>
      <c r="D3745" s="3">
        <f>IFERROR(AVERAGE(D3748,D3752), 0)</f>
        <v>0</v>
      </c>
      <c r="E3745" s="3">
        <f>IFERROR(AVERAGE(E3748,E3752), 0)</f>
        <v>0</v>
      </c>
      <c r="F3745" s="3">
        <f>IFERROR(AVERAGE(F3748,F3752), 0)</f>
        <v>0</v>
      </c>
      <c r="G3745" s="3">
        <f>IFERROR(AVERAGE(G3748,G3752), 0)</f>
        <v>0</v>
      </c>
      <c r="H3745" s="3">
        <f>IFERROR(AVERAGE(H3748,H3752), 0)</f>
        <v>0</v>
      </c>
      <c r="I3745" s="3">
        <f>IFERROR(AVERAGE(I3748,I3752), 0)</f>
        <v>0</v>
      </c>
      <c r="J3745" s="3">
        <f>IFERROR(AVERAGE(J3748,J3752), 0)</f>
        <v>0</v>
      </c>
      <c r="K3745" s="3">
        <f>IFERROR(AVERAGE(K3748,K3752), 0)</f>
        <v>0</v>
      </c>
      <c r="L3745" s="3">
        <f>IFERROR(AVERAGE(L3748,L3752), 0)</f>
        <v>0</v>
      </c>
      <c r="M3745" s="3">
        <f>IFERROR(AVERAGE(M3748,M3752), 0)</f>
        <v>0</v>
      </c>
      <c r="N3745" s="3">
        <f>IFERROR(AVERAGE(N3748,N3752), 0)</f>
        <v>0</v>
      </c>
      <c r="O3745" s="3">
        <f>IFERROR(AVERAGE(O3748,O3752), 0)</f>
        <v>0</v>
      </c>
      <c r="P3745" s="3">
        <f>IFERROR(AVERAGE(P3748,P3752), 0)</f>
        <v>0</v>
      </c>
      <c r="Q3745" s="3">
        <f>IFERROR(AVERAGE(Q3748,Q3752), 0)</f>
        <v>0</v>
      </c>
    </row>
    <row r="3746" spans="2:17" outlineLevel="2">
      <c r="B3746" s="4" t="s">
        <v>9</v>
      </c>
      <c r="D3746">
        <f>E3749+E3753</f>
        <v>0</v>
      </c>
      <c r="E3746">
        <f>F3749+F3753</f>
        <v>0</v>
      </c>
      <c r="F3746">
        <f>G3749+G3753</f>
        <v>0</v>
      </c>
      <c r="G3746">
        <f>H3749+H3753</f>
        <v>0</v>
      </c>
      <c r="H3746">
        <f>I3749+I3753</f>
        <v>0</v>
      </c>
      <c r="I3746">
        <f>J3749+J3753</f>
        <v>0</v>
      </c>
      <c r="J3746">
        <f>K3749+K3753</f>
        <v>0</v>
      </c>
      <c r="K3746">
        <f>L3749+L3753</f>
        <v>0</v>
      </c>
      <c r="L3746">
        <f>M3749+M3753</f>
        <v>0</v>
      </c>
      <c r="M3746">
        <f>N3749+N3753</f>
        <v>0</v>
      </c>
      <c r="N3746">
        <f>O3749+O3753</f>
        <v>0</v>
      </c>
      <c r="O3746">
        <f>P3749+P3753</f>
        <v>0</v>
      </c>
      <c r="P3746">
        <f>Q3749+Q3753</f>
        <v>0</v>
      </c>
      <c r="Q3746">
        <f>R3749+R3753</f>
        <v>0</v>
      </c>
    </row>
    <row r="3747" spans="2:17" outlineLevel="2">
      <c r="B3747" s="4" t="s">
        <v>10</v>
      </c>
      <c r="D3747">
        <f>E3750+E3754</f>
        <v>0</v>
      </c>
      <c r="E3747">
        <f>F3750+F3754</f>
        <v>0</v>
      </c>
      <c r="F3747">
        <f>G3750+G3754</f>
        <v>0</v>
      </c>
      <c r="G3747">
        <f>H3750+H3754</f>
        <v>0</v>
      </c>
      <c r="H3747">
        <f>I3750+I3754</f>
        <v>0</v>
      </c>
      <c r="I3747">
        <f>J3750+J3754</f>
        <v>0</v>
      </c>
      <c r="J3747">
        <f>K3750+K3754</f>
        <v>0</v>
      </c>
      <c r="K3747">
        <f>L3750+L3754</f>
        <v>0</v>
      </c>
      <c r="L3747">
        <f>M3750+M3754</f>
        <v>0</v>
      </c>
      <c r="M3747">
        <f>N3750+N3754</f>
        <v>0</v>
      </c>
      <c r="N3747">
        <f>O3750+O3754</f>
        <v>0</v>
      </c>
      <c r="O3747">
        <f>P3750+P3754</f>
        <v>0</v>
      </c>
      <c r="P3747">
        <f>Q3750+Q3754</f>
        <v>0</v>
      </c>
      <c r="Q3747">
        <f>R3750+R3754</f>
        <v>0</v>
      </c>
    </row>
    <row r="3748" spans="2:17" s="5" customFormat="1" outlineLevel="1">
      <c r="C3748" s="5" t="s">
        <v>47</v>
      </c>
      <c r="D3748" s="1">
        <f>IFERROR(D3749/D3750, D3749)</f>
        <v>0</v>
      </c>
      <c r="E3748" s="1">
        <f>IFERROR(E3749/E3750, E3749)</f>
        <v>0</v>
      </c>
      <c r="F3748" s="1">
        <f>IFERROR(F3749/F3750, F3749)</f>
        <v>0</v>
      </c>
      <c r="G3748" s="1">
        <f>IFERROR(G3749/G3750, G3749)</f>
        <v>0</v>
      </c>
      <c r="H3748" s="1">
        <f>IFERROR(H3749/H3750, H3749)</f>
        <v>0</v>
      </c>
      <c r="I3748" s="1">
        <f>IFERROR(I3749/I3750, I3749)</f>
        <v>0</v>
      </c>
      <c r="J3748" s="1">
        <f>IFERROR(J3749/J3750, J3749)</f>
        <v>0</v>
      </c>
      <c r="K3748" s="1">
        <f>IFERROR(K3749/K3750, K3749)</f>
        <v>0</v>
      </c>
      <c r="L3748" s="1">
        <f>IFERROR(L3749/L3750, L3749)</f>
        <v>0</v>
      </c>
      <c r="M3748" s="1">
        <f>IFERROR(M3749/M3750, M3749)</f>
        <v>0</v>
      </c>
      <c r="N3748" s="1">
        <f>IFERROR(N3749/N3750, N3749)</f>
        <v>0</v>
      </c>
      <c r="O3748" s="1">
        <f>IFERROR(O3749/O3750, O3749)</f>
        <v>0</v>
      </c>
      <c r="P3748" s="1">
        <f>IFERROR(P3749/P3750, P3749)</f>
        <v>0</v>
      </c>
      <c r="Q3748" s="1">
        <f>IFERROR(Q3749/Q3750, Q3749)</f>
        <v>0</v>
      </c>
    </row>
    <row r="3749" spans="2:17" outlineLevel="2">
      <c r="C3749" t="s">
        <v>10</v>
      </c>
      <c r="D3749">
        <f>COUNTIF(D3751:D3751, "1")</f>
        <v>0</v>
      </c>
      <c r="E3749">
        <f>COUNTIF(E3751:E3751, "1")</f>
        <v>0</v>
      </c>
      <c r="F3749">
        <f>COUNTIF(F3751:F3751, "1")</f>
        <v>0</v>
      </c>
      <c r="G3749">
        <f>COUNTIF(G3751:G3751, "1")</f>
        <v>0</v>
      </c>
      <c r="H3749">
        <f>COUNTIF(H3751:H3751, "1")</f>
        <v>0</v>
      </c>
      <c r="I3749">
        <f>COUNTIF(I3751:I3751, "1")</f>
        <v>0</v>
      </c>
      <c r="J3749">
        <f>COUNTIF(J3751:J3751, "1")</f>
        <v>0</v>
      </c>
      <c r="K3749">
        <f>COUNTIF(K3751:K3751, "1")</f>
        <v>0</v>
      </c>
      <c r="L3749">
        <f>COUNTIF(L3751:L3751, "1")</f>
        <v>0</v>
      </c>
      <c r="M3749">
        <f>COUNTIF(M3751:M3751, "1")</f>
        <v>0</v>
      </c>
      <c r="N3749">
        <f>COUNTIF(N3751:N3751, "1")</f>
        <v>0</v>
      </c>
      <c r="O3749">
        <f>COUNTIF(O3751:O3751, "1")</f>
        <v>0</v>
      </c>
      <c r="P3749">
        <f>COUNTIF(P3751:P3751, "1")</f>
        <v>0</v>
      </c>
      <c r="Q3749">
        <f>COUNTIF(Q3751:Q3751, "1")</f>
        <v>0</v>
      </c>
    </row>
    <row r="3750" spans="2:17" outlineLevel="2">
      <c r="C3750" t="s">
        <v>12</v>
      </c>
      <c r="D3750">
        <f>COUNTIF(D3751:D3751, "0")</f>
        <v>0</v>
      </c>
      <c r="E3750">
        <f>COUNTIF(E3751:E3751, "0")</f>
        <v>0</v>
      </c>
      <c r="F3750">
        <f>COUNTIF(F3751:F3751, "0")</f>
        <v>0</v>
      </c>
      <c r="G3750">
        <f>COUNTIF(G3751:G3751, "0")</f>
        <v>0</v>
      </c>
      <c r="H3750">
        <f>COUNTIF(H3751:H3751, "0")</f>
        <v>0</v>
      </c>
      <c r="I3750">
        <f>COUNTIF(I3751:I3751, "0")</f>
        <v>0</v>
      </c>
      <c r="J3750">
        <f>COUNTIF(J3751:J3751, "0")</f>
        <v>0</v>
      </c>
      <c r="K3750">
        <f>COUNTIF(K3751:K3751, "0")</f>
        <v>0</v>
      </c>
      <c r="L3750">
        <f>COUNTIF(L3751:L3751, "0")</f>
        <v>0</v>
      </c>
      <c r="M3750">
        <f>COUNTIF(M3751:M3751, "0")</f>
        <v>0</v>
      </c>
      <c r="N3750">
        <f>COUNTIF(N3751:N3751, "0")</f>
        <v>0</v>
      </c>
      <c r="O3750">
        <f>COUNTIF(O3751:O3751, "0")</f>
        <v>0</v>
      </c>
      <c r="P3750">
        <f>COUNTIF(P3751:P3751, "0")</f>
        <v>0</v>
      </c>
      <c r="Q3750">
        <f>COUNTIF(Q3751:Q3751, "0")</f>
        <v>0</v>
      </c>
    </row>
    <row r="3751" spans="2:17" outlineLevel="2">
      <c r="B3751" t="s">
        <v>48</v>
      </c>
      <c r="C3751" t="s">
        <v>26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2:17" s="5" customFormat="1" outlineLevel="1">
      <c r="C3752" s="5" t="s">
        <v>43</v>
      </c>
      <c r="D3752" s="1">
        <f>IFERROR(D3753/D3754, D3753)</f>
        <v>0</v>
      </c>
      <c r="E3752" s="1">
        <f>IFERROR(E3753/E3754, E3753)</f>
        <v>0</v>
      </c>
      <c r="F3752" s="1">
        <f>IFERROR(F3753/F3754, F3753)</f>
        <v>0</v>
      </c>
      <c r="G3752" s="1">
        <f>IFERROR(G3753/G3754, G3753)</f>
        <v>0</v>
      </c>
      <c r="H3752" s="1">
        <f>IFERROR(H3753/H3754, H3753)</f>
        <v>0</v>
      </c>
      <c r="I3752" s="1">
        <f>IFERROR(I3753/I3754, I3753)</f>
        <v>0</v>
      </c>
      <c r="J3752" s="1">
        <f>IFERROR(J3753/J3754, J3753)</f>
        <v>0</v>
      </c>
      <c r="K3752" s="1">
        <f>IFERROR(K3753/K3754, K3753)</f>
        <v>0</v>
      </c>
      <c r="L3752" s="1">
        <f>IFERROR(L3753/L3754, L3753)</f>
        <v>0</v>
      </c>
      <c r="M3752" s="1">
        <f>IFERROR(M3753/M3754, M3753)</f>
        <v>0</v>
      </c>
      <c r="N3752" s="1">
        <f>IFERROR(N3753/N3754, N3753)</f>
        <v>0</v>
      </c>
      <c r="O3752" s="1">
        <f>IFERROR(O3753/O3754, O3753)</f>
        <v>0</v>
      </c>
      <c r="P3752" s="1">
        <f>IFERROR(P3753/P3754, P3753)</f>
        <v>0</v>
      </c>
      <c r="Q3752" s="1">
        <f>IFERROR(Q3753/Q3754, Q3753)</f>
        <v>0</v>
      </c>
    </row>
    <row r="3753" spans="2:17" outlineLevel="2">
      <c r="C3753" t="s">
        <v>10</v>
      </c>
      <c r="D3753">
        <f>COUNTIF(D3755:D3762, "1")</f>
        <v>0</v>
      </c>
      <c r="E3753">
        <f>COUNTIF(E3755:E3762, "1")</f>
        <v>0</v>
      </c>
      <c r="F3753">
        <f>COUNTIF(F3755:F3762, "1")</f>
        <v>0</v>
      </c>
      <c r="G3753">
        <f>COUNTIF(G3755:G3762, "1")</f>
        <v>0</v>
      </c>
      <c r="H3753">
        <f>COUNTIF(H3755:H3762, "1")</f>
        <v>0</v>
      </c>
      <c r="I3753">
        <f>COUNTIF(I3755:I3762, "1")</f>
        <v>0</v>
      </c>
      <c r="J3753">
        <f>COUNTIF(J3755:J3762, "1")</f>
        <v>0</v>
      </c>
      <c r="K3753">
        <f>COUNTIF(K3755:K3762, "1")</f>
        <v>0</v>
      </c>
      <c r="L3753">
        <f>COUNTIF(L3755:L3762, "1")</f>
        <v>0</v>
      </c>
      <c r="M3753">
        <f>COUNTIF(M3755:M3762, "1")</f>
        <v>0</v>
      </c>
      <c r="N3753">
        <f>COUNTIF(N3755:N3762, "1")</f>
        <v>0</v>
      </c>
      <c r="O3753">
        <f>COUNTIF(O3755:O3762, "1")</f>
        <v>0</v>
      </c>
      <c r="P3753">
        <f>COUNTIF(P3755:P3762, "1")</f>
        <v>0</v>
      </c>
      <c r="Q3753">
        <f>COUNTIF(Q3755:Q3762, "1")</f>
        <v>0</v>
      </c>
    </row>
    <row r="3754" spans="2:17" outlineLevel="2">
      <c r="C3754" t="s">
        <v>12</v>
      </c>
      <c r="D3754">
        <f>COUNTIF(D3755:D3762, "0")</f>
        <v>0</v>
      </c>
      <c r="E3754">
        <f>COUNTIF(E3755:E3762, "0")</f>
        <v>0</v>
      </c>
      <c r="F3754">
        <f>COUNTIF(F3755:F3762, "0")</f>
        <v>0</v>
      </c>
      <c r="G3754">
        <f>COUNTIF(G3755:G3762, "0")</f>
        <v>0</v>
      </c>
      <c r="H3754">
        <f>COUNTIF(H3755:H3762, "0")</f>
        <v>0</v>
      </c>
      <c r="I3754">
        <f>COUNTIF(I3755:I3762, "0")</f>
        <v>0</v>
      </c>
      <c r="J3754">
        <f>COUNTIF(J3755:J3762, "0")</f>
        <v>0</v>
      </c>
      <c r="K3754">
        <f>COUNTIF(K3755:K3762, "0")</f>
        <v>0</v>
      </c>
      <c r="L3754">
        <f>COUNTIF(L3755:L3762, "0")</f>
        <v>0</v>
      </c>
      <c r="M3754">
        <f>COUNTIF(M3755:M3762, "0")</f>
        <v>0</v>
      </c>
      <c r="N3754">
        <f>COUNTIF(N3755:N3762, "0")</f>
        <v>0</v>
      </c>
      <c r="O3754">
        <f>COUNTIF(O3755:O3762, "0")</f>
        <v>0</v>
      </c>
      <c r="P3754">
        <f>COUNTIF(P3755:P3762, "0")</f>
        <v>0</v>
      </c>
      <c r="Q3754">
        <f>COUNTIF(Q3755:Q3762, "0")</f>
        <v>0</v>
      </c>
    </row>
    <row r="3755" spans="2:17" outlineLevel="2">
      <c r="B3755" t="s">
        <v>44</v>
      </c>
      <c r="C3755" t="s">
        <v>45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2:17" outlineLevel="2">
      <c r="B3756" t="s">
        <v>44</v>
      </c>
      <c r="C3756" t="s">
        <v>25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2:17" outlineLevel="2">
      <c r="B3757" t="s">
        <v>44</v>
      </c>
      <c r="C3757" t="s">
        <v>26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2:17" outlineLevel="2">
      <c r="B3758" t="s">
        <v>44</v>
      </c>
      <c r="C3758" t="s">
        <v>46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</row>
    <row r="3759" spans="2:17" outlineLevel="2">
      <c r="B3759" t="s">
        <v>44</v>
      </c>
      <c r="C3759" t="s">
        <v>27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2:17" outlineLevel="2">
      <c r="B3760" t="s">
        <v>44</v>
      </c>
      <c r="C3760" t="s">
        <v>42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2:17" outlineLevel="2">
      <c r="B3761" t="s">
        <v>44</v>
      </c>
      <c r="C3761" t="s">
        <v>28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</row>
    <row r="3762" spans="2:17" outlineLevel="2">
      <c r="B3762" t="s">
        <v>44</v>
      </c>
      <c r="C3762" t="s">
        <v>29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</row>
    <row r="3763" spans="2:17" s="3" customFormat="1">
      <c r="B3763" s="3" t="s">
        <v>283</v>
      </c>
      <c r="C3763" s="3" t="s">
        <v>8</v>
      </c>
      <c r="D3763" s="3">
        <f>IFERROR(AVERAGE(D3766), 0)</f>
        <v>0</v>
      </c>
      <c r="E3763" s="3">
        <f>IFERROR(AVERAGE(E3766), 0)</f>
        <v>0</v>
      </c>
      <c r="F3763" s="3">
        <f>IFERROR(AVERAGE(F3766), 0)</f>
        <v>0</v>
      </c>
      <c r="G3763" s="3">
        <f>IFERROR(AVERAGE(G3766), 0)</f>
        <v>0</v>
      </c>
      <c r="H3763" s="3">
        <f>IFERROR(AVERAGE(H3766), 0)</f>
        <v>0</v>
      </c>
      <c r="I3763" s="3">
        <f>IFERROR(AVERAGE(I3766), 0)</f>
        <v>0</v>
      </c>
      <c r="J3763" s="3">
        <f>IFERROR(AVERAGE(J3766), 0)</f>
        <v>0</v>
      </c>
      <c r="K3763" s="3">
        <f>IFERROR(AVERAGE(K3766), 0)</f>
        <v>0</v>
      </c>
      <c r="L3763" s="3">
        <f>IFERROR(AVERAGE(L3766), 0)</f>
        <v>0</v>
      </c>
      <c r="M3763" s="3">
        <f>IFERROR(AVERAGE(M3766), 0)</f>
        <v>0</v>
      </c>
      <c r="N3763" s="3">
        <f>IFERROR(AVERAGE(N3766), 0)</f>
        <v>0</v>
      </c>
      <c r="O3763" s="3">
        <f>IFERROR(AVERAGE(O3766), 0)</f>
        <v>0</v>
      </c>
      <c r="P3763" s="3">
        <f>IFERROR(AVERAGE(P3766), 0)</f>
        <v>0</v>
      </c>
      <c r="Q3763" s="3">
        <f>IFERROR(AVERAGE(Q3766), 0)</f>
        <v>0</v>
      </c>
    </row>
    <row r="3764" spans="2:17" outlineLevel="2">
      <c r="B3764" s="4" t="s">
        <v>9</v>
      </c>
      <c r="D3764">
        <f>E3767</f>
        <v>0</v>
      </c>
      <c r="E3764">
        <f>F3767</f>
        <v>0</v>
      </c>
      <c r="F3764">
        <f>G3767</f>
        <v>0</v>
      </c>
      <c r="G3764">
        <f>H3767</f>
        <v>0</v>
      </c>
      <c r="H3764">
        <f>I3767</f>
        <v>0</v>
      </c>
      <c r="I3764">
        <f>J3767</f>
        <v>0</v>
      </c>
      <c r="J3764">
        <f>K3767</f>
        <v>0</v>
      </c>
      <c r="K3764">
        <f>L3767</f>
        <v>0</v>
      </c>
      <c r="L3764">
        <f>M3767</f>
        <v>0</v>
      </c>
      <c r="M3764">
        <f>N3767</f>
        <v>0</v>
      </c>
      <c r="N3764">
        <f>O3767</f>
        <v>0</v>
      </c>
      <c r="O3764">
        <f>P3767</f>
        <v>0</v>
      </c>
      <c r="P3764">
        <f>Q3767</f>
        <v>0</v>
      </c>
      <c r="Q3764">
        <f>R3767</f>
        <v>0</v>
      </c>
    </row>
    <row r="3765" spans="2:17" outlineLevel="2">
      <c r="B3765" s="4" t="s">
        <v>10</v>
      </c>
      <c r="D3765">
        <f>E3768</f>
        <v>0</v>
      </c>
      <c r="E3765">
        <f>F3768</f>
        <v>0</v>
      </c>
      <c r="F3765">
        <f>G3768</f>
        <v>0</v>
      </c>
      <c r="G3765">
        <f>H3768</f>
        <v>0</v>
      </c>
      <c r="H3765">
        <f>I3768</f>
        <v>0</v>
      </c>
      <c r="I3765">
        <f>J3768</f>
        <v>0</v>
      </c>
      <c r="J3765">
        <f>K3768</f>
        <v>0</v>
      </c>
      <c r="K3765">
        <f>L3768</f>
        <v>0</v>
      </c>
      <c r="L3765">
        <f>M3768</f>
        <v>0</v>
      </c>
      <c r="M3765">
        <f>N3768</f>
        <v>0</v>
      </c>
      <c r="N3765">
        <f>O3768</f>
        <v>0</v>
      </c>
      <c r="O3765">
        <f>P3768</f>
        <v>0</v>
      </c>
      <c r="P3765">
        <f>Q3768</f>
        <v>0</v>
      </c>
      <c r="Q3765">
        <f>R3768</f>
        <v>0</v>
      </c>
    </row>
    <row r="3766" spans="2:17" s="5" customFormat="1" outlineLevel="1">
      <c r="C3766" s="5" t="s">
        <v>43</v>
      </c>
      <c r="D3766" s="1">
        <f>IFERROR(D3767/D3768, D3767)</f>
        <v>0</v>
      </c>
      <c r="E3766" s="1">
        <f>IFERROR(E3767/E3768, E3767)</f>
        <v>0</v>
      </c>
      <c r="F3766" s="1">
        <f>IFERROR(F3767/F3768, F3767)</f>
        <v>0</v>
      </c>
      <c r="G3766" s="1">
        <f>IFERROR(G3767/G3768, G3767)</f>
        <v>0</v>
      </c>
      <c r="H3766" s="1">
        <f>IFERROR(H3767/H3768, H3767)</f>
        <v>0</v>
      </c>
      <c r="I3766" s="1">
        <f>IFERROR(I3767/I3768, I3767)</f>
        <v>0</v>
      </c>
      <c r="J3766" s="1">
        <f>IFERROR(J3767/J3768, J3767)</f>
        <v>0</v>
      </c>
      <c r="K3766" s="1">
        <f>IFERROR(K3767/K3768, K3767)</f>
        <v>0</v>
      </c>
      <c r="L3766" s="1">
        <f>IFERROR(L3767/L3768, L3767)</f>
        <v>0</v>
      </c>
      <c r="M3766" s="1">
        <f>IFERROR(M3767/M3768, M3767)</f>
        <v>0</v>
      </c>
      <c r="N3766" s="1">
        <f>IFERROR(N3767/N3768, N3767)</f>
        <v>0</v>
      </c>
      <c r="O3766" s="1">
        <f>IFERROR(O3767/O3768, O3767)</f>
        <v>0</v>
      </c>
      <c r="P3766" s="1">
        <f>IFERROR(P3767/P3768, P3767)</f>
        <v>0</v>
      </c>
      <c r="Q3766" s="1">
        <f>IFERROR(Q3767/Q3768, Q3767)</f>
        <v>0</v>
      </c>
    </row>
    <row r="3767" spans="2:17" outlineLevel="2">
      <c r="C3767" t="s">
        <v>10</v>
      </c>
      <c r="D3767">
        <f>COUNTIF(D3769:D3769, "1")</f>
        <v>0</v>
      </c>
      <c r="E3767">
        <f>COUNTIF(E3769:E3769, "1")</f>
        <v>0</v>
      </c>
      <c r="F3767">
        <f>COUNTIF(F3769:F3769, "1")</f>
        <v>0</v>
      </c>
      <c r="G3767">
        <f>COUNTIF(G3769:G3769, "1")</f>
        <v>0</v>
      </c>
      <c r="H3767">
        <f>COUNTIF(H3769:H3769, "1")</f>
        <v>0</v>
      </c>
      <c r="I3767">
        <f>COUNTIF(I3769:I3769, "1")</f>
        <v>0</v>
      </c>
      <c r="J3767">
        <f>COUNTIF(J3769:J3769, "1")</f>
        <v>0</v>
      </c>
      <c r="K3767">
        <f>COUNTIF(K3769:K3769, "1")</f>
        <v>0</v>
      </c>
      <c r="L3767">
        <f>COUNTIF(L3769:L3769, "1")</f>
        <v>0</v>
      </c>
      <c r="M3767">
        <f>COUNTIF(M3769:M3769, "1")</f>
        <v>0</v>
      </c>
      <c r="N3767">
        <f>COUNTIF(N3769:N3769, "1")</f>
        <v>0</v>
      </c>
      <c r="O3767">
        <f>COUNTIF(O3769:O3769, "1")</f>
        <v>0</v>
      </c>
      <c r="P3767">
        <f>COUNTIF(P3769:P3769, "1")</f>
        <v>0</v>
      </c>
      <c r="Q3767">
        <f>COUNTIF(Q3769:Q3769, "1")</f>
        <v>0</v>
      </c>
    </row>
    <row r="3768" spans="2:17" outlineLevel="2">
      <c r="C3768" t="s">
        <v>12</v>
      </c>
      <c r="D3768">
        <f>COUNTIF(D3769:D3769, "0")</f>
        <v>0</v>
      </c>
      <c r="E3768">
        <f>COUNTIF(E3769:E3769, "0")</f>
        <v>0</v>
      </c>
      <c r="F3768">
        <f>COUNTIF(F3769:F3769, "0")</f>
        <v>0</v>
      </c>
      <c r="G3768">
        <f>COUNTIF(G3769:G3769, "0")</f>
        <v>0</v>
      </c>
      <c r="H3768">
        <f>COUNTIF(H3769:H3769, "0")</f>
        <v>0</v>
      </c>
      <c r="I3768">
        <f>COUNTIF(I3769:I3769, "0")</f>
        <v>0</v>
      </c>
      <c r="J3768">
        <f>COUNTIF(J3769:J3769, "0")</f>
        <v>0</v>
      </c>
      <c r="K3768">
        <f>COUNTIF(K3769:K3769, "0")</f>
        <v>0</v>
      </c>
      <c r="L3768">
        <f>COUNTIF(L3769:L3769, "0")</f>
        <v>0</v>
      </c>
      <c r="M3768">
        <f>COUNTIF(M3769:M3769, "0")</f>
        <v>0</v>
      </c>
      <c r="N3768">
        <f>COUNTIF(N3769:N3769, "0")</f>
        <v>0</v>
      </c>
      <c r="O3768">
        <f>COUNTIF(O3769:O3769, "0")</f>
        <v>0</v>
      </c>
      <c r="P3768">
        <f>COUNTIF(P3769:P3769, "0")</f>
        <v>0</v>
      </c>
      <c r="Q3768">
        <f>COUNTIF(Q3769:Q3769, "0")</f>
        <v>0</v>
      </c>
    </row>
    <row r="3769" spans="2:17" outlineLevel="2">
      <c r="B3769" t="s">
        <v>44</v>
      </c>
      <c r="C3769" t="s">
        <v>24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2:17" s="2" customFormat="1">
      <c r="B3770" s="2" t="s">
        <v>284</v>
      </c>
      <c r="D3770" s="2">
        <f>IFERROR(AVERAGE(D3773,D3780,D3790), 0)</f>
        <v>0</v>
      </c>
      <c r="E3770" s="2">
        <f>IFERROR(AVERAGE(E3773,E3780,E3790), 0)</f>
        <v>0</v>
      </c>
      <c r="F3770" s="2">
        <f>IFERROR(AVERAGE(F3773,F3780,F3790), 0)</f>
        <v>0</v>
      </c>
      <c r="G3770" s="2">
        <f>IFERROR(AVERAGE(G3773,G3780,G3790), 0)</f>
        <v>0</v>
      </c>
      <c r="H3770" s="2">
        <f>IFERROR(AVERAGE(H3773,H3780,H3790), 0)</f>
        <v>0</v>
      </c>
      <c r="I3770" s="2">
        <f>IFERROR(AVERAGE(I3773,I3780,I3790), 0)</f>
        <v>0</v>
      </c>
      <c r="J3770" s="2">
        <f>IFERROR(AVERAGE(J3773,J3780,J3790), 0)</f>
        <v>0</v>
      </c>
      <c r="K3770" s="2">
        <f>IFERROR(AVERAGE(K3773,K3780,K3790), 0)</f>
        <v>0</v>
      </c>
      <c r="L3770" s="2">
        <f>IFERROR(AVERAGE(L3773,L3780,L3790), 0)</f>
        <v>0</v>
      </c>
      <c r="M3770" s="2">
        <f>IFERROR(AVERAGE(M3773,M3780,M3790), 0)</f>
        <v>0</v>
      </c>
      <c r="N3770" s="2">
        <f>IFERROR(AVERAGE(N3773,N3780,N3790), 0)</f>
        <v>0</v>
      </c>
      <c r="O3770" s="2">
        <f>IFERROR(AVERAGE(O3773,O3780,O3790), 0)</f>
        <v>0</v>
      </c>
      <c r="P3770" s="2">
        <f>IFERROR(AVERAGE(P3773,P3780,P3790), 0)</f>
        <v>0</v>
      </c>
      <c r="Q3770" s="2">
        <f>IFERROR(AVERAGE(Q3773,Q3780,Q3790), 0)</f>
        <v>0</v>
      </c>
    </row>
    <row r="3771" spans="2:17" outlineLevel="2">
      <c r="B3771" t="s">
        <v>3</v>
      </c>
      <c r="D3771">
        <f>D3774+D3781+D3791</f>
        <v>0</v>
      </c>
      <c r="E3771">
        <f>E3774+E3781+E3791</f>
        <v>0</v>
      </c>
      <c r="F3771">
        <f>F3774+F3781+F3791</f>
        <v>0</v>
      </c>
      <c r="G3771">
        <f>G3774+G3781+G3791</f>
        <v>0</v>
      </c>
      <c r="H3771">
        <f>H3774+H3781+H3791</f>
        <v>0</v>
      </c>
      <c r="I3771">
        <f>I3774+I3781+I3791</f>
        <v>0</v>
      </c>
      <c r="J3771">
        <f>J3774+J3781+J3791</f>
        <v>0</v>
      </c>
      <c r="K3771">
        <f>K3774+K3781+K3791</f>
        <v>0</v>
      </c>
      <c r="L3771">
        <f>L3774+L3781+L3791</f>
        <v>0</v>
      </c>
      <c r="M3771">
        <f>M3774+M3781+M3791</f>
        <v>0</v>
      </c>
      <c r="N3771">
        <f>N3774+N3781+N3791</f>
        <v>0</v>
      </c>
      <c r="O3771">
        <f>O3774+O3781+O3791</f>
        <v>0</v>
      </c>
      <c r="P3771">
        <f>P3774+P3781+P3791</f>
        <v>0</v>
      </c>
      <c r="Q3771">
        <f>Q3774+Q3781+Q3791</f>
        <v>0</v>
      </c>
    </row>
    <row r="3772" spans="2:17" outlineLevel="2">
      <c r="B3772" t="s">
        <v>4</v>
      </c>
      <c r="D3772">
        <f>D3775+D3782+D3792</f>
        <v>0</v>
      </c>
      <c r="E3772">
        <f>E3775+E3782+E3792</f>
        <v>0</v>
      </c>
      <c r="F3772">
        <f>F3775+F3782+F3792</f>
        <v>0</v>
      </c>
      <c r="G3772">
        <f>G3775+G3782+G3792</f>
        <v>0</v>
      </c>
      <c r="H3772">
        <f>H3775+H3782+H3792</f>
        <v>0</v>
      </c>
      <c r="I3772">
        <f>I3775+I3782+I3792</f>
        <v>0</v>
      </c>
      <c r="J3772">
        <f>J3775+J3782+J3792</f>
        <v>0</v>
      </c>
      <c r="K3772">
        <f>K3775+K3782+K3792</f>
        <v>0</v>
      </c>
      <c r="L3772">
        <f>L3775+L3782+L3792</f>
        <v>0</v>
      </c>
      <c r="M3772">
        <f>M3775+M3782+M3792</f>
        <v>0</v>
      </c>
      <c r="N3772">
        <f>N3775+N3782+N3792</f>
        <v>0</v>
      </c>
      <c r="O3772">
        <f>O3775+O3782+O3792</f>
        <v>0</v>
      </c>
      <c r="P3772">
        <f>P3775+P3782+P3792</f>
        <v>0</v>
      </c>
      <c r="Q3772">
        <f>Q3775+Q3782+Q3792</f>
        <v>0</v>
      </c>
    </row>
    <row r="3773" spans="2:17" s="3" customFormat="1">
      <c r="B3773" s="3" t="s">
        <v>285</v>
      </c>
      <c r="C3773" s="3" t="s">
        <v>8</v>
      </c>
      <c r="D3773" s="3">
        <f>IFERROR(AVERAGE(D3776), 0)</f>
        <v>0</v>
      </c>
      <c r="E3773" s="3">
        <f>IFERROR(AVERAGE(E3776), 0)</f>
        <v>0</v>
      </c>
      <c r="F3773" s="3">
        <f>IFERROR(AVERAGE(F3776), 0)</f>
        <v>0</v>
      </c>
      <c r="G3773" s="3">
        <f>IFERROR(AVERAGE(G3776), 0)</f>
        <v>0</v>
      </c>
      <c r="H3773" s="3">
        <f>IFERROR(AVERAGE(H3776), 0)</f>
        <v>0</v>
      </c>
      <c r="I3773" s="3">
        <f>IFERROR(AVERAGE(I3776), 0)</f>
        <v>0</v>
      </c>
      <c r="J3773" s="3">
        <f>IFERROR(AVERAGE(J3776), 0)</f>
        <v>0</v>
      </c>
      <c r="K3773" s="3">
        <f>IFERROR(AVERAGE(K3776), 0)</f>
        <v>0</v>
      </c>
      <c r="L3773" s="3">
        <f>IFERROR(AVERAGE(L3776), 0)</f>
        <v>0</v>
      </c>
      <c r="M3773" s="3">
        <f>IFERROR(AVERAGE(M3776), 0)</f>
        <v>0</v>
      </c>
      <c r="N3773" s="3">
        <f>IFERROR(AVERAGE(N3776), 0)</f>
        <v>0</v>
      </c>
      <c r="O3773" s="3">
        <f>IFERROR(AVERAGE(O3776), 0)</f>
        <v>0</v>
      </c>
      <c r="P3773" s="3">
        <f>IFERROR(AVERAGE(P3776), 0)</f>
        <v>0</v>
      </c>
      <c r="Q3773" s="3">
        <f>IFERROR(AVERAGE(Q3776), 0)</f>
        <v>0</v>
      </c>
    </row>
    <row r="3774" spans="2:17" outlineLevel="2">
      <c r="B3774" s="4" t="s">
        <v>9</v>
      </c>
      <c r="D3774">
        <f>E3777</f>
        <v>0</v>
      </c>
      <c r="E3774">
        <f>F3777</f>
        <v>0</v>
      </c>
      <c r="F3774">
        <f>G3777</f>
        <v>0</v>
      </c>
      <c r="G3774">
        <f>H3777</f>
        <v>0</v>
      </c>
      <c r="H3774">
        <f>I3777</f>
        <v>0</v>
      </c>
      <c r="I3774">
        <f>J3777</f>
        <v>0</v>
      </c>
      <c r="J3774">
        <f>K3777</f>
        <v>0</v>
      </c>
      <c r="K3774">
        <f>L3777</f>
        <v>0</v>
      </c>
      <c r="L3774">
        <f>M3777</f>
        <v>0</v>
      </c>
      <c r="M3774">
        <f>N3777</f>
        <v>0</v>
      </c>
      <c r="N3774">
        <f>O3777</f>
        <v>0</v>
      </c>
      <c r="O3774">
        <f>P3777</f>
        <v>0</v>
      </c>
      <c r="P3774">
        <f>Q3777</f>
        <v>0</v>
      </c>
      <c r="Q3774">
        <f>R3777</f>
        <v>0</v>
      </c>
    </row>
    <row r="3775" spans="2:17" outlineLevel="2">
      <c r="B3775" s="4" t="s">
        <v>10</v>
      </c>
      <c r="D3775">
        <f>E3778</f>
        <v>0</v>
      </c>
      <c r="E3775">
        <f>F3778</f>
        <v>0</v>
      </c>
      <c r="F3775">
        <f>G3778</f>
        <v>0</v>
      </c>
      <c r="G3775">
        <f>H3778</f>
        <v>0</v>
      </c>
      <c r="H3775">
        <f>I3778</f>
        <v>0</v>
      </c>
      <c r="I3775">
        <f>J3778</f>
        <v>0</v>
      </c>
      <c r="J3775">
        <f>K3778</f>
        <v>0</v>
      </c>
      <c r="K3775">
        <f>L3778</f>
        <v>0</v>
      </c>
      <c r="L3775">
        <f>M3778</f>
        <v>0</v>
      </c>
      <c r="M3775">
        <f>N3778</f>
        <v>0</v>
      </c>
      <c r="N3775">
        <f>O3778</f>
        <v>0</v>
      </c>
      <c r="O3775">
        <f>P3778</f>
        <v>0</v>
      </c>
      <c r="P3775">
        <f>Q3778</f>
        <v>0</v>
      </c>
      <c r="Q3775">
        <f>R3778</f>
        <v>0</v>
      </c>
    </row>
    <row r="3776" spans="2:17" s="5" customFormat="1" outlineLevel="1">
      <c r="C3776" s="5" t="s">
        <v>53</v>
      </c>
      <c r="D3776" s="1">
        <f>IFERROR(D3777/D3778, D3777)</f>
        <v>0</v>
      </c>
      <c r="E3776" s="1">
        <f>IFERROR(E3777/E3778, E3777)</f>
        <v>0</v>
      </c>
      <c r="F3776" s="1">
        <f>IFERROR(F3777/F3778, F3777)</f>
        <v>0</v>
      </c>
      <c r="G3776" s="1">
        <f>IFERROR(G3777/G3778, G3777)</f>
        <v>0</v>
      </c>
      <c r="H3776" s="1">
        <f>IFERROR(H3777/H3778, H3777)</f>
        <v>0</v>
      </c>
      <c r="I3776" s="1">
        <f>IFERROR(I3777/I3778, I3777)</f>
        <v>0</v>
      </c>
      <c r="J3776" s="1">
        <f>IFERROR(J3777/J3778, J3777)</f>
        <v>0</v>
      </c>
      <c r="K3776" s="1">
        <f>IFERROR(K3777/K3778, K3777)</f>
        <v>0</v>
      </c>
      <c r="L3776" s="1">
        <f>IFERROR(L3777/L3778, L3777)</f>
        <v>0</v>
      </c>
      <c r="M3776" s="1">
        <f>IFERROR(M3777/M3778, M3777)</f>
        <v>0</v>
      </c>
      <c r="N3776" s="1">
        <f>IFERROR(N3777/N3778, N3777)</f>
        <v>0</v>
      </c>
      <c r="O3776" s="1">
        <f>IFERROR(O3777/O3778, O3777)</f>
        <v>0</v>
      </c>
      <c r="P3776" s="1">
        <f>IFERROR(P3777/P3778, P3777)</f>
        <v>0</v>
      </c>
      <c r="Q3776" s="1">
        <f>IFERROR(Q3777/Q3778, Q3777)</f>
        <v>0</v>
      </c>
    </row>
    <row r="3777" spans="2:17" outlineLevel="2">
      <c r="C3777" t="s">
        <v>10</v>
      </c>
      <c r="D3777">
        <f>COUNTIF(D3779:D3779, "1")</f>
        <v>0</v>
      </c>
      <c r="E3777">
        <f>COUNTIF(E3779:E3779, "1")</f>
        <v>0</v>
      </c>
      <c r="F3777">
        <f>COUNTIF(F3779:F3779, "1")</f>
        <v>0</v>
      </c>
      <c r="G3777">
        <f>COUNTIF(G3779:G3779, "1")</f>
        <v>0</v>
      </c>
      <c r="H3777">
        <f>COUNTIF(H3779:H3779, "1")</f>
        <v>0</v>
      </c>
      <c r="I3777">
        <f>COUNTIF(I3779:I3779, "1")</f>
        <v>0</v>
      </c>
      <c r="J3777">
        <f>COUNTIF(J3779:J3779, "1")</f>
        <v>0</v>
      </c>
      <c r="K3777">
        <f>COUNTIF(K3779:K3779, "1")</f>
        <v>0</v>
      </c>
      <c r="L3777">
        <f>COUNTIF(L3779:L3779, "1")</f>
        <v>0</v>
      </c>
      <c r="M3777">
        <f>COUNTIF(M3779:M3779, "1")</f>
        <v>0</v>
      </c>
      <c r="N3777">
        <f>COUNTIF(N3779:N3779, "1")</f>
        <v>0</v>
      </c>
      <c r="O3777">
        <f>COUNTIF(O3779:O3779, "1")</f>
        <v>0</v>
      </c>
      <c r="P3777">
        <f>COUNTIF(P3779:P3779, "1")</f>
        <v>0</v>
      </c>
      <c r="Q3777">
        <f>COUNTIF(Q3779:Q3779, "1")</f>
        <v>0</v>
      </c>
    </row>
    <row r="3778" spans="2:17" outlineLevel="2">
      <c r="C3778" t="s">
        <v>12</v>
      </c>
      <c r="D3778">
        <f>COUNTIF(D3779:D3779, "0")</f>
        <v>0</v>
      </c>
      <c r="E3778">
        <f>COUNTIF(E3779:E3779, "0")</f>
        <v>0</v>
      </c>
      <c r="F3778">
        <f>COUNTIF(F3779:F3779, "0")</f>
        <v>0</v>
      </c>
      <c r="G3778">
        <f>COUNTIF(G3779:G3779, "0")</f>
        <v>0</v>
      </c>
      <c r="H3778">
        <f>COUNTIF(H3779:H3779, "0")</f>
        <v>0</v>
      </c>
      <c r="I3778">
        <f>COUNTIF(I3779:I3779, "0")</f>
        <v>0</v>
      </c>
      <c r="J3778">
        <f>COUNTIF(J3779:J3779, "0")</f>
        <v>0</v>
      </c>
      <c r="K3778">
        <f>COUNTIF(K3779:K3779, "0")</f>
        <v>0</v>
      </c>
      <c r="L3778">
        <f>COUNTIF(L3779:L3779, "0")</f>
        <v>0</v>
      </c>
      <c r="M3778">
        <f>COUNTIF(M3779:M3779, "0")</f>
        <v>0</v>
      </c>
      <c r="N3778">
        <f>COUNTIF(N3779:N3779, "0")</f>
        <v>0</v>
      </c>
      <c r="O3778">
        <f>COUNTIF(O3779:O3779, "0")</f>
        <v>0</v>
      </c>
      <c r="P3778">
        <f>COUNTIF(P3779:P3779, "0")</f>
        <v>0</v>
      </c>
      <c r="Q3778">
        <f>COUNTIF(Q3779:Q3779, "0")</f>
        <v>0</v>
      </c>
    </row>
    <row r="3779" spans="2:17" outlineLevel="2">
      <c r="B3779" t="s">
        <v>54</v>
      </c>
      <c r="C3779" t="s">
        <v>18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2:17" s="3" customFormat="1">
      <c r="B3780" s="3" t="s">
        <v>286</v>
      </c>
      <c r="C3780" s="3" t="s">
        <v>8</v>
      </c>
      <c r="D3780" s="3">
        <f>IFERROR(AVERAGE(D3783), 0)</f>
        <v>0</v>
      </c>
      <c r="E3780" s="3">
        <f>IFERROR(AVERAGE(E3783), 0)</f>
        <v>0</v>
      </c>
      <c r="F3780" s="3">
        <f>IFERROR(AVERAGE(F3783), 0)</f>
        <v>0</v>
      </c>
      <c r="G3780" s="3">
        <f>IFERROR(AVERAGE(G3783), 0)</f>
        <v>0</v>
      </c>
      <c r="H3780" s="3">
        <f>IFERROR(AVERAGE(H3783), 0)</f>
        <v>0</v>
      </c>
      <c r="I3780" s="3">
        <f>IFERROR(AVERAGE(I3783), 0)</f>
        <v>0</v>
      </c>
      <c r="J3780" s="3">
        <f>IFERROR(AVERAGE(J3783), 0)</f>
        <v>0</v>
      </c>
      <c r="K3780" s="3">
        <f>IFERROR(AVERAGE(K3783), 0)</f>
        <v>0</v>
      </c>
      <c r="L3780" s="3">
        <f>IFERROR(AVERAGE(L3783), 0)</f>
        <v>0</v>
      </c>
      <c r="M3780" s="3">
        <f>IFERROR(AVERAGE(M3783), 0)</f>
        <v>0</v>
      </c>
      <c r="N3780" s="3">
        <f>IFERROR(AVERAGE(N3783), 0)</f>
        <v>0</v>
      </c>
      <c r="O3780" s="3">
        <f>IFERROR(AVERAGE(O3783), 0)</f>
        <v>0</v>
      </c>
      <c r="P3780" s="3">
        <f>IFERROR(AVERAGE(P3783), 0)</f>
        <v>0</v>
      </c>
      <c r="Q3780" s="3">
        <f>IFERROR(AVERAGE(Q3783), 0)</f>
        <v>0</v>
      </c>
    </row>
    <row r="3781" spans="2:17" outlineLevel="2">
      <c r="B3781" s="4" t="s">
        <v>9</v>
      </c>
      <c r="D3781">
        <f>E3784</f>
        <v>0</v>
      </c>
      <c r="E3781">
        <f>F3784</f>
        <v>0</v>
      </c>
      <c r="F3781">
        <f>G3784</f>
        <v>0</v>
      </c>
      <c r="G3781">
        <f>H3784</f>
        <v>0</v>
      </c>
      <c r="H3781">
        <f>I3784</f>
        <v>0</v>
      </c>
      <c r="I3781">
        <f>J3784</f>
        <v>0</v>
      </c>
      <c r="J3781">
        <f>K3784</f>
        <v>0</v>
      </c>
      <c r="K3781">
        <f>L3784</f>
        <v>0</v>
      </c>
      <c r="L3781">
        <f>M3784</f>
        <v>0</v>
      </c>
      <c r="M3781">
        <f>N3784</f>
        <v>0</v>
      </c>
      <c r="N3781">
        <f>O3784</f>
        <v>0</v>
      </c>
      <c r="O3781">
        <f>P3784</f>
        <v>0</v>
      </c>
      <c r="P3781">
        <f>Q3784</f>
        <v>0</v>
      </c>
      <c r="Q3781">
        <f>R3784</f>
        <v>0</v>
      </c>
    </row>
    <row r="3782" spans="2:17" outlineLevel="2">
      <c r="B3782" s="4" t="s">
        <v>10</v>
      </c>
      <c r="D3782">
        <f>E3785</f>
        <v>0</v>
      </c>
      <c r="E3782">
        <f>F3785</f>
        <v>0</v>
      </c>
      <c r="F3782">
        <f>G3785</f>
        <v>0</v>
      </c>
      <c r="G3782">
        <f>H3785</f>
        <v>0</v>
      </c>
      <c r="H3782">
        <f>I3785</f>
        <v>0</v>
      </c>
      <c r="I3782">
        <f>J3785</f>
        <v>0</v>
      </c>
      <c r="J3782">
        <f>K3785</f>
        <v>0</v>
      </c>
      <c r="K3782">
        <f>L3785</f>
        <v>0</v>
      </c>
      <c r="L3782">
        <f>M3785</f>
        <v>0</v>
      </c>
      <c r="M3782">
        <f>N3785</f>
        <v>0</v>
      </c>
      <c r="N3782">
        <f>O3785</f>
        <v>0</v>
      </c>
      <c r="O3782">
        <f>P3785</f>
        <v>0</v>
      </c>
      <c r="P3782">
        <f>Q3785</f>
        <v>0</v>
      </c>
      <c r="Q3782">
        <f>R3785</f>
        <v>0</v>
      </c>
    </row>
    <row r="3783" spans="2:17" s="5" customFormat="1" outlineLevel="1">
      <c r="C3783" s="5" t="s">
        <v>43</v>
      </c>
      <c r="D3783" s="1">
        <f>IFERROR(D3784/D3785, D3784)</f>
        <v>0</v>
      </c>
      <c r="E3783" s="1">
        <f>IFERROR(E3784/E3785, E3784)</f>
        <v>0</v>
      </c>
      <c r="F3783" s="1">
        <f>IFERROR(F3784/F3785, F3784)</f>
        <v>0</v>
      </c>
      <c r="G3783" s="1">
        <f>IFERROR(G3784/G3785, G3784)</f>
        <v>0</v>
      </c>
      <c r="H3783" s="1">
        <f>IFERROR(H3784/H3785, H3784)</f>
        <v>0</v>
      </c>
      <c r="I3783" s="1">
        <f>IFERROR(I3784/I3785, I3784)</f>
        <v>0</v>
      </c>
      <c r="J3783" s="1">
        <f>IFERROR(J3784/J3785, J3784)</f>
        <v>0</v>
      </c>
      <c r="K3783" s="1">
        <f>IFERROR(K3784/K3785, K3784)</f>
        <v>0</v>
      </c>
      <c r="L3783" s="1">
        <f>IFERROR(L3784/L3785, L3784)</f>
        <v>0</v>
      </c>
      <c r="M3783" s="1">
        <f>IFERROR(M3784/M3785, M3784)</f>
        <v>0</v>
      </c>
      <c r="N3783" s="1">
        <f>IFERROR(N3784/N3785, N3784)</f>
        <v>0</v>
      </c>
      <c r="O3783" s="1">
        <f>IFERROR(O3784/O3785, O3784)</f>
        <v>0</v>
      </c>
      <c r="P3783" s="1">
        <f>IFERROR(P3784/P3785, P3784)</f>
        <v>0</v>
      </c>
      <c r="Q3783" s="1">
        <f>IFERROR(Q3784/Q3785, Q3784)</f>
        <v>0</v>
      </c>
    </row>
    <row r="3784" spans="2:17" outlineLevel="2">
      <c r="C3784" t="s">
        <v>10</v>
      </c>
      <c r="D3784">
        <f>COUNTIF(D3786:D3789, "1")</f>
        <v>0</v>
      </c>
      <c r="E3784">
        <f>COUNTIF(E3786:E3789, "1")</f>
        <v>0</v>
      </c>
      <c r="F3784">
        <f>COUNTIF(F3786:F3789, "1")</f>
        <v>0</v>
      </c>
      <c r="G3784">
        <f>COUNTIF(G3786:G3789, "1")</f>
        <v>0</v>
      </c>
      <c r="H3784">
        <f>COUNTIF(H3786:H3789, "1")</f>
        <v>0</v>
      </c>
      <c r="I3784">
        <f>COUNTIF(I3786:I3789, "1")</f>
        <v>0</v>
      </c>
      <c r="J3784">
        <f>COUNTIF(J3786:J3789, "1")</f>
        <v>0</v>
      </c>
      <c r="K3784">
        <f>COUNTIF(K3786:K3789, "1")</f>
        <v>0</v>
      </c>
      <c r="L3784">
        <f>COUNTIF(L3786:L3789, "1")</f>
        <v>0</v>
      </c>
      <c r="M3784">
        <f>COUNTIF(M3786:M3789, "1")</f>
        <v>0</v>
      </c>
      <c r="N3784">
        <f>COUNTIF(N3786:N3789, "1")</f>
        <v>0</v>
      </c>
      <c r="O3784">
        <f>COUNTIF(O3786:O3789, "1")</f>
        <v>0</v>
      </c>
      <c r="P3784">
        <f>COUNTIF(P3786:P3789, "1")</f>
        <v>0</v>
      </c>
      <c r="Q3784">
        <f>COUNTIF(Q3786:Q3789, "1")</f>
        <v>0</v>
      </c>
    </row>
    <row r="3785" spans="2:17" outlineLevel="2">
      <c r="C3785" t="s">
        <v>12</v>
      </c>
      <c r="D3785">
        <f>COUNTIF(D3786:D3789, "0")</f>
        <v>0</v>
      </c>
      <c r="E3785">
        <f>COUNTIF(E3786:E3789, "0")</f>
        <v>0</v>
      </c>
      <c r="F3785">
        <f>COUNTIF(F3786:F3789, "0")</f>
        <v>0</v>
      </c>
      <c r="G3785">
        <f>COUNTIF(G3786:G3789, "0")</f>
        <v>0</v>
      </c>
      <c r="H3785">
        <f>COUNTIF(H3786:H3789, "0")</f>
        <v>0</v>
      </c>
      <c r="I3785">
        <f>COUNTIF(I3786:I3789, "0")</f>
        <v>0</v>
      </c>
      <c r="J3785">
        <f>COUNTIF(J3786:J3789, "0")</f>
        <v>0</v>
      </c>
      <c r="K3785">
        <f>COUNTIF(K3786:K3789, "0")</f>
        <v>0</v>
      </c>
      <c r="L3785">
        <f>COUNTIF(L3786:L3789, "0")</f>
        <v>0</v>
      </c>
      <c r="M3785">
        <f>COUNTIF(M3786:M3789, "0")</f>
        <v>0</v>
      </c>
      <c r="N3785">
        <f>COUNTIF(N3786:N3789, "0")</f>
        <v>0</v>
      </c>
      <c r="O3785">
        <f>COUNTIF(O3786:O3789, "0")</f>
        <v>0</v>
      </c>
      <c r="P3785">
        <f>COUNTIF(P3786:P3789, "0")</f>
        <v>0</v>
      </c>
      <c r="Q3785">
        <f>COUNTIF(Q3786:Q3789, "0")</f>
        <v>0</v>
      </c>
    </row>
    <row r="3786" spans="2:17" outlineLevel="2">
      <c r="B3786" t="s">
        <v>44</v>
      </c>
      <c r="C3786" t="s">
        <v>18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2:17" outlineLevel="2">
      <c r="B3787" t="s">
        <v>44</v>
      </c>
      <c r="C3787" t="s">
        <v>18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2:17" outlineLevel="2">
      <c r="B3788" t="s">
        <v>44</v>
      </c>
      <c r="C3788" t="s">
        <v>19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2:17" outlineLevel="2">
      <c r="B3789" t="s">
        <v>44</v>
      </c>
      <c r="C3789" t="s">
        <v>19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2:17" s="3" customFormat="1">
      <c r="B3790" s="3" t="s">
        <v>287</v>
      </c>
      <c r="C3790" s="3" t="s">
        <v>8</v>
      </c>
      <c r="D3790" s="3">
        <f>IFERROR(AVERAGE(D3793), 0)</f>
        <v>0</v>
      </c>
      <c r="E3790" s="3">
        <f>IFERROR(AVERAGE(E3793), 0)</f>
        <v>0</v>
      </c>
      <c r="F3790" s="3">
        <f>IFERROR(AVERAGE(F3793), 0)</f>
        <v>0</v>
      </c>
      <c r="G3790" s="3">
        <f>IFERROR(AVERAGE(G3793), 0)</f>
        <v>0</v>
      </c>
      <c r="H3790" s="3">
        <f>IFERROR(AVERAGE(H3793), 0)</f>
        <v>0</v>
      </c>
      <c r="I3790" s="3">
        <f>IFERROR(AVERAGE(I3793), 0)</f>
        <v>0</v>
      </c>
      <c r="J3790" s="3">
        <f>IFERROR(AVERAGE(J3793), 0)</f>
        <v>0</v>
      </c>
      <c r="K3790" s="3">
        <f>IFERROR(AVERAGE(K3793), 0)</f>
        <v>0</v>
      </c>
      <c r="L3790" s="3">
        <f>IFERROR(AVERAGE(L3793), 0)</f>
        <v>0</v>
      </c>
      <c r="M3790" s="3">
        <f>IFERROR(AVERAGE(M3793), 0)</f>
        <v>0</v>
      </c>
      <c r="N3790" s="3">
        <f>IFERROR(AVERAGE(N3793), 0)</f>
        <v>0</v>
      </c>
      <c r="O3790" s="3">
        <f>IFERROR(AVERAGE(O3793), 0)</f>
        <v>0</v>
      </c>
      <c r="P3790" s="3">
        <f>IFERROR(AVERAGE(P3793), 0)</f>
        <v>0</v>
      </c>
      <c r="Q3790" s="3">
        <f>IFERROR(AVERAGE(Q3793), 0)</f>
        <v>0</v>
      </c>
    </row>
    <row r="3791" spans="2:17" outlineLevel="2">
      <c r="B3791" s="4" t="s">
        <v>9</v>
      </c>
      <c r="D3791">
        <f>E3794</f>
        <v>0</v>
      </c>
      <c r="E3791">
        <f>F3794</f>
        <v>0</v>
      </c>
      <c r="F3791">
        <f>G3794</f>
        <v>0</v>
      </c>
      <c r="G3791">
        <f>H3794</f>
        <v>0</v>
      </c>
      <c r="H3791">
        <f>I3794</f>
        <v>0</v>
      </c>
      <c r="I3791">
        <f>J3794</f>
        <v>0</v>
      </c>
      <c r="J3791">
        <f>K3794</f>
        <v>0</v>
      </c>
      <c r="K3791">
        <f>L3794</f>
        <v>0</v>
      </c>
      <c r="L3791">
        <f>M3794</f>
        <v>0</v>
      </c>
      <c r="M3791">
        <f>N3794</f>
        <v>0</v>
      </c>
      <c r="N3791">
        <f>O3794</f>
        <v>0</v>
      </c>
      <c r="O3791">
        <f>P3794</f>
        <v>0</v>
      </c>
      <c r="P3791">
        <f>Q3794</f>
        <v>0</v>
      </c>
      <c r="Q3791">
        <f>R3794</f>
        <v>0</v>
      </c>
    </row>
    <row r="3792" spans="2:17" outlineLevel="2">
      <c r="B3792" s="4" t="s">
        <v>10</v>
      </c>
      <c r="D3792">
        <f>E3795</f>
        <v>0</v>
      </c>
      <c r="E3792">
        <f>F3795</f>
        <v>0</v>
      </c>
      <c r="F3792">
        <f>G3795</f>
        <v>0</v>
      </c>
      <c r="G3792">
        <f>H3795</f>
        <v>0</v>
      </c>
      <c r="H3792">
        <f>I3795</f>
        <v>0</v>
      </c>
      <c r="I3792">
        <f>J3795</f>
        <v>0</v>
      </c>
      <c r="J3792">
        <f>K3795</f>
        <v>0</v>
      </c>
      <c r="K3792">
        <f>L3795</f>
        <v>0</v>
      </c>
      <c r="L3792">
        <f>M3795</f>
        <v>0</v>
      </c>
      <c r="M3792">
        <f>N3795</f>
        <v>0</v>
      </c>
      <c r="N3792">
        <f>O3795</f>
        <v>0</v>
      </c>
      <c r="O3792">
        <f>P3795</f>
        <v>0</v>
      </c>
      <c r="P3792">
        <f>Q3795</f>
        <v>0</v>
      </c>
      <c r="Q3792">
        <f>R3795</f>
        <v>0</v>
      </c>
    </row>
    <row r="3793" spans="2:17" s="5" customFormat="1" outlineLevel="1">
      <c r="C3793" s="5" t="s">
        <v>43</v>
      </c>
      <c r="D3793" s="1">
        <f>IFERROR(D3794/D3795, D3794)</f>
        <v>0</v>
      </c>
      <c r="E3793" s="1">
        <f>IFERROR(E3794/E3795, E3794)</f>
        <v>0</v>
      </c>
      <c r="F3793" s="1">
        <f>IFERROR(F3794/F3795, F3794)</f>
        <v>0</v>
      </c>
      <c r="G3793" s="1">
        <f>IFERROR(G3794/G3795, G3794)</f>
        <v>0</v>
      </c>
      <c r="H3793" s="1">
        <f>IFERROR(H3794/H3795, H3794)</f>
        <v>0</v>
      </c>
      <c r="I3793" s="1">
        <f>IFERROR(I3794/I3795, I3794)</f>
        <v>0</v>
      </c>
      <c r="J3793" s="1">
        <f>IFERROR(J3794/J3795, J3794)</f>
        <v>0</v>
      </c>
      <c r="K3793" s="1">
        <f>IFERROR(K3794/K3795, K3794)</f>
        <v>0</v>
      </c>
      <c r="L3793" s="1">
        <f>IFERROR(L3794/L3795, L3794)</f>
        <v>0</v>
      </c>
      <c r="M3793" s="1">
        <f>IFERROR(M3794/M3795, M3794)</f>
        <v>0</v>
      </c>
      <c r="N3793" s="1">
        <f>IFERROR(N3794/N3795, N3794)</f>
        <v>0</v>
      </c>
      <c r="O3793" s="1">
        <f>IFERROR(O3794/O3795, O3794)</f>
        <v>0</v>
      </c>
      <c r="P3793" s="1">
        <f>IFERROR(P3794/P3795, P3794)</f>
        <v>0</v>
      </c>
      <c r="Q3793" s="1">
        <f>IFERROR(Q3794/Q3795, Q3794)</f>
        <v>0</v>
      </c>
    </row>
    <row r="3794" spans="2:17" outlineLevel="2">
      <c r="C3794" t="s">
        <v>10</v>
      </c>
      <c r="D3794">
        <f>COUNTIF(D3796:D3802, "1")</f>
        <v>0</v>
      </c>
      <c r="E3794">
        <f>COUNTIF(E3796:E3802, "1")</f>
        <v>0</v>
      </c>
      <c r="F3794">
        <f>COUNTIF(F3796:F3802, "1")</f>
        <v>0</v>
      </c>
      <c r="G3794">
        <f>COUNTIF(G3796:G3802, "1")</f>
        <v>0</v>
      </c>
      <c r="H3794">
        <f>COUNTIF(H3796:H3802, "1")</f>
        <v>0</v>
      </c>
      <c r="I3794">
        <f>COUNTIF(I3796:I3802, "1")</f>
        <v>0</v>
      </c>
      <c r="J3794">
        <f>COUNTIF(J3796:J3802, "1")</f>
        <v>0</v>
      </c>
      <c r="K3794">
        <f>COUNTIF(K3796:K3802, "1")</f>
        <v>0</v>
      </c>
      <c r="L3794">
        <f>COUNTIF(L3796:L3802, "1")</f>
        <v>0</v>
      </c>
      <c r="M3794">
        <f>COUNTIF(M3796:M3802, "1")</f>
        <v>0</v>
      </c>
      <c r="N3794">
        <f>COUNTIF(N3796:N3802, "1")</f>
        <v>0</v>
      </c>
      <c r="O3794">
        <f>COUNTIF(O3796:O3802, "1")</f>
        <v>0</v>
      </c>
      <c r="P3794">
        <f>COUNTIF(P3796:P3802, "1")</f>
        <v>0</v>
      </c>
      <c r="Q3794">
        <f>COUNTIF(Q3796:Q3802, "1")</f>
        <v>0</v>
      </c>
    </row>
    <row r="3795" spans="2:17" outlineLevel="2">
      <c r="C3795" t="s">
        <v>12</v>
      </c>
      <c r="D3795">
        <f>COUNTIF(D3796:D3802, "0")</f>
        <v>0</v>
      </c>
      <c r="E3795">
        <f>COUNTIF(E3796:E3802, "0")</f>
        <v>0</v>
      </c>
      <c r="F3795">
        <f>COUNTIF(F3796:F3802, "0")</f>
        <v>0</v>
      </c>
      <c r="G3795">
        <f>COUNTIF(G3796:G3802, "0")</f>
        <v>0</v>
      </c>
      <c r="H3795">
        <f>COUNTIF(H3796:H3802, "0")</f>
        <v>0</v>
      </c>
      <c r="I3795">
        <f>COUNTIF(I3796:I3802, "0")</f>
        <v>0</v>
      </c>
      <c r="J3795">
        <f>COUNTIF(J3796:J3802, "0")</f>
        <v>0</v>
      </c>
      <c r="K3795">
        <f>COUNTIF(K3796:K3802, "0")</f>
        <v>0</v>
      </c>
      <c r="L3795">
        <f>COUNTIF(L3796:L3802, "0")</f>
        <v>0</v>
      </c>
      <c r="M3795">
        <f>COUNTIF(M3796:M3802, "0")</f>
        <v>0</v>
      </c>
      <c r="N3795">
        <f>COUNTIF(N3796:N3802, "0")</f>
        <v>0</v>
      </c>
      <c r="O3795">
        <f>COUNTIF(O3796:O3802, "0")</f>
        <v>0</v>
      </c>
      <c r="P3795">
        <f>COUNTIF(P3796:P3802, "0")</f>
        <v>0</v>
      </c>
      <c r="Q3795">
        <f>COUNTIF(Q3796:Q3802, "0")</f>
        <v>0</v>
      </c>
    </row>
    <row r="3796" spans="2:17" outlineLevel="2">
      <c r="B3796" t="s">
        <v>44</v>
      </c>
      <c r="C3796" t="s">
        <v>17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2:17" outlineLevel="2">
      <c r="B3797" t="s">
        <v>44</v>
      </c>
      <c r="C3797" t="s">
        <v>21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2:17" outlineLevel="2">
      <c r="B3798" t="s">
        <v>44</v>
      </c>
      <c r="C3798" t="s">
        <v>21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2:17" outlineLevel="2">
      <c r="B3799" t="s">
        <v>44</v>
      </c>
      <c r="C3799" t="s">
        <v>19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2:17" outlineLevel="2">
      <c r="B3800" t="s">
        <v>44</v>
      </c>
      <c r="C3800" t="s">
        <v>19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2:17" outlineLevel="2">
      <c r="B3801" t="s">
        <v>44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</row>
    <row r="3802" spans="2:17" outlineLevel="2">
      <c r="B3802" t="s">
        <v>44</v>
      </c>
      <c r="C3802" t="s">
        <v>18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2:17" s="2" customFormat="1">
      <c r="B3803" s="2" t="s">
        <v>288</v>
      </c>
      <c r="D3803" s="2">
        <f>IFERROR(AVERAGE(D3806,D3813,D3825,D3832,D3840,D3848,D3859), 0)</f>
        <v>0</v>
      </c>
      <c r="E3803" s="2">
        <f>IFERROR(AVERAGE(E3806,E3813,E3825,E3832,E3840,E3848,E3859), 0)</f>
        <v>0</v>
      </c>
      <c r="F3803" s="2">
        <f>IFERROR(AVERAGE(F3806,F3813,F3825,F3832,F3840,F3848,F3859), 0)</f>
        <v>0</v>
      </c>
      <c r="G3803" s="2">
        <f>IFERROR(AVERAGE(G3806,G3813,G3825,G3832,G3840,G3848,G3859), 0)</f>
        <v>0</v>
      </c>
      <c r="H3803" s="2">
        <f>IFERROR(AVERAGE(H3806,H3813,H3825,H3832,H3840,H3848,H3859), 0)</f>
        <v>0</v>
      </c>
      <c r="I3803" s="2">
        <f>IFERROR(AVERAGE(I3806,I3813,I3825,I3832,I3840,I3848,I3859), 0)</f>
        <v>0</v>
      </c>
      <c r="J3803" s="2">
        <f>IFERROR(AVERAGE(J3806,J3813,J3825,J3832,J3840,J3848,J3859), 0)</f>
        <v>0</v>
      </c>
      <c r="K3803" s="2">
        <f>IFERROR(AVERAGE(K3806,K3813,K3825,K3832,K3840,K3848,K3859), 0)</f>
        <v>0</v>
      </c>
      <c r="L3803" s="2">
        <f>IFERROR(AVERAGE(L3806,L3813,L3825,L3832,L3840,L3848,L3859), 0)</f>
        <v>0</v>
      </c>
      <c r="M3803" s="2">
        <f>IFERROR(AVERAGE(M3806,M3813,M3825,M3832,M3840,M3848,M3859), 0)</f>
        <v>0</v>
      </c>
      <c r="N3803" s="2">
        <f>IFERROR(AVERAGE(N3806,N3813,N3825,N3832,N3840,N3848,N3859), 0)</f>
        <v>0</v>
      </c>
      <c r="O3803" s="2">
        <f>IFERROR(AVERAGE(O3806,O3813,O3825,O3832,O3840,O3848,O3859), 0)</f>
        <v>0</v>
      </c>
      <c r="P3803" s="2">
        <f>IFERROR(AVERAGE(P3806,P3813,P3825,P3832,P3840,P3848,P3859), 0)</f>
        <v>0</v>
      </c>
      <c r="Q3803" s="2">
        <f>IFERROR(AVERAGE(Q3806,Q3813,Q3825,Q3832,Q3840,Q3848,Q3859), 0)</f>
        <v>0</v>
      </c>
    </row>
    <row r="3804" spans="2:17" outlineLevel="2">
      <c r="B3804" t="s">
        <v>3</v>
      </c>
      <c r="D3804">
        <f>D3807+D3814+D3826+D3833+D3841+D3849+D3860</f>
        <v>0</v>
      </c>
      <c r="E3804">
        <f>E3807+E3814+E3826+E3833+E3841+E3849+E3860</f>
        <v>0</v>
      </c>
      <c r="F3804">
        <f>F3807+F3814+F3826+F3833+F3841+F3849+F3860</f>
        <v>0</v>
      </c>
      <c r="G3804">
        <f>G3807+G3814+G3826+G3833+G3841+G3849+G3860</f>
        <v>0</v>
      </c>
      <c r="H3804">
        <f>H3807+H3814+H3826+H3833+H3841+H3849+H3860</f>
        <v>0</v>
      </c>
      <c r="I3804">
        <f>I3807+I3814+I3826+I3833+I3841+I3849+I3860</f>
        <v>0</v>
      </c>
      <c r="J3804">
        <f>J3807+J3814+J3826+J3833+J3841+J3849+J3860</f>
        <v>0</v>
      </c>
      <c r="K3804">
        <f>K3807+K3814+K3826+K3833+K3841+K3849+K3860</f>
        <v>0</v>
      </c>
      <c r="L3804">
        <f>L3807+L3814+L3826+L3833+L3841+L3849+L3860</f>
        <v>0</v>
      </c>
      <c r="M3804">
        <f>M3807+M3814+M3826+M3833+M3841+M3849+M3860</f>
        <v>0</v>
      </c>
      <c r="N3804">
        <f>N3807+N3814+N3826+N3833+N3841+N3849+N3860</f>
        <v>0</v>
      </c>
      <c r="O3804">
        <f>O3807+O3814+O3826+O3833+O3841+O3849+O3860</f>
        <v>0</v>
      </c>
      <c r="P3804">
        <f>P3807+P3814+P3826+P3833+P3841+P3849+P3860</f>
        <v>0</v>
      </c>
      <c r="Q3804">
        <f>Q3807+Q3814+Q3826+Q3833+Q3841+Q3849+Q3860</f>
        <v>0</v>
      </c>
    </row>
    <row r="3805" spans="2:17" outlineLevel="2">
      <c r="B3805" t="s">
        <v>4</v>
      </c>
      <c r="D3805">
        <f>D3808+D3815+D3827+D3834+D3842+D3850+D3861</f>
        <v>0</v>
      </c>
      <c r="E3805">
        <f>E3808+E3815+E3827+E3834+E3842+E3850+E3861</f>
        <v>0</v>
      </c>
      <c r="F3805">
        <f>F3808+F3815+F3827+F3834+F3842+F3850+F3861</f>
        <v>0</v>
      </c>
      <c r="G3805">
        <f>G3808+G3815+G3827+G3834+G3842+G3850+G3861</f>
        <v>0</v>
      </c>
      <c r="H3805">
        <f>H3808+H3815+H3827+H3834+H3842+H3850+H3861</f>
        <v>0</v>
      </c>
      <c r="I3805">
        <f>I3808+I3815+I3827+I3834+I3842+I3850+I3861</f>
        <v>0</v>
      </c>
      <c r="J3805">
        <f>J3808+J3815+J3827+J3834+J3842+J3850+J3861</f>
        <v>0</v>
      </c>
      <c r="K3805">
        <f>K3808+K3815+K3827+K3834+K3842+K3850+K3861</f>
        <v>0</v>
      </c>
      <c r="L3805">
        <f>L3808+L3815+L3827+L3834+L3842+L3850+L3861</f>
        <v>0</v>
      </c>
      <c r="M3805">
        <f>M3808+M3815+M3827+M3834+M3842+M3850+M3861</f>
        <v>0</v>
      </c>
      <c r="N3805">
        <f>N3808+N3815+N3827+N3834+N3842+N3850+N3861</f>
        <v>0</v>
      </c>
      <c r="O3805">
        <f>O3808+O3815+O3827+O3834+O3842+O3850+O3861</f>
        <v>0</v>
      </c>
      <c r="P3805">
        <f>P3808+P3815+P3827+P3834+P3842+P3850+P3861</f>
        <v>0</v>
      </c>
      <c r="Q3805">
        <f>Q3808+Q3815+Q3827+Q3834+Q3842+Q3850+Q3861</f>
        <v>0</v>
      </c>
    </row>
    <row r="3806" spans="2:17" s="3" customFormat="1">
      <c r="B3806" s="3" t="s">
        <v>289</v>
      </c>
      <c r="C3806" s="3" t="s">
        <v>8</v>
      </c>
      <c r="D3806" s="3">
        <f>IFERROR(AVERAGE(D3809), 0)</f>
        <v>0</v>
      </c>
      <c r="E3806" s="3">
        <f>IFERROR(AVERAGE(E3809), 0)</f>
        <v>0</v>
      </c>
      <c r="F3806" s="3">
        <f>IFERROR(AVERAGE(F3809), 0)</f>
        <v>0</v>
      </c>
      <c r="G3806" s="3">
        <f>IFERROR(AVERAGE(G3809), 0)</f>
        <v>0</v>
      </c>
      <c r="H3806" s="3">
        <f>IFERROR(AVERAGE(H3809), 0)</f>
        <v>0</v>
      </c>
      <c r="I3806" s="3">
        <f>IFERROR(AVERAGE(I3809), 0)</f>
        <v>0</v>
      </c>
      <c r="J3806" s="3">
        <f>IFERROR(AVERAGE(J3809), 0)</f>
        <v>0</v>
      </c>
      <c r="K3806" s="3">
        <f>IFERROR(AVERAGE(K3809), 0)</f>
        <v>0</v>
      </c>
      <c r="L3806" s="3">
        <f>IFERROR(AVERAGE(L3809), 0)</f>
        <v>0</v>
      </c>
      <c r="M3806" s="3">
        <f>IFERROR(AVERAGE(M3809), 0)</f>
        <v>0</v>
      </c>
      <c r="N3806" s="3">
        <f>IFERROR(AVERAGE(N3809), 0)</f>
        <v>0</v>
      </c>
      <c r="O3806" s="3">
        <f>IFERROR(AVERAGE(O3809), 0)</f>
        <v>0</v>
      </c>
      <c r="P3806" s="3">
        <f>IFERROR(AVERAGE(P3809), 0)</f>
        <v>0</v>
      </c>
      <c r="Q3806" s="3">
        <f>IFERROR(AVERAGE(Q3809), 0)</f>
        <v>0</v>
      </c>
    </row>
    <row r="3807" spans="2:17" outlineLevel="2">
      <c r="B3807" s="4" t="s">
        <v>9</v>
      </c>
      <c r="D3807">
        <f>E3810</f>
        <v>0</v>
      </c>
      <c r="E3807">
        <f>F3810</f>
        <v>0</v>
      </c>
      <c r="F3807">
        <f>G3810</f>
        <v>0</v>
      </c>
      <c r="G3807">
        <f>H3810</f>
        <v>0</v>
      </c>
      <c r="H3807">
        <f>I3810</f>
        <v>0</v>
      </c>
      <c r="I3807">
        <f>J3810</f>
        <v>0</v>
      </c>
      <c r="J3807">
        <f>K3810</f>
        <v>0</v>
      </c>
      <c r="K3807">
        <f>L3810</f>
        <v>0</v>
      </c>
      <c r="L3807">
        <f>M3810</f>
        <v>0</v>
      </c>
      <c r="M3807">
        <f>N3810</f>
        <v>0</v>
      </c>
      <c r="N3807">
        <f>O3810</f>
        <v>0</v>
      </c>
      <c r="O3807">
        <f>P3810</f>
        <v>0</v>
      </c>
      <c r="P3807">
        <f>Q3810</f>
        <v>0</v>
      </c>
      <c r="Q3807">
        <f>R3810</f>
        <v>0</v>
      </c>
    </row>
    <row r="3808" spans="2:17" outlineLevel="2">
      <c r="B3808" s="4" t="s">
        <v>10</v>
      </c>
      <c r="D3808">
        <f>E3811</f>
        <v>0</v>
      </c>
      <c r="E3808">
        <f>F3811</f>
        <v>0</v>
      </c>
      <c r="F3808">
        <f>G3811</f>
        <v>0</v>
      </c>
      <c r="G3808">
        <f>H3811</f>
        <v>0</v>
      </c>
      <c r="H3808">
        <f>I3811</f>
        <v>0</v>
      </c>
      <c r="I3808">
        <f>J3811</f>
        <v>0</v>
      </c>
      <c r="J3808">
        <f>K3811</f>
        <v>0</v>
      </c>
      <c r="K3808">
        <f>L3811</f>
        <v>0</v>
      </c>
      <c r="L3808">
        <f>M3811</f>
        <v>0</v>
      </c>
      <c r="M3808">
        <f>N3811</f>
        <v>0</v>
      </c>
      <c r="N3808">
        <f>O3811</f>
        <v>0</v>
      </c>
      <c r="O3808">
        <f>P3811</f>
        <v>0</v>
      </c>
      <c r="P3808">
        <f>Q3811</f>
        <v>0</v>
      </c>
      <c r="Q3808">
        <f>R3811</f>
        <v>0</v>
      </c>
    </row>
    <row r="3809" spans="2:17" s="5" customFormat="1" outlineLevel="1">
      <c r="C3809" s="5" t="s">
        <v>261</v>
      </c>
      <c r="D3809" s="1">
        <f>IFERROR(D3810/D3811, D3810)</f>
        <v>0</v>
      </c>
      <c r="E3809" s="1">
        <f>IFERROR(E3810/E3811, E3810)</f>
        <v>0</v>
      </c>
      <c r="F3809" s="1">
        <f>IFERROR(F3810/F3811, F3810)</f>
        <v>0</v>
      </c>
      <c r="G3809" s="1">
        <f>IFERROR(G3810/G3811, G3810)</f>
        <v>0</v>
      </c>
      <c r="H3809" s="1">
        <f>IFERROR(H3810/H3811, H3810)</f>
        <v>0</v>
      </c>
      <c r="I3809" s="1">
        <f>IFERROR(I3810/I3811, I3810)</f>
        <v>0</v>
      </c>
      <c r="J3809" s="1">
        <f>IFERROR(J3810/J3811, J3810)</f>
        <v>0</v>
      </c>
      <c r="K3809" s="1">
        <f>IFERROR(K3810/K3811, K3810)</f>
        <v>0</v>
      </c>
      <c r="L3809" s="1">
        <f>IFERROR(L3810/L3811, L3810)</f>
        <v>0</v>
      </c>
      <c r="M3809" s="1">
        <f>IFERROR(M3810/M3811, M3810)</f>
        <v>0</v>
      </c>
      <c r="N3809" s="1">
        <f>IFERROR(N3810/N3811, N3810)</f>
        <v>0</v>
      </c>
      <c r="O3809" s="1">
        <f>IFERROR(O3810/O3811, O3810)</f>
        <v>0</v>
      </c>
      <c r="P3809" s="1">
        <f>IFERROR(P3810/P3811, P3810)</f>
        <v>0</v>
      </c>
      <c r="Q3809" s="1">
        <f>IFERROR(Q3810/Q3811, Q3810)</f>
        <v>0</v>
      </c>
    </row>
    <row r="3810" spans="2:17" outlineLevel="2">
      <c r="C3810" t="s">
        <v>10</v>
      </c>
      <c r="D3810">
        <f>COUNTIF(D3812:D3812, "1")</f>
        <v>0</v>
      </c>
      <c r="E3810">
        <f>COUNTIF(E3812:E3812, "1")</f>
        <v>0</v>
      </c>
      <c r="F3810">
        <f>COUNTIF(F3812:F3812, "1")</f>
        <v>0</v>
      </c>
      <c r="G3810">
        <f>COUNTIF(G3812:G3812, "1")</f>
        <v>0</v>
      </c>
      <c r="H3810">
        <f>COUNTIF(H3812:H3812, "1")</f>
        <v>0</v>
      </c>
      <c r="I3810">
        <f>COUNTIF(I3812:I3812, "1")</f>
        <v>0</v>
      </c>
      <c r="J3810">
        <f>COUNTIF(J3812:J3812, "1")</f>
        <v>0</v>
      </c>
      <c r="K3810">
        <f>COUNTIF(K3812:K3812, "1")</f>
        <v>0</v>
      </c>
      <c r="L3810">
        <f>COUNTIF(L3812:L3812, "1")</f>
        <v>0</v>
      </c>
      <c r="M3810">
        <f>COUNTIF(M3812:M3812, "1")</f>
        <v>0</v>
      </c>
      <c r="N3810">
        <f>COUNTIF(N3812:N3812, "1")</f>
        <v>0</v>
      </c>
      <c r="O3810">
        <f>COUNTIF(O3812:O3812, "1")</f>
        <v>0</v>
      </c>
      <c r="P3810">
        <f>COUNTIF(P3812:P3812, "1")</f>
        <v>0</v>
      </c>
      <c r="Q3810">
        <f>COUNTIF(Q3812:Q3812, "1")</f>
        <v>0</v>
      </c>
    </row>
    <row r="3811" spans="2:17" outlineLevel="2">
      <c r="C3811" t="s">
        <v>12</v>
      </c>
      <c r="D3811">
        <f>COUNTIF(D3812:D3812, "0")</f>
        <v>0</v>
      </c>
      <c r="E3811">
        <f>COUNTIF(E3812:E3812, "0")</f>
        <v>0</v>
      </c>
      <c r="F3811">
        <f>COUNTIF(F3812:F3812, "0")</f>
        <v>0</v>
      </c>
      <c r="G3811">
        <f>COUNTIF(G3812:G3812, "0")</f>
        <v>0</v>
      </c>
      <c r="H3811">
        <f>COUNTIF(H3812:H3812, "0")</f>
        <v>0</v>
      </c>
      <c r="I3811">
        <f>COUNTIF(I3812:I3812, "0")</f>
        <v>0</v>
      </c>
      <c r="J3811">
        <f>COUNTIF(J3812:J3812, "0")</f>
        <v>0</v>
      </c>
      <c r="K3811">
        <f>COUNTIF(K3812:K3812, "0")</f>
        <v>0</v>
      </c>
      <c r="L3811">
        <f>COUNTIF(L3812:L3812, "0")</f>
        <v>0</v>
      </c>
      <c r="M3811">
        <f>COUNTIF(M3812:M3812, "0")</f>
        <v>0</v>
      </c>
      <c r="N3811">
        <f>COUNTIF(N3812:N3812, "0")</f>
        <v>0</v>
      </c>
      <c r="O3811">
        <f>COUNTIF(O3812:O3812, "0")</f>
        <v>0</v>
      </c>
      <c r="P3811">
        <f>COUNTIF(P3812:P3812, "0")</f>
        <v>0</v>
      </c>
      <c r="Q3811">
        <f>COUNTIF(Q3812:Q3812, "0")</f>
        <v>0</v>
      </c>
    </row>
    <row r="3812" spans="2:17" outlineLevel="2">
      <c r="B3812" t="s">
        <v>262</v>
      </c>
      <c r="C3812" t="s">
        <v>14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2:17" s="3" customFormat="1">
      <c r="B3813" s="3" t="s">
        <v>290</v>
      </c>
      <c r="C3813" s="3" t="s">
        <v>8</v>
      </c>
      <c r="D3813" s="3">
        <f>IFERROR(AVERAGE(D3816), 0)</f>
        <v>0</v>
      </c>
      <c r="E3813" s="3">
        <f>IFERROR(AVERAGE(E3816), 0)</f>
        <v>0</v>
      </c>
      <c r="F3813" s="3">
        <f>IFERROR(AVERAGE(F3816), 0)</f>
        <v>0</v>
      </c>
      <c r="G3813" s="3">
        <f>IFERROR(AVERAGE(G3816), 0)</f>
        <v>0</v>
      </c>
      <c r="H3813" s="3">
        <f>IFERROR(AVERAGE(H3816), 0)</f>
        <v>0</v>
      </c>
      <c r="I3813" s="3">
        <f>IFERROR(AVERAGE(I3816), 0)</f>
        <v>0</v>
      </c>
      <c r="J3813" s="3">
        <f>IFERROR(AVERAGE(J3816), 0)</f>
        <v>0</v>
      </c>
      <c r="K3813" s="3">
        <f>IFERROR(AVERAGE(K3816), 0)</f>
        <v>0</v>
      </c>
      <c r="L3813" s="3">
        <f>IFERROR(AVERAGE(L3816), 0)</f>
        <v>0</v>
      </c>
      <c r="M3813" s="3">
        <f>IFERROR(AVERAGE(M3816), 0)</f>
        <v>0</v>
      </c>
      <c r="N3813" s="3">
        <f>IFERROR(AVERAGE(N3816), 0)</f>
        <v>0</v>
      </c>
      <c r="O3813" s="3">
        <f>IFERROR(AVERAGE(O3816), 0)</f>
        <v>0</v>
      </c>
      <c r="P3813" s="3">
        <f>IFERROR(AVERAGE(P3816), 0)</f>
        <v>0</v>
      </c>
      <c r="Q3813" s="3">
        <f>IFERROR(AVERAGE(Q3816), 0)</f>
        <v>0</v>
      </c>
    </row>
    <row r="3814" spans="2:17" outlineLevel="2">
      <c r="B3814" s="4" t="s">
        <v>9</v>
      </c>
      <c r="D3814">
        <f>E3817</f>
        <v>0</v>
      </c>
      <c r="E3814">
        <f>F3817</f>
        <v>0</v>
      </c>
      <c r="F3814">
        <f>G3817</f>
        <v>0</v>
      </c>
      <c r="G3814">
        <f>H3817</f>
        <v>0</v>
      </c>
      <c r="H3814">
        <f>I3817</f>
        <v>0</v>
      </c>
      <c r="I3814">
        <f>J3817</f>
        <v>0</v>
      </c>
      <c r="J3814">
        <f>K3817</f>
        <v>0</v>
      </c>
      <c r="K3814">
        <f>L3817</f>
        <v>0</v>
      </c>
      <c r="L3814">
        <f>M3817</f>
        <v>0</v>
      </c>
      <c r="M3814">
        <f>N3817</f>
        <v>0</v>
      </c>
      <c r="N3814">
        <f>O3817</f>
        <v>0</v>
      </c>
      <c r="O3814">
        <f>P3817</f>
        <v>0</v>
      </c>
      <c r="P3814">
        <f>Q3817</f>
        <v>0</v>
      </c>
      <c r="Q3814">
        <f>R3817</f>
        <v>0</v>
      </c>
    </row>
    <row r="3815" spans="2:17" outlineLevel="2">
      <c r="B3815" s="4" t="s">
        <v>10</v>
      </c>
      <c r="D3815">
        <f>E3818</f>
        <v>0</v>
      </c>
      <c r="E3815">
        <f>F3818</f>
        <v>0</v>
      </c>
      <c r="F3815">
        <f>G3818</f>
        <v>0</v>
      </c>
      <c r="G3815">
        <f>H3818</f>
        <v>0</v>
      </c>
      <c r="H3815">
        <f>I3818</f>
        <v>0</v>
      </c>
      <c r="I3815">
        <f>J3818</f>
        <v>0</v>
      </c>
      <c r="J3815">
        <f>K3818</f>
        <v>0</v>
      </c>
      <c r="K3815">
        <f>L3818</f>
        <v>0</v>
      </c>
      <c r="L3815">
        <f>M3818</f>
        <v>0</v>
      </c>
      <c r="M3815">
        <f>N3818</f>
        <v>0</v>
      </c>
      <c r="N3815">
        <f>O3818</f>
        <v>0</v>
      </c>
      <c r="O3815">
        <f>P3818</f>
        <v>0</v>
      </c>
      <c r="P3815">
        <f>Q3818</f>
        <v>0</v>
      </c>
      <c r="Q3815">
        <f>R3818</f>
        <v>0</v>
      </c>
    </row>
    <row r="3816" spans="2:17" s="5" customFormat="1" outlineLevel="1">
      <c r="C3816" s="5" t="s">
        <v>43</v>
      </c>
      <c r="D3816" s="1">
        <f>IFERROR(D3817/D3818, D3817)</f>
        <v>0</v>
      </c>
      <c r="E3816" s="1">
        <f>IFERROR(E3817/E3818, E3817)</f>
        <v>0</v>
      </c>
      <c r="F3816" s="1">
        <f>IFERROR(F3817/F3818, F3817)</f>
        <v>0</v>
      </c>
      <c r="G3816" s="1">
        <f>IFERROR(G3817/G3818, G3817)</f>
        <v>0</v>
      </c>
      <c r="H3816" s="1">
        <f>IFERROR(H3817/H3818, H3817)</f>
        <v>0</v>
      </c>
      <c r="I3816" s="1">
        <f>IFERROR(I3817/I3818, I3817)</f>
        <v>0</v>
      </c>
      <c r="J3816" s="1">
        <f>IFERROR(J3817/J3818, J3817)</f>
        <v>0</v>
      </c>
      <c r="K3816" s="1">
        <f>IFERROR(K3817/K3818, K3817)</f>
        <v>0</v>
      </c>
      <c r="L3816" s="1">
        <f>IFERROR(L3817/L3818, L3817)</f>
        <v>0</v>
      </c>
      <c r="M3816" s="1">
        <f>IFERROR(M3817/M3818, M3817)</f>
        <v>0</v>
      </c>
      <c r="N3816" s="1">
        <f>IFERROR(N3817/N3818, N3817)</f>
        <v>0</v>
      </c>
      <c r="O3816" s="1">
        <f>IFERROR(O3817/O3818, O3817)</f>
        <v>0</v>
      </c>
      <c r="P3816" s="1">
        <f>IFERROR(P3817/P3818, P3817)</f>
        <v>0</v>
      </c>
      <c r="Q3816" s="1">
        <f>IFERROR(Q3817/Q3818, Q3817)</f>
        <v>0</v>
      </c>
    </row>
    <row r="3817" spans="2:17" outlineLevel="2">
      <c r="C3817" t="s">
        <v>10</v>
      </c>
      <c r="D3817">
        <f>COUNTIF(D3819:D3824, "1")</f>
        <v>0</v>
      </c>
      <c r="E3817">
        <f>COUNTIF(E3819:E3824, "1")</f>
        <v>0</v>
      </c>
      <c r="F3817">
        <f>COUNTIF(F3819:F3824, "1")</f>
        <v>0</v>
      </c>
      <c r="G3817">
        <f>COUNTIF(G3819:G3824, "1")</f>
        <v>0</v>
      </c>
      <c r="H3817">
        <f>COUNTIF(H3819:H3824, "1")</f>
        <v>0</v>
      </c>
      <c r="I3817">
        <f>COUNTIF(I3819:I3824, "1")</f>
        <v>0</v>
      </c>
      <c r="J3817">
        <f>COUNTIF(J3819:J3824, "1")</f>
        <v>0</v>
      </c>
      <c r="K3817">
        <f>COUNTIF(K3819:K3824, "1")</f>
        <v>0</v>
      </c>
      <c r="L3817">
        <f>COUNTIF(L3819:L3824, "1")</f>
        <v>0</v>
      </c>
      <c r="M3817">
        <f>COUNTIF(M3819:M3824, "1")</f>
        <v>0</v>
      </c>
      <c r="N3817">
        <f>COUNTIF(N3819:N3824, "1")</f>
        <v>0</v>
      </c>
      <c r="O3817">
        <f>COUNTIF(O3819:O3824, "1")</f>
        <v>0</v>
      </c>
      <c r="P3817">
        <f>COUNTIF(P3819:P3824, "1")</f>
        <v>0</v>
      </c>
      <c r="Q3817">
        <f>COUNTIF(Q3819:Q3824, "1")</f>
        <v>0</v>
      </c>
    </row>
    <row r="3818" spans="2:17" outlineLevel="2">
      <c r="C3818" t="s">
        <v>12</v>
      </c>
      <c r="D3818">
        <f>COUNTIF(D3819:D3824, "0")</f>
        <v>0</v>
      </c>
      <c r="E3818">
        <f>COUNTIF(E3819:E3824, "0")</f>
        <v>0</v>
      </c>
      <c r="F3818">
        <f>COUNTIF(F3819:F3824, "0")</f>
        <v>0</v>
      </c>
      <c r="G3818">
        <f>COUNTIF(G3819:G3824, "0")</f>
        <v>0</v>
      </c>
      <c r="H3818">
        <f>COUNTIF(H3819:H3824, "0")</f>
        <v>0</v>
      </c>
      <c r="I3818">
        <f>COUNTIF(I3819:I3824, "0")</f>
        <v>0</v>
      </c>
      <c r="J3818">
        <f>COUNTIF(J3819:J3824, "0")</f>
        <v>0</v>
      </c>
      <c r="K3818">
        <f>COUNTIF(K3819:K3824, "0")</f>
        <v>0</v>
      </c>
      <c r="L3818">
        <f>COUNTIF(L3819:L3824, "0")</f>
        <v>0</v>
      </c>
      <c r="M3818">
        <f>COUNTIF(M3819:M3824, "0")</f>
        <v>0</v>
      </c>
      <c r="N3818">
        <f>COUNTIF(N3819:N3824, "0")</f>
        <v>0</v>
      </c>
      <c r="O3818">
        <f>COUNTIF(O3819:O3824, "0")</f>
        <v>0</v>
      </c>
      <c r="P3818">
        <f>COUNTIF(P3819:P3824, "0")</f>
        <v>0</v>
      </c>
      <c r="Q3818">
        <f>COUNTIF(Q3819:Q3824, "0")</f>
        <v>0</v>
      </c>
    </row>
    <row r="3819" spans="2:17" outlineLevel="2">
      <c r="B3819" t="s">
        <v>44</v>
      </c>
      <c r="C3819" t="s">
        <v>17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2:17" outlineLevel="2">
      <c r="B3820" t="s">
        <v>44</v>
      </c>
      <c r="C3820" t="s">
        <v>23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</row>
    <row r="3821" spans="2:17" outlineLevel="2">
      <c r="B3821" t="s">
        <v>44</v>
      </c>
      <c r="C3821" t="s">
        <v>18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2:17" outlineLevel="2">
      <c r="B3822" t="s">
        <v>44</v>
      </c>
      <c r="C3822" t="s">
        <v>21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2:17" outlineLevel="2">
      <c r="B3823" t="s">
        <v>44</v>
      </c>
      <c r="C3823" t="s">
        <v>20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</row>
    <row r="3824" spans="2:17" outlineLevel="2">
      <c r="B3824" t="s">
        <v>44</v>
      </c>
      <c r="C3824" t="s">
        <v>22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2:17" s="3" customFormat="1">
      <c r="B3825" s="3" t="s">
        <v>291</v>
      </c>
      <c r="C3825" s="3" t="s">
        <v>8</v>
      </c>
      <c r="D3825" s="3">
        <f>IFERROR(AVERAGE(D3828), 0)</f>
        <v>0</v>
      </c>
      <c r="E3825" s="3">
        <f>IFERROR(AVERAGE(E3828), 0)</f>
        <v>0</v>
      </c>
      <c r="F3825" s="3">
        <f>IFERROR(AVERAGE(F3828), 0)</f>
        <v>0</v>
      </c>
      <c r="G3825" s="3">
        <f>IFERROR(AVERAGE(G3828), 0)</f>
        <v>0</v>
      </c>
      <c r="H3825" s="3">
        <f>IFERROR(AVERAGE(H3828), 0)</f>
        <v>0</v>
      </c>
      <c r="I3825" s="3">
        <f>IFERROR(AVERAGE(I3828), 0)</f>
        <v>0</v>
      </c>
      <c r="J3825" s="3">
        <f>IFERROR(AVERAGE(J3828), 0)</f>
        <v>0</v>
      </c>
      <c r="K3825" s="3">
        <f>IFERROR(AVERAGE(K3828), 0)</f>
        <v>0</v>
      </c>
      <c r="L3825" s="3">
        <f>IFERROR(AVERAGE(L3828), 0)</f>
        <v>0</v>
      </c>
      <c r="M3825" s="3">
        <f>IFERROR(AVERAGE(M3828), 0)</f>
        <v>0</v>
      </c>
      <c r="N3825" s="3">
        <f>IFERROR(AVERAGE(N3828), 0)</f>
        <v>0</v>
      </c>
      <c r="O3825" s="3">
        <f>IFERROR(AVERAGE(O3828), 0)</f>
        <v>0</v>
      </c>
      <c r="P3825" s="3">
        <f>IFERROR(AVERAGE(P3828), 0)</f>
        <v>0</v>
      </c>
      <c r="Q3825" s="3">
        <f>IFERROR(AVERAGE(Q3828), 0)</f>
        <v>0</v>
      </c>
    </row>
    <row r="3826" spans="2:17" outlineLevel="2">
      <c r="B3826" s="4" t="s">
        <v>9</v>
      </c>
      <c r="D3826">
        <f>E3829</f>
        <v>0</v>
      </c>
      <c r="E3826">
        <f>F3829</f>
        <v>0</v>
      </c>
      <c r="F3826">
        <f>G3829</f>
        <v>0</v>
      </c>
      <c r="G3826">
        <f>H3829</f>
        <v>0</v>
      </c>
      <c r="H3826">
        <f>I3829</f>
        <v>0</v>
      </c>
      <c r="I3826">
        <f>J3829</f>
        <v>0</v>
      </c>
      <c r="J3826">
        <f>K3829</f>
        <v>0</v>
      </c>
      <c r="K3826">
        <f>L3829</f>
        <v>0</v>
      </c>
      <c r="L3826">
        <f>M3829</f>
        <v>0</v>
      </c>
      <c r="M3826">
        <f>N3829</f>
        <v>0</v>
      </c>
      <c r="N3826">
        <f>O3829</f>
        <v>0</v>
      </c>
      <c r="O3826">
        <f>P3829</f>
        <v>0</v>
      </c>
      <c r="P3826">
        <f>Q3829</f>
        <v>0</v>
      </c>
      <c r="Q3826">
        <f>R3829</f>
        <v>0</v>
      </c>
    </row>
    <row r="3827" spans="2:17" outlineLevel="2">
      <c r="B3827" s="4" t="s">
        <v>10</v>
      </c>
      <c r="D3827">
        <f>E3830</f>
        <v>0</v>
      </c>
      <c r="E3827">
        <f>F3830</f>
        <v>0</v>
      </c>
      <c r="F3827">
        <f>G3830</f>
        <v>0</v>
      </c>
      <c r="G3827">
        <f>H3830</f>
        <v>0</v>
      </c>
      <c r="H3827">
        <f>I3830</f>
        <v>0</v>
      </c>
      <c r="I3827">
        <f>J3830</f>
        <v>0</v>
      </c>
      <c r="J3827">
        <f>K3830</f>
        <v>0</v>
      </c>
      <c r="K3827">
        <f>L3830</f>
        <v>0</v>
      </c>
      <c r="L3827">
        <f>M3830</f>
        <v>0</v>
      </c>
      <c r="M3827">
        <f>N3830</f>
        <v>0</v>
      </c>
      <c r="N3827">
        <f>O3830</f>
        <v>0</v>
      </c>
      <c r="O3827">
        <f>P3830</f>
        <v>0</v>
      </c>
      <c r="P3827">
        <f>Q3830</f>
        <v>0</v>
      </c>
      <c r="Q3827">
        <f>R3830</f>
        <v>0</v>
      </c>
    </row>
    <row r="3828" spans="2:17" s="5" customFormat="1" outlineLevel="1">
      <c r="C3828" s="5" t="s">
        <v>181</v>
      </c>
      <c r="D3828" s="1">
        <f>IFERROR(D3829/D3830, D3829)</f>
        <v>0</v>
      </c>
      <c r="E3828" s="1">
        <f>IFERROR(E3829/E3830, E3829)</f>
        <v>0</v>
      </c>
      <c r="F3828" s="1">
        <f>IFERROR(F3829/F3830, F3829)</f>
        <v>0</v>
      </c>
      <c r="G3828" s="1">
        <f>IFERROR(G3829/G3830, G3829)</f>
        <v>0</v>
      </c>
      <c r="H3828" s="1">
        <f>IFERROR(H3829/H3830, H3829)</f>
        <v>0</v>
      </c>
      <c r="I3828" s="1">
        <f>IFERROR(I3829/I3830, I3829)</f>
        <v>0</v>
      </c>
      <c r="J3828" s="1">
        <f>IFERROR(J3829/J3830, J3829)</f>
        <v>0</v>
      </c>
      <c r="K3828" s="1">
        <f>IFERROR(K3829/K3830, K3829)</f>
        <v>0</v>
      </c>
      <c r="L3828" s="1">
        <f>IFERROR(L3829/L3830, L3829)</f>
        <v>0</v>
      </c>
      <c r="M3828" s="1">
        <f>IFERROR(M3829/M3830, M3829)</f>
        <v>0</v>
      </c>
      <c r="N3828" s="1">
        <f>IFERROR(N3829/N3830, N3829)</f>
        <v>0</v>
      </c>
      <c r="O3828" s="1">
        <f>IFERROR(O3829/O3830, O3829)</f>
        <v>0</v>
      </c>
      <c r="P3828" s="1">
        <f>IFERROR(P3829/P3830, P3829)</f>
        <v>0</v>
      </c>
      <c r="Q3828" s="1">
        <f>IFERROR(Q3829/Q3830, Q3829)</f>
        <v>0</v>
      </c>
    </row>
    <row r="3829" spans="2:17" outlineLevel="2">
      <c r="C3829" t="s">
        <v>10</v>
      </c>
      <c r="D3829">
        <f>COUNTIF(D3831:D3831, "1")</f>
        <v>0</v>
      </c>
      <c r="E3829">
        <f>COUNTIF(E3831:E3831, "1")</f>
        <v>0</v>
      </c>
      <c r="F3829">
        <f>COUNTIF(F3831:F3831, "1")</f>
        <v>0</v>
      </c>
      <c r="G3829">
        <f>COUNTIF(G3831:G3831, "1")</f>
        <v>0</v>
      </c>
      <c r="H3829">
        <f>COUNTIF(H3831:H3831, "1")</f>
        <v>0</v>
      </c>
      <c r="I3829">
        <f>COUNTIF(I3831:I3831, "1")</f>
        <v>0</v>
      </c>
      <c r="J3829">
        <f>COUNTIF(J3831:J3831, "1")</f>
        <v>0</v>
      </c>
      <c r="K3829">
        <f>COUNTIF(K3831:K3831, "1")</f>
        <v>0</v>
      </c>
      <c r="L3829">
        <f>COUNTIF(L3831:L3831, "1")</f>
        <v>0</v>
      </c>
      <c r="M3829">
        <f>COUNTIF(M3831:M3831, "1")</f>
        <v>0</v>
      </c>
      <c r="N3829">
        <f>COUNTIF(N3831:N3831, "1")</f>
        <v>0</v>
      </c>
      <c r="O3829">
        <f>COUNTIF(O3831:O3831, "1")</f>
        <v>0</v>
      </c>
      <c r="P3829">
        <f>COUNTIF(P3831:P3831, "1")</f>
        <v>0</v>
      </c>
      <c r="Q3829">
        <f>COUNTIF(Q3831:Q3831, "1")</f>
        <v>0</v>
      </c>
    </row>
    <row r="3830" spans="2:17" outlineLevel="2">
      <c r="C3830" t="s">
        <v>12</v>
      </c>
      <c r="D3830">
        <f>COUNTIF(D3831:D3831, "0")</f>
        <v>0</v>
      </c>
      <c r="E3830">
        <f>COUNTIF(E3831:E3831, "0")</f>
        <v>0</v>
      </c>
      <c r="F3830">
        <f>COUNTIF(F3831:F3831, "0")</f>
        <v>0</v>
      </c>
      <c r="G3830">
        <f>COUNTIF(G3831:G3831, "0")</f>
        <v>0</v>
      </c>
      <c r="H3830">
        <f>COUNTIF(H3831:H3831, "0")</f>
        <v>0</v>
      </c>
      <c r="I3830">
        <f>COUNTIF(I3831:I3831, "0")</f>
        <v>0</v>
      </c>
      <c r="J3830">
        <f>COUNTIF(J3831:J3831, "0")</f>
        <v>0</v>
      </c>
      <c r="K3830">
        <f>COUNTIF(K3831:K3831, "0")</f>
        <v>0</v>
      </c>
      <c r="L3830">
        <f>COUNTIF(L3831:L3831, "0")</f>
        <v>0</v>
      </c>
      <c r="M3830">
        <f>COUNTIF(M3831:M3831, "0")</f>
        <v>0</v>
      </c>
      <c r="N3830">
        <f>COUNTIF(N3831:N3831, "0")</f>
        <v>0</v>
      </c>
      <c r="O3830">
        <f>COUNTIF(O3831:O3831, "0")</f>
        <v>0</v>
      </c>
      <c r="P3830">
        <f>COUNTIF(P3831:P3831, "0")</f>
        <v>0</v>
      </c>
      <c r="Q3830">
        <f>COUNTIF(Q3831:Q3831, "0")</f>
        <v>0</v>
      </c>
    </row>
    <row r="3831" spans="2:17" outlineLevel="2">
      <c r="B3831" t="s">
        <v>182</v>
      </c>
      <c r="C3831" t="s">
        <v>14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2:17" s="3" customFormat="1">
      <c r="B3832" s="3" t="s">
        <v>292</v>
      </c>
      <c r="C3832" s="3" t="s">
        <v>8</v>
      </c>
      <c r="D3832" s="3">
        <f>IFERROR(AVERAGE(D3835), 0)</f>
        <v>0</v>
      </c>
      <c r="E3832" s="3">
        <f>IFERROR(AVERAGE(E3835), 0)</f>
        <v>0</v>
      </c>
      <c r="F3832" s="3">
        <f>IFERROR(AVERAGE(F3835), 0)</f>
        <v>0</v>
      </c>
      <c r="G3832" s="3">
        <f>IFERROR(AVERAGE(G3835), 0)</f>
        <v>0</v>
      </c>
      <c r="H3832" s="3">
        <f>IFERROR(AVERAGE(H3835), 0)</f>
        <v>0</v>
      </c>
      <c r="I3832" s="3">
        <f>IFERROR(AVERAGE(I3835), 0)</f>
        <v>0</v>
      </c>
      <c r="J3832" s="3">
        <f>IFERROR(AVERAGE(J3835), 0)</f>
        <v>0</v>
      </c>
      <c r="K3832" s="3">
        <f>IFERROR(AVERAGE(K3835), 0)</f>
        <v>0</v>
      </c>
      <c r="L3832" s="3">
        <f>IFERROR(AVERAGE(L3835), 0)</f>
        <v>0</v>
      </c>
      <c r="M3832" s="3">
        <f>IFERROR(AVERAGE(M3835), 0)</f>
        <v>0</v>
      </c>
      <c r="N3832" s="3">
        <f>IFERROR(AVERAGE(N3835), 0)</f>
        <v>0</v>
      </c>
      <c r="O3832" s="3">
        <f>IFERROR(AVERAGE(O3835), 0)</f>
        <v>0</v>
      </c>
      <c r="P3832" s="3">
        <f>IFERROR(AVERAGE(P3835), 0)</f>
        <v>0</v>
      </c>
      <c r="Q3832" s="3">
        <f>IFERROR(AVERAGE(Q3835), 0)</f>
        <v>0</v>
      </c>
    </row>
    <row r="3833" spans="2:17" outlineLevel="2">
      <c r="B3833" s="4" t="s">
        <v>9</v>
      </c>
      <c r="D3833">
        <f>E3836</f>
        <v>0</v>
      </c>
      <c r="E3833">
        <f>F3836</f>
        <v>0</v>
      </c>
      <c r="F3833">
        <f>G3836</f>
        <v>0</v>
      </c>
      <c r="G3833">
        <f>H3836</f>
        <v>0</v>
      </c>
      <c r="H3833">
        <f>I3836</f>
        <v>0</v>
      </c>
      <c r="I3833">
        <f>J3836</f>
        <v>0</v>
      </c>
      <c r="J3833">
        <f>K3836</f>
        <v>0</v>
      </c>
      <c r="K3833">
        <f>L3836</f>
        <v>0</v>
      </c>
      <c r="L3833">
        <f>M3836</f>
        <v>0</v>
      </c>
      <c r="M3833">
        <f>N3836</f>
        <v>0</v>
      </c>
      <c r="N3833">
        <f>O3836</f>
        <v>0</v>
      </c>
      <c r="O3833">
        <f>P3836</f>
        <v>0</v>
      </c>
      <c r="P3833">
        <f>Q3836</f>
        <v>0</v>
      </c>
      <c r="Q3833">
        <f>R3836</f>
        <v>0</v>
      </c>
    </row>
    <row r="3834" spans="2:17" outlineLevel="2">
      <c r="B3834" s="4" t="s">
        <v>10</v>
      </c>
      <c r="D3834">
        <f>E3837</f>
        <v>0</v>
      </c>
      <c r="E3834">
        <f>F3837</f>
        <v>0</v>
      </c>
      <c r="F3834">
        <f>G3837</f>
        <v>0</v>
      </c>
      <c r="G3834">
        <f>H3837</f>
        <v>0</v>
      </c>
      <c r="H3834">
        <f>I3837</f>
        <v>0</v>
      </c>
      <c r="I3834">
        <f>J3837</f>
        <v>0</v>
      </c>
      <c r="J3834">
        <f>K3837</f>
        <v>0</v>
      </c>
      <c r="K3834">
        <f>L3837</f>
        <v>0</v>
      </c>
      <c r="L3834">
        <f>M3837</f>
        <v>0</v>
      </c>
      <c r="M3834">
        <f>N3837</f>
        <v>0</v>
      </c>
      <c r="N3834">
        <f>O3837</f>
        <v>0</v>
      </c>
      <c r="O3834">
        <f>P3837</f>
        <v>0</v>
      </c>
      <c r="P3834">
        <f>Q3837</f>
        <v>0</v>
      </c>
      <c r="Q3834">
        <f>R3837</f>
        <v>0</v>
      </c>
    </row>
    <row r="3835" spans="2:17" s="5" customFormat="1" outlineLevel="1">
      <c r="C3835" s="5" t="s">
        <v>43</v>
      </c>
      <c r="D3835" s="1">
        <f>IFERROR(D3836/D3837, D3836)</f>
        <v>0</v>
      </c>
      <c r="E3835" s="1">
        <f>IFERROR(E3836/E3837, E3836)</f>
        <v>0</v>
      </c>
      <c r="F3835" s="1">
        <f>IFERROR(F3836/F3837, F3836)</f>
        <v>0</v>
      </c>
      <c r="G3835" s="1">
        <f>IFERROR(G3836/G3837, G3836)</f>
        <v>0</v>
      </c>
      <c r="H3835" s="1">
        <f>IFERROR(H3836/H3837, H3836)</f>
        <v>0</v>
      </c>
      <c r="I3835" s="1">
        <f>IFERROR(I3836/I3837, I3836)</f>
        <v>0</v>
      </c>
      <c r="J3835" s="1">
        <f>IFERROR(J3836/J3837, J3836)</f>
        <v>0</v>
      </c>
      <c r="K3835" s="1">
        <f>IFERROR(K3836/K3837, K3836)</f>
        <v>0</v>
      </c>
      <c r="L3835" s="1">
        <f>IFERROR(L3836/L3837, L3836)</f>
        <v>0</v>
      </c>
      <c r="M3835" s="1">
        <f>IFERROR(M3836/M3837, M3836)</f>
        <v>0</v>
      </c>
      <c r="N3835" s="1">
        <f>IFERROR(N3836/N3837, N3836)</f>
        <v>0</v>
      </c>
      <c r="O3835" s="1">
        <f>IFERROR(O3836/O3837, O3836)</f>
        <v>0</v>
      </c>
      <c r="P3835" s="1">
        <f>IFERROR(P3836/P3837, P3836)</f>
        <v>0</v>
      </c>
      <c r="Q3835" s="1">
        <f>IFERROR(Q3836/Q3837, Q3836)</f>
        <v>0</v>
      </c>
    </row>
    <row r="3836" spans="2:17" outlineLevel="2">
      <c r="C3836" t="s">
        <v>10</v>
      </c>
      <c r="D3836">
        <f>COUNTIF(D3838:D3839, "1")</f>
        <v>0</v>
      </c>
      <c r="E3836">
        <f>COUNTIF(E3838:E3839, "1")</f>
        <v>0</v>
      </c>
      <c r="F3836">
        <f>COUNTIF(F3838:F3839, "1")</f>
        <v>0</v>
      </c>
      <c r="G3836">
        <f>COUNTIF(G3838:G3839, "1")</f>
        <v>0</v>
      </c>
      <c r="H3836">
        <f>COUNTIF(H3838:H3839, "1")</f>
        <v>0</v>
      </c>
      <c r="I3836">
        <f>COUNTIF(I3838:I3839, "1")</f>
        <v>0</v>
      </c>
      <c r="J3836">
        <f>COUNTIF(J3838:J3839, "1")</f>
        <v>0</v>
      </c>
      <c r="K3836">
        <f>COUNTIF(K3838:K3839, "1")</f>
        <v>0</v>
      </c>
      <c r="L3836">
        <f>COUNTIF(L3838:L3839, "1")</f>
        <v>0</v>
      </c>
      <c r="M3836">
        <f>COUNTIF(M3838:M3839, "1")</f>
        <v>0</v>
      </c>
      <c r="N3836">
        <f>COUNTIF(N3838:N3839, "1")</f>
        <v>0</v>
      </c>
      <c r="O3836">
        <f>COUNTIF(O3838:O3839, "1")</f>
        <v>0</v>
      </c>
      <c r="P3836">
        <f>COUNTIF(P3838:P3839, "1")</f>
        <v>0</v>
      </c>
      <c r="Q3836">
        <f>COUNTIF(Q3838:Q3839, "1")</f>
        <v>0</v>
      </c>
    </row>
    <row r="3837" spans="2:17" outlineLevel="2">
      <c r="C3837" t="s">
        <v>12</v>
      </c>
      <c r="D3837">
        <f>COUNTIF(D3838:D3839, "0")</f>
        <v>0</v>
      </c>
      <c r="E3837">
        <f>COUNTIF(E3838:E3839, "0")</f>
        <v>0</v>
      </c>
      <c r="F3837">
        <f>COUNTIF(F3838:F3839, "0")</f>
        <v>0</v>
      </c>
      <c r="G3837">
        <f>COUNTIF(G3838:G3839, "0")</f>
        <v>0</v>
      </c>
      <c r="H3837">
        <f>COUNTIF(H3838:H3839, "0")</f>
        <v>0</v>
      </c>
      <c r="I3837">
        <f>COUNTIF(I3838:I3839, "0")</f>
        <v>0</v>
      </c>
      <c r="J3837">
        <f>COUNTIF(J3838:J3839, "0")</f>
        <v>0</v>
      </c>
      <c r="K3837">
        <f>COUNTIF(K3838:K3839, "0")</f>
        <v>0</v>
      </c>
      <c r="L3837">
        <f>COUNTIF(L3838:L3839, "0")</f>
        <v>0</v>
      </c>
      <c r="M3837">
        <f>COUNTIF(M3838:M3839, "0")</f>
        <v>0</v>
      </c>
      <c r="N3837">
        <f>COUNTIF(N3838:N3839, "0")</f>
        <v>0</v>
      </c>
      <c r="O3837">
        <f>COUNTIF(O3838:O3839, "0")</f>
        <v>0</v>
      </c>
      <c r="P3837">
        <f>COUNTIF(P3838:P3839, "0")</f>
        <v>0</v>
      </c>
      <c r="Q3837">
        <f>COUNTIF(Q3838:Q3839, "0")</f>
        <v>0</v>
      </c>
    </row>
    <row r="3838" spans="2:17" outlineLevel="2">
      <c r="B3838" t="s">
        <v>44</v>
      </c>
      <c r="C3838" t="s">
        <v>17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2:17" outlineLevel="2">
      <c r="B3839" t="s">
        <v>44</v>
      </c>
      <c r="C3839" t="s">
        <v>17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2:17" s="3" customFormat="1">
      <c r="B3840" s="3" t="s">
        <v>293</v>
      </c>
      <c r="C3840" s="3" t="s">
        <v>8</v>
      </c>
      <c r="D3840" s="3">
        <f>IFERROR(AVERAGE(D3843), 0)</f>
        <v>0</v>
      </c>
      <c r="E3840" s="3">
        <f>IFERROR(AVERAGE(E3843), 0)</f>
        <v>0</v>
      </c>
      <c r="F3840" s="3">
        <f>IFERROR(AVERAGE(F3843), 0)</f>
        <v>0</v>
      </c>
      <c r="G3840" s="3">
        <f>IFERROR(AVERAGE(G3843), 0)</f>
        <v>0</v>
      </c>
      <c r="H3840" s="3">
        <f>IFERROR(AVERAGE(H3843), 0)</f>
        <v>0</v>
      </c>
      <c r="I3840" s="3">
        <f>IFERROR(AVERAGE(I3843), 0)</f>
        <v>0</v>
      </c>
      <c r="J3840" s="3">
        <f>IFERROR(AVERAGE(J3843), 0)</f>
        <v>0</v>
      </c>
      <c r="K3840" s="3">
        <f>IFERROR(AVERAGE(K3843), 0)</f>
        <v>0</v>
      </c>
      <c r="L3840" s="3">
        <f>IFERROR(AVERAGE(L3843), 0)</f>
        <v>0</v>
      </c>
      <c r="M3840" s="3">
        <f>IFERROR(AVERAGE(M3843), 0)</f>
        <v>0</v>
      </c>
      <c r="N3840" s="3">
        <f>IFERROR(AVERAGE(N3843), 0)</f>
        <v>0</v>
      </c>
      <c r="O3840" s="3">
        <f>IFERROR(AVERAGE(O3843), 0)</f>
        <v>0</v>
      </c>
      <c r="P3840" s="3">
        <f>IFERROR(AVERAGE(P3843), 0)</f>
        <v>0</v>
      </c>
      <c r="Q3840" s="3">
        <f>IFERROR(AVERAGE(Q3843), 0)</f>
        <v>0</v>
      </c>
    </row>
    <row r="3841" spans="2:17" outlineLevel="2">
      <c r="B3841" s="4" t="s">
        <v>9</v>
      </c>
      <c r="D3841">
        <f>E3844</f>
        <v>0</v>
      </c>
      <c r="E3841">
        <f>F3844</f>
        <v>0</v>
      </c>
      <c r="F3841">
        <f>G3844</f>
        <v>0</v>
      </c>
      <c r="G3841">
        <f>H3844</f>
        <v>0</v>
      </c>
      <c r="H3841">
        <f>I3844</f>
        <v>0</v>
      </c>
      <c r="I3841">
        <f>J3844</f>
        <v>0</v>
      </c>
      <c r="J3841">
        <f>K3844</f>
        <v>0</v>
      </c>
      <c r="K3841">
        <f>L3844</f>
        <v>0</v>
      </c>
      <c r="L3841">
        <f>M3844</f>
        <v>0</v>
      </c>
      <c r="M3841">
        <f>N3844</f>
        <v>0</v>
      </c>
      <c r="N3841">
        <f>O3844</f>
        <v>0</v>
      </c>
      <c r="O3841">
        <f>P3844</f>
        <v>0</v>
      </c>
      <c r="P3841">
        <f>Q3844</f>
        <v>0</v>
      </c>
      <c r="Q3841">
        <f>R3844</f>
        <v>0</v>
      </c>
    </row>
    <row r="3842" spans="2:17" outlineLevel="2">
      <c r="B3842" s="4" t="s">
        <v>10</v>
      </c>
      <c r="D3842">
        <f>E3845</f>
        <v>0</v>
      </c>
      <c r="E3842">
        <f>F3845</f>
        <v>0</v>
      </c>
      <c r="F3842">
        <f>G3845</f>
        <v>0</v>
      </c>
      <c r="G3842">
        <f>H3845</f>
        <v>0</v>
      </c>
      <c r="H3842">
        <f>I3845</f>
        <v>0</v>
      </c>
      <c r="I3842">
        <f>J3845</f>
        <v>0</v>
      </c>
      <c r="J3842">
        <f>K3845</f>
        <v>0</v>
      </c>
      <c r="K3842">
        <f>L3845</f>
        <v>0</v>
      </c>
      <c r="L3842">
        <f>M3845</f>
        <v>0</v>
      </c>
      <c r="M3842">
        <f>N3845</f>
        <v>0</v>
      </c>
      <c r="N3842">
        <f>O3845</f>
        <v>0</v>
      </c>
      <c r="O3842">
        <f>P3845</f>
        <v>0</v>
      </c>
      <c r="P3842">
        <f>Q3845</f>
        <v>0</v>
      </c>
      <c r="Q3842">
        <f>R3845</f>
        <v>0</v>
      </c>
    </row>
    <row r="3843" spans="2:17" s="5" customFormat="1" outlineLevel="1">
      <c r="C3843" s="5" t="s">
        <v>43</v>
      </c>
      <c r="D3843" s="1">
        <f>IFERROR(D3844/D3845, D3844)</f>
        <v>0</v>
      </c>
      <c r="E3843" s="1">
        <f>IFERROR(E3844/E3845, E3844)</f>
        <v>0</v>
      </c>
      <c r="F3843" s="1">
        <f>IFERROR(F3844/F3845, F3844)</f>
        <v>0</v>
      </c>
      <c r="G3843" s="1">
        <f>IFERROR(G3844/G3845, G3844)</f>
        <v>0</v>
      </c>
      <c r="H3843" s="1">
        <f>IFERROR(H3844/H3845, H3844)</f>
        <v>0</v>
      </c>
      <c r="I3843" s="1">
        <f>IFERROR(I3844/I3845, I3844)</f>
        <v>0</v>
      </c>
      <c r="J3843" s="1">
        <f>IFERROR(J3844/J3845, J3844)</f>
        <v>0</v>
      </c>
      <c r="K3843" s="1">
        <f>IFERROR(K3844/K3845, K3844)</f>
        <v>0</v>
      </c>
      <c r="L3843" s="1">
        <f>IFERROR(L3844/L3845, L3844)</f>
        <v>0</v>
      </c>
      <c r="M3843" s="1">
        <f>IFERROR(M3844/M3845, M3844)</f>
        <v>0</v>
      </c>
      <c r="N3843" s="1">
        <f>IFERROR(N3844/N3845, N3844)</f>
        <v>0</v>
      </c>
      <c r="O3843" s="1">
        <f>IFERROR(O3844/O3845, O3844)</f>
        <v>0</v>
      </c>
      <c r="P3843" s="1">
        <f>IFERROR(P3844/P3845, P3844)</f>
        <v>0</v>
      </c>
      <c r="Q3843" s="1">
        <f>IFERROR(Q3844/Q3845, Q3844)</f>
        <v>0</v>
      </c>
    </row>
    <row r="3844" spans="2:17" outlineLevel="2">
      <c r="C3844" t="s">
        <v>10</v>
      </c>
      <c r="D3844">
        <f>COUNTIF(D3846:D3847, "1")</f>
        <v>0</v>
      </c>
      <c r="E3844">
        <f>COUNTIF(E3846:E3847, "1")</f>
        <v>0</v>
      </c>
      <c r="F3844">
        <f>COUNTIF(F3846:F3847, "1")</f>
        <v>0</v>
      </c>
      <c r="G3844">
        <f>COUNTIF(G3846:G3847, "1")</f>
        <v>0</v>
      </c>
      <c r="H3844">
        <f>COUNTIF(H3846:H3847, "1")</f>
        <v>0</v>
      </c>
      <c r="I3844">
        <f>COUNTIF(I3846:I3847, "1")</f>
        <v>0</v>
      </c>
      <c r="J3844">
        <f>COUNTIF(J3846:J3847, "1")</f>
        <v>0</v>
      </c>
      <c r="K3844">
        <f>COUNTIF(K3846:K3847, "1")</f>
        <v>0</v>
      </c>
      <c r="L3844">
        <f>COUNTIF(L3846:L3847, "1")</f>
        <v>0</v>
      </c>
      <c r="M3844">
        <f>COUNTIF(M3846:M3847, "1")</f>
        <v>0</v>
      </c>
      <c r="N3844">
        <f>COUNTIF(N3846:N3847, "1")</f>
        <v>0</v>
      </c>
      <c r="O3844">
        <f>COUNTIF(O3846:O3847, "1")</f>
        <v>0</v>
      </c>
      <c r="P3844">
        <f>COUNTIF(P3846:P3847, "1")</f>
        <v>0</v>
      </c>
      <c r="Q3844">
        <f>COUNTIF(Q3846:Q3847, "1")</f>
        <v>0</v>
      </c>
    </row>
    <row r="3845" spans="2:17" outlineLevel="2">
      <c r="C3845" t="s">
        <v>12</v>
      </c>
      <c r="D3845">
        <f>COUNTIF(D3846:D3847, "0")</f>
        <v>0</v>
      </c>
      <c r="E3845">
        <f>COUNTIF(E3846:E3847, "0")</f>
        <v>0</v>
      </c>
      <c r="F3845">
        <f>COUNTIF(F3846:F3847, "0")</f>
        <v>0</v>
      </c>
      <c r="G3845">
        <f>COUNTIF(G3846:G3847, "0")</f>
        <v>0</v>
      </c>
      <c r="H3845">
        <f>COUNTIF(H3846:H3847, "0")</f>
        <v>0</v>
      </c>
      <c r="I3845">
        <f>COUNTIF(I3846:I3847, "0")</f>
        <v>0</v>
      </c>
      <c r="J3845">
        <f>COUNTIF(J3846:J3847, "0")</f>
        <v>0</v>
      </c>
      <c r="K3845">
        <f>COUNTIF(K3846:K3847, "0")</f>
        <v>0</v>
      </c>
      <c r="L3845">
        <f>COUNTIF(L3846:L3847, "0")</f>
        <v>0</v>
      </c>
      <c r="M3845">
        <f>COUNTIF(M3846:M3847, "0")</f>
        <v>0</v>
      </c>
      <c r="N3845">
        <f>COUNTIF(N3846:N3847, "0")</f>
        <v>0</v>
      </c>
      <c r="O3845">
        <f>COUNTIF(O3846:O3847, "0")</f>
        <v>0</v>
      </c>
      <c r="P3845">
        <f>COUNTIF(P3846:P3847, "0")</f>
        <v>0</v>
      </c>
      <c r="Q3845">
        <f>COUNTIF(Q3846:Q3847, "0")</f>
        <v>0</v>
      </c>
    </row>
    <row r="3846" spans="2:17" outlineLevel="2">
      <c r="B3846" t="s">
        <v>44</v>
      </c>
      <c r="C3846" t="s">
        <v>18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</row>
    <row r="3847" spans="2:17" outlineLevel="2">
      <c r="B3847" t="s">
        <v>44</v>
      </c>
      <c r="C3847" t="s">
        <v>17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2:17" s="3" customFormat="1">
      <c r="B3848" s="3" t="s">
        <v>294</v>
      </c>
      <c r="C3848" s="3" t="s">
        <v>8</v>
      </c>
      <c r="D3848" s="3">
        <f>IFERROR(AVERAGE(D3851), 0)</f>
        <v>0</v>
      </c>
      <c r="E3848" s="3">
        <f>IFERROR(AVERAGE(E3851), 0)</f>
        <v>0</v>
      </c>
      <c r="F3848" s="3">
        <f>IFERROR(AVERAGE(F3851), 0)</f>
        <v>0</v>
      </c>
      <c r="G3848" s="3">
        <f>IFERROR(AVERAGE(G3851), 0)</f>
        <v>0</v>
      </c>
      <c r="H3848" s="3">
        <f>IFERROR(AVERAGE(H3851), 0)</f>
        <v>0</v>
      </c>
      <c r="I3848" s="3">
        <f>IFERROR(AVERAGE(I3851), 0)</f>
        <v>0</v>
      </c>
      <c r="J3848" s="3">
        <f>IFERROR(AVERAGE(J3851), 0)</f>
        <v>0</v>
      </c>
      <c r="K3848" s="3">
        <f>IFERROR(AVERAGE(K3851), 0)</f>
        <v>0</v>
      </c>
      <c r="L3848" s="3">
        <f>IFERROR(AVERAGE(L3851), 0)</f>
        <v>0</v>
      </c>
      <c r="M3848" s="3">
        <f>IFERROR(AVERAGE(M3851), 0)</f>
        <v>0</v>
      </c>
      <c r="N3848" s="3">
        <f>IFERROR(AVERAGE(N3851), 0)</f>
        <v>0</v>
      </c>
      <c r="O3848" s="3">
        <f>IFERROR(AVERAGE(O3851), 0)</f>
        <v>0</v>
      </c>
      <c r="P3848" s="3">
        <f>IFERROR(AVERAGE(P3851), 0)</f>
        <v>0</v>
      </c>
      <c r="Q3848" s="3">
        <f>IFERROR(AVERAGE(Q3851), 0)</f>
        <v>0</v>
      </c>
    </row>
    <row r="3849" spans="2:17" outlineLevel="2">
      <c r="B3849" s="4" t="s">
        <v>9</v>
      </c>
      <c r="D3849">
        <f>E3852</f>
        <v>0</v>
      </c>
      <c r="E3849">
        <f>F3852</f>
        <v>0</v>
      </c>
      <c r="F3849">
        <f>G3852</f>
        <v>0</v>
      </c>
      <c r="G3849">
        <f>H3852</f>
        <v>0</v>
      </c>
      <c r="H3849">
        <f>I3852</f>
        <v>0</v>
      </c>
      <c r="I3849">
        <f>J3852</f>
        <v>0</v>
      </c>
      <c r="J3849">
        <f>K3852</f>
        <v>0</v>
      </c>
      <c r="K3849">
        <f>L3852</f>
        <v>0</v>
      </c>
      <c r="L3849">
        <f>M3852</f>
        <v>0</v>
      </c>
      <c r="M3849">
        <f>N3852</f>
        <v>0</v>
      </c>
      <c r="N3849">
        <f>O3852</f>
        <v>0</v>
      </c>
      <c r="O3849">
        <f>P3852</f>
        <v>0</v>
      </c>
      <c r="P3849">
        <f>Q3852</f>
        <v>0</v>
      </c>
      <c r="Q3849">
        <f>R3852</f>
        <v>0</v>
      </c>
    </row>
    <row r="3850" spans="2:17" outlineLevel="2">
      <c r="B3850" s="4" t="s">
        <v>10</v>
      </c>
      <c r="D3850">
        <f>E3853</f>
        <v>0</v>
      </c>
      <c r="E3850">
        <f>F3853</f>
        <v>0</v>
      </c>
      <c r="F3850">
        <f>G3853</f>
        <v>0</v>
      </c>
      <c r="G3850">
        <f>H3853</f>
        <v>0</v>
      </c>
      <c r="H3850">
        <f>I3853</f>
        <v>0</v>
      </c>
      <c r="I3850">
        <f>J3853</f>
        <v>0</v>
      </c>
      <c r="J3850">
        <f>K3853</f>
        <v>0</v>
      </c>
      <c r="K3850">
        <f>L3853</f>
        <v>0</v>
      </c>
      <c r="L3850">
        <f>M3853</f>
        <v>0</v>
      </c>
      <c r="M3850">
        <f>N3853</f>
        <v>0</v>
      </c>
      <c r="N3850">
        <f>O3853</f>
        <v>0</v>
      </c>
      <c r="O3850">
        <f>P3853</f>
        <v>0</v>
      </c>
      <c r="P3850">
        <f>Q3853</f>
        <v>0</v>
      </c>
      <c r="Q3850">
        <f>R3853</f>
        <v>0</v>
      </c>
    </row>
    <row r="3851" spans="2:17" s="5" customFormat="1" outlineLevel="1">
      <c r="C3851" s="5" t="s">
        <v>43</v>
      </c>
      <c r="D3851" s="1">
        <f>IFERROR(D3852/D3853, D3852)</f>
        <v>0</v>
      </c>
      <c r="E3851" s="1">
        <f>IFERROR(E3852/E3853, E3852)</f>
        <v>0</v>
      </c>
      <c r="F3851" s="1">
        <f>IFERROR(F3852/F3853, F3852)</f>
        <v>0</v>
      </c>
      <c r="G3851" s="1">
        <f>IFERROR(G3852/G3853, G3852)</f>
        <v>0</v>
      </c>
      <c r="H3851" s="1">
        <f>IFERROR(H3852/H3853, H3852)</f>
        <v>0</v>
      </c>
      <c r="I3851" s="1">
        <f>IFERROR(I3852/I3853, I3852)</f>
        <v>0</v>
      </c>
      <c r="J3851" s="1">
        <f>IFERROR(J3852/J3853, J3852)</f>
        <v>0</v>
      </c>
      <c r="K3851" s="1">
        <f>IFERROR(K3852/K3853, K3852)</f>
        <v>0</v>
      </c>
      <c r="L3851" s="1">
        <f>IFERROR(L3852/L3853, L3852)</f>
        <v>0</v>
      </c>
      <c r="M3851" s="1">
        <f>IFERROR(M3852/M3853, M3852)</f>
        <v>0</v>
      </c>
      <c r="N3851" s="1">
        <f>IFERROR(N3852/N3853, N3852)</f>
        <v>0</v>
      </c>
      <c r="O3851" s="1">
        <f>IFERROR(O3852/O3853, O3852)</f>
        <v>0</v>
      </c>
      <c r="P3851" s="1">
        <f>IFERROR(P3852/P3853, P3852)</f>
        <v>0</v>
      </c>
      <c r="Q3851" s="1">
        <f>IFERROR(Q3852/Q3853, Q3852)</f>
        <v>0</v>
      </c>
    </row>
    <row r="3852" spans="2:17" outlineLevel="2">
      <c r="C3852" t="s">
        <v>10</v>
      </c>
      <c r="D3852">
        <f>COUNTIF(D3854:D3858, "1")</f>
        <v>0</v>
      </c>
      <c r="E3852">
        <f>COUNTIF(E3854:E3858, "1")</f>
        <v>0</v>
      </c>
      <c r="F3852">
        <f>COUNTIF(F3854:F3858, "1")</f>
        <v>0</v>
      </c>
      <c r="G3852">
        <f>COUNTIF(G3854:G3858, "1")</f>
        <v>0</v>
      </c>
      <c r="H3852">
        <f>COUNTIF(H3854:H3858, "1")</f>
        <v>0</v>
      </c>
      <c r="I3852">
        <f>COUNTIF(I3854:I3858, "1")</f>
        <v>0</v>
      </c>
      <c r="J3852">
        <f>COUNTIF(J3854:J3858, "1")</f>
        <v>0</v>
      </c>
      <c r="K3852">
        <f>COUNTIF(K3854:K3858, "1")</f>
        <v>0</v>
      </c>
      <c r="L3852">
        <f>COUNTIF(L3854:L3858, "1")</f>
        <v>0</v>
      </c>
      <c r="M3852">
        <f>COUNTIF(M3854:M3858, "1")</f>
        <v>0</v>
      </c>
      <c r="N3852">
        <f>COUNTIF(N3854:N3858, "1")</f>
        <v>0</v>
      </c>
      <c r="O3852">
        <f>COUNTIF(O3854:O3858, "1")</f>
        <v>0</v>
      </c>
      <c r="P3852">
        <f>COUNTIF(P3854:P3858, "1")</f>
        <v>0</v>
      </c>
      <c r="Q3852">
        <f>COUNTIF(Q3854:Q3858, "1")</f>
        <v>0</v>
      </c>
    </row>
    <row r="3853" spans="2:17" outlineLevel="2">
      <c r="C3853" t="s">
        <v>12</v>
      </c>
      <c r="D3853">
        <f>COUNTIF(D3854:D3858, "0")</f>
        <v>0</v>
      </c>
      <c r="E3853">
        <f>COUNTIF(E3854:E3858, "0")</f>
        <v>0</v>
      </c>
      <c r="F3853">
        <f>COUNTIF(F3854:F3858, "0")</f>
        <v>0</v>
      </c>
      <c r="G3853">
        <f>COUNTIF(G3854:G3858, "0")</f>
        <v>0</v>
      </c>
      <c r="H3853">
        <f>COUNTIF(H3854:H3858, "0")</f>
        <v>0</v>
      </c>
      <c r="I3853">
        <f>COUNTIF(I3854:I3858, "0")</f>
        <v>0</v>
      </c>
      <c r="J3853">
        <f>COUNTIF(J3854:J3858, "0")</f>
        <v>0</v>
      </c>
      <c r="K3853">
        <f>COUNTIF(K3854:K3858, "0")</f>
        <v>0</v>
      </c>
      <c r="L3853">
        <f>COUNTIF(L3854:L3858, "0")</f>
        <v>0</v>
      </c>
      <c r="M3853">
        <f>COUNTIF(M3854:M3858, "0")</f>
        <v>0</v>
      </c>
      <c r="N3853">
        <f>COUNTIF(N3854:N3858, "0")</f>
        <v>0</v>
      </c>
      <c r="O3853">
        <f>COUNTIF(O3854:O3858, "0")</f>
        <v>0</v>
      </c>
      <c r="P3853">
        <f>COUNTIF(P3854:P3858, "0")</f>
        <v>0</v>
      </c>
      <c r="Q3853">
        <f>COUNTIF(Q3854:Q3858, "0")</f>
        <v>0</v>
      </c>
    </row>
    <row r="3854" spans="2:17" outlineLevel="2">
      <c r="B3854" t="s">
        <v>44</v>
      </c>
      <c r="C3854" t="s">
        <v>20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</row>
    <row r="3855" spans="2:17" outlineLevel="2">
      <c r="B3855" t="s">
        <v>44</v>
      </c>
      <c r="C3855" t="s">
        <v>17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2:17" outlineLevel="2">
      <c r="B3856" t="s">
        <v>44</v>
      </c>
      <c r="C3856" t="s">
        <v>18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</row>
    <row r="3857" spans="2:17" outlineLevel="2">
      <c r="B3857" t="s">
        <v>44</v>
      </c>
      <c r="C3857" t="s">
        <v>21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2:17" outlineLevel="2">
      <c r="B3858" t="s">
        <v>44</v>
      </c>
      <c r="C3858" t="s">
        <v>19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2:17" s="3" customFormat="1">
      <c r="B3859" s="3" t="s">
        <v>295</v>
      </c>
      <c r="C3859" s="3" t="s">
        <v>8</v>
      </c>
      <c r="D3859" s="3">
        <f>IFERROR(AVERAGE(D3862), 0)</f>
        <v>0</v>
      </c>
      <c r="E3859" s="3">
        <f>IFERROR(AVERAGE(E3862), 0)</f>
        <v>0</v>
      </c>
      <c r="F3859" s="3">
        <f>IFERROR(AVERAGE(F3862), 0)</f>
        <v>0</v>
      </c>
      <c r="G3859" s="3">
        <f>IFERROR(AVERAGE(G3862), 0)</f>
        <v>0</v>
      </c>
      <c r="H3859" s="3">
        <f>IFERROR(AVERAGE(H3862), 0)</f>
        <v>0</v>
      </c>
      <c r="I3859" s="3">
        <f>IFERROR(AVERAGE(I3862), 0)</f>
        <v>0</v>
      </c>
      <c r="J3859" s="3">
        <f>IFERROR(AVERAGE(J3862), 0)</f>
        <v>0</v>
      </c>
      <c r="K3859" s="3">
        <f>IFERROR(AVERAGE(K3862), 0)</f>
        <v>0</v>
      </c>
      <c r="L3859" s="3">
        <f>IFERROR(AVERAGE(L3862), 0)</f>
        <v>0</v>
      </c>
      <c r="M3859" s="3">
        <f>IFERROR(AVERAGE(M3862), 0)</f>
        <v>0</v>
      </c>
      <c r="N3859" s="3">
        <f>IFERROR(AVERAGE(N3862), 0)</f>
        <v>0</v>
      </c>
      <c r="O3859" s="3">
        <f>IFERROR(AVERAGE(O3862), 0)</f>
        <v>0</v>
      </c>
      <c r="P3859" s="3">
        <f>IFERROR(AVERAGE(P3862), 0)</f>
        <v>0</v>
      </c>
      <c r="Q3859" s="3">
        <f>IFERROR(AVERAGE(Q3862), 0)</f>
        <v>0</v>
      </c>
    </row>
    <row r="3860" spans="2:17" outlineLevel="2">
      <c r="B3860" s="4" t="s">
        <v>9</v>
      </c>
      <c r="D3860">
        <f>E3863</f>
        <v>0</v>
      </c>
      <c r="E3860">
        <f>F3863</f>
        <v>0</v>
      </c>
      <c r="F3860">
        <f>G3863</f>
        <v>0</v>
      </c>
      <c r="G3860">
        <f>H3863</f>
        <v>0</v>
      </c>
      <c r="H3860">
        <f>I3863</f>
        <v>0</v>
      </c>
      <c r="I3860">
        <f>J3863</f>
        <v>0</v>
      </c>
      <c r="J3860">
        <f>K3863</f>
        <v>0</v>
      </c>
      <c r="K3860">
        <f>L3863</f>
        <v>0</v>
      </c>
      <c r="L3860">
        <f>M3863</f>
        <v>0</v>
      </c>
      <c r="M3860">
        <f>N3863</f>
        <v>0</v>
      </c>
      <c r="N3860">
        <f>O3863</f>
        <v>0</v>
      </c>
      <c r="O3860">
        <f>P3863</f>
        <v>0</v>
      </c>
      <c r="P3860">
        <f>Q3863</f>
        <v>0</v>
      </c>
      <c r="Q3860">
        <f>R3863</f>
        <v>0</v>
      </c>
    </row>
    <row r="3861" spans="2:17" outlineLevel="2">
      <c r="B3861" s="4" t="s">
        <v>10</v>
      </c>
      <c r="D3861">
        <f>E3864</f>
        <v>0</v>
      </c>
      <c r="E3861">
        <f>F3864</f>
        <v>0</v>
      </c>
      <c r="F3861">
        <f>G3864</f>
        <v>0</v>
      </c>
      <c r="G3861">
        <f>H3864</f>
        <v>0</v>
      </c>
      <c r="H3861">
        <f>I3864</f>
        <v>0</v>
      </c>
      <c r="I3861">
        <f>J3864</f>
        <v>0</v>
      </c>
      <c r="J3861">
        <f>K3864</f>
        <v>0</v>
      </c>
      <c r="K3861">
        <f>L3864</f>
        <v>0</v>
      </c>
      <c r="L3861">
        <f>M3864</f>
        <v>0</v>
      </c>
      <c r="M3861">
        <f>N3864</f>
        <v>0</v>
      </c>
      <c r="N3861">
        <f>O3864</f>
        <v>0</v>
      </c>
      <c r="O3861">
        <f>P3864</f>
        <v>0</v>
      </c>
      <c r="P3861">
        <f>Q3864</f>
        <v>0</v>
      </c>
      <c r="Q3861">
        <f>R3864</f>
        <v>0</v>
      </c>
    </row>
    <row r="3862" spans="2:17" s="5" customFormat="1" outlineLevel="1">
      <c r="C3862" s="5" t="s">
        <v>43</v>
      </c>
      <c r="D3862" s="1">
        <f>IFERROR(D3863/D3864, D3863)</f>
        <v>0</v>
      </c>
      <c r="E3862" s="1">
        <f>IFERROR(E3863/E3864, E3863)</f>
        <v>0</v>
      </c>
      <c r="F3862" s="1">
        <f>IFERROR(F3863/F3864, F3863)</f>
        <v>0</v>
      </c>
      <c r="G3862" s="1">
        <f>IFERROR(G3863/G3864, G3863)</f>
        <v>0</v>
      </c>
      <c r="H3862" s="1">
        <f>IFERROR(H3863/H3864, H3863)</f>
        <v>0</v>
      </c>
      <c r="I3862" s="1">
        <f>IFERROR(I3863/I3864, I3863)</f>
        <v>0</v>
      </c>
      <c r="J3862" s="1">
        <f>IFERROR(J3863/J3864, J3863)</f>
        <v>0</v>
      </c>
      <c r="K3862" s="1">
        <f>IFERROR(K3863/K3864, K3863)</f>
        <v>0</v>
      </c>
      <c r="L3862" s="1">
        <f>IFERROR(L3863/L3864, L3863)</f>
        <v>0</v>
      </c>
      <c r="M3862" s="1">
        <f>IFERROR(M3863/M3864, M3863)</f>
        <v>0</v>
      </c>
      <c r="N3862" s="1">
        <f>IFERROR(N3863/N3864, N3863)</f>
        <v>0</v>
      </c>
      <c r="O3862" s="1">
        <f>IFERROR(O3863/O3864, O3863)</f>
        <v>0</v>
      </c>
      <c r="P3862" s="1">
        <f>IFERROR(P3863/P3864, P3863)</f>
        <v>0</v>
      </c>
      <c r="Q3862" s="1">
        <f>IFERROR(Q3863/Q3864, Q3863)</f>
        <v>0</v>
      </c>
    </row>
    <row r="3863" spans="2:17" outlineLevel="2">
      <c r="C3863" t="s">
        <v>10</v>
      </c>
      <c r="D3863">
        <f>COUNTIF(D3865:D3867, "1")</f>
        <v>0</v>
      </c>
      <c r="E3863">
        <f>COUNTIF(E3865:E3867, "1")</f>
        <v>0</v>
      </c>
      <c r="F3863">
        <f>COUNTIF(F3865:F3867, "1")</f>
        <v>0</v>
      </c>
      <c r="G3863">
        <f>COUNTIF(G3865:G3867, "1")</f>
        <v>0</v>
      </c>
      <c r="H3863">
        <f>COUNTIF(H3865:H3867, "1")</f>
        <v>0</v>
      </c>
      <c r="I3863">
        <f>COUNTIF(I3865:I3867, "1")</f>
        <v>0</v>
      </c>
      <c r="J3863">
        <f>COUNTIF(J3865:J3867, "1")</f>
        <v>0</v>
      </c>
      <c r="K3863">
        <f>COUNTIF(K3865:K3867, "1")</f>
        <v>0</v>
      </c>
      <c r="L3863">
        <f>COUNTIF(L3865:L3867, "1")</f>
        <v>0</v>
      </c>
      <c r="M3863">
        <f>COUNTIF(M3865:M3867, "1")</f>
        <v>0</v>
      </c>
      <c r="N3863">
        <f>COUNTIF(N3865:N3867, "1")</f>
        <v>0</v>
      </c>
      <c r="O3863">
        <f>COUNTIF(O3865:O3867, "1")</f>
        <v>0</v>
      </c>
      <c r="P3863">
        <f>COUNTIF(P3865:P3867, "1")</f>
        <v>0</v>
      </c>
      <c r="Q3863">
        <f>COUNTIF(Q3865:Q3867, "1")</f>
        <v>0</v>
      </c>
    </row>
    <row r="3864" spans="2:17" outlineLevel="2">
      <c r="C3864" t="s">
        <v>12</v>
      </c>
      <c r="D3864">
        <f>COUNTIF(D3865:D3867, "0")</f>
        <v>0</v>
      </c>
      <c r="E3864">
        <f>COUNTIF(E3865:E3867, "0")</f>
        <v>0</v>
      </c>
      <c r="F3864">
        <f>COUNTIF(F3865:F3867, "0")</f>
        <v>0</v>
      </c>
      <c r="G3864">
        <f>COUNTIF(G3865:G3867, "0")</f>
        <v>0</v>
      </c>
      <c r="H3864">
        <f>COUNTIF(H3865:H3867, "0")</f>
        <v>0</v>
      </c>
      <c r="I3864">
        <f>COUNTIF(I3865:I3867, "0")</f>
        <v>0</v>
      </c>
      <c r="J3864">
        <f>COUNTIF(J3865:J3867, "0")</f>
        <v>0</v>
      </c>
      <c r="K3864">
        <f>COUNTIF(K3865:K3867, "0")</f>
        <v>0</v>
      </c>
      <c r="L3864">
        <f>COUNTIF(L3865:L3867, "0")</f>
        <v>0</v>
      </c>
      <c r="M3864">
        <f>COUNTIF(M3865:M3867, "0")</f>
        <v>0</v>
      </c>
      <c r="N3864">
        <f>COUNTIF(N3865:N3867, "0")</f>
        <v>0</v>
      </c>
      <c r="O3864">
        <f>COUNTIF(O3865:O3867, "0")</f>
        <v>0</v>
      </c>
      <c r="P3864">
        <f>COUNTIF(P3865:P3867, "0")</f>
        <v>0</v>
      </c>
      <c r="Q3864">
        <f>COUNTIF(Q3865:Q3867, "0")</f>
        <v>0</v>
      </c>
    </row>
    <row r="3865" spans="2:17" outlineLevel="2">
      <c r="B3865" t="s">
        <v>44</v>
      </c>
      <c r="C3865" t="s">
        <v>17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2:17" outlineLevel="2">
      <c r="B3866" t="s">
        <v>44</v>
      </c>
      <c r="C3866" t="s">
        <v>18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</row>
    <row r="3867" spans="2:17" outlineLevel="2">
      <c r="B3867" t="s">
        <v>44</v>
      </c>
      <c r="C3867" t="s">
        <v>22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2:17" s="2" customFormat="1">
      <c r="B3868" s="2" t="s">
        <v>296</v>
      </c>
      <c r="D3868" s="2">
        <f>IFERROR(AVERAGE(D3871,D3880,D3891,D3902,D3913,D3921,D3928,D3935,D3944,D3951,D3958,D3969), 0)</f>
        <v>0</v>
      </c>
      <c r="E3868" s="2">
        <f>IFERROR(AVERAGE(E3871,E3880,E3891,E3902,E3913,E3921,E3928,E3935,E3944,E3951,E3958,E3969), 0)</f>
        <v>0</v>
      </c>
      <c r="F3868" s="2">
        <f>IFERROR(AVERAGE(F3871,F3880,F3891,F3902,F3913,F3921,F3928,F3935,F3944,F3951,F3958,F3969), 0)</f>
        <v>0</v>
      </c>
      <c r="G3868" s="2">
        <f>IFERROR(AVERAGE(G3871,G3880,G3891,G3902,G3913,G3921,G3928,G3935,G3944,G3951,G3958,G3969), 0)</f>
        <v>0</v>
      </c>
      <c r="H3868" s="2">
        <f>IFERROR(AVERAGE(H3871,H3880,H3891,H3902,H3913,H3921,H3928,H3935,H3944,H3951,H3958,H3969), 0)</f>
        <v>0</v>
      </c>
      <c r="I3868" s="2">
        <f>IFERROR(AVERAGE(I3871,I3880,I3891,I3902,I3913,I3921,I3928,I3935,I3944,I3951,I3958,I3969), 0)</f>
        <v>0</v>
      </c>
      <c r="J3868" s="2">
        <f>IFERROR(AVERAGE(J3871,J3880,J3891,J3902,J3913,J3921,J3928,J3935,J3944,J3951,J3958,J3969), 0)</f>
        <v>0</v>
      </c>
      <c r="K3868" s="2">
        <f>IFERROR(AVERAGE(K3871,K3880,K3891,K3902,K3913,K3921,K3928,K3935,K3944,K3951,K3958,K3969), 0)</f>
        <v>0</v>
      </c>
      <c r="L3868" s="2">
        <f>IFERROR(AVERAGE(L3871,L3880,L3891,L3902,L3913,L3921,L3928,L3935,L3944,L3951,L3958,L3969), 0)</f>
        <v>0</v>
      </c>
      <c r="M3868" s="2">
        <f>IFERROR(AVERAGE(M3871,M3880,M3891,M3902,M3913,M3921,M3928,M3935,M3944,M3951,M3958,M3969), 0)</f>
        <v>0</v>
      </c>
      <c r="N3868" s="2">
        <f>IFERROR(AVERAGE(N3871,N3880,N3891,N3902,N3913,N3921,N3928,N3935,N3944,N3951,N3958,N3969), 0)</f>
        <v>0</v>
      </c>
      <c r="O3868" s="2">
        <f>IFERROR(AVERAGE(O3871,O3880,O3891,O3902,O3913,O3921,O3928,O3935,O3944,O3951,O3958,O3969), 0)</f>
        <v>0</v>
      </c>
      <c r="P3868" s="2">
        <f>IFERROR(AVERAGE(P3871,P3880,P3891,P3902,P3913,P3921,P3928,P3935,P3944,P3951,P3958,P3969), 0)</f>
        <v>0</v>
      </c>
      <c r="Q3868" s="2">
        <f>IFERROR(AVERAGE(Q3871,Q3880,Q3891,Q3902,Q3913,Q3921,Q3928,Q3935,Q3944,Q3951,Q3958,Q3969), 0)</f>
        <v>0</v>
      </c>
    </row>
    <row r="3869" spans="2:17" outlineLevel="2">
      <c r="B3869" t="s">
        <v>3</v>
      </c>
      <c r="D3869">
        <f>D3872+D3881+D3892+D3903+D3914+D3922+D3929+D3936+D3945+D3952+D3959+D3970</f>
        <v>0</v>
      </c>
      <c r="E3869">
        <f>E3872+E3881+E3892+E3903+E3914+E3922+E3929+E3936+E3945+E3952+E3959+E3970</f>
        <v>0</v>
      </c>
      <c r="F3869">
        <f>F3872+F3881+F3892+F3903+F3914+F3922+F3929+F3936+F3945+F3952+F3959+F3970</f>
        <v>0</v>
      </c>
      <c r="G3869">
        <f>G3872+G3881+G3892+G3903+G3914+G3922+G3929+G3936+G3945+G3952+G3959+G3970</f>
        <v>0</v>
      </c>
      <c r="H3869">
        <f>H3872+H3881+H3892+H3903+H3914+H3922+H3929+H3936+H3945+H3952+H3959+H3970</f>
        <v>0</v>
      </c>
      <c r="I3869">
        <f>I3872+I3881+I3892+I3903+I3914+I3922+I3929+I3936+I3945+I3952+I3959+I3970</f>
        <v>0</v>
      </c>
      <c r="J3869">
        <f>J3872+J3881+J3892+J3903+J3914+J3922+J3929+J3936+J3945+J3952+J3959+J3970</f>
        <v>0</v>
      </c>
      <c r="K3869">
        <f>K3872+K3881+K3892+K3903+K3914+K3922+K3929+K3936+K3945+K3952+K3959+K3970</f>
        <v>0</v>
      </c>
      <c r="L3869">
        <f>L3872+L3881+L3892+L3903+L3914+L3922+L3929+L3936+L3945+L3952+L3959+L3970</f>
        <v>0</v>
      </c>
      <c r="M3869">
        <f>M3872+M3881+M3892+M3903+M3914+M3922+M3929+M3936+M3945+M3952+M3959+M3970</f>
        <v>0</v>
      </c>
      <c r="N3869">
        <f>N3872+N3881+N3892+N3903+N3914+N3922+N3929+N3936+N3945+N3952+N3959+N3970</f>
        <v>0</v>
      </c>
      <c r="O3869">
        <f>O3872+O3881+O3892+O3903+O3914+O3922+O3929+O3936+O3945+O3952+O3959+O3970</f>
        <v>0</v>
      </c>
      <c r="P3869">
        <f>P3872+P3881+P3892+P3903+P3914+P3922+P3929+P3936+P3945+P3952+P3959+P3970</f>
        <v>0</v>
      </c>
      <c r="Q3869">
        <f>Q3872+Q3881+Q3892+Q3903+Q3914+Q3922+Q3929+Q3936+Q3945+Q3952+Q3959+Q3970</f>
        <v>0</v>
      </c>
    </row>
    <row r="3870" spans="2:17" outlineLevel="2">
      <c r="B3870" t="s">
        <v>4</v>
      </c>
      <c r="D3870">
        <f>D3873+D3882+D3893+D3904+D3915+D3923+D3930+D3937+D3946+D3953+D3960+D3971</f>
        <v>0</v>
      </c>
      <c r="E3870">
        <f>E3873+E3882+E3893+E3904+E3915+E3923+E3930+E3937+E3946+E3953+E3960+E3971</f>
        <v>0</v>
      </c>
      <c r="F3870">
        <f>F3873+F3882+F3893+F3904+F3915+F3923+F3930+F3937+F3946+F3953+F3960+F3971</f>
        <v>0</v>
      </c>
      <c r="G3870">
        <f>G3873+G3882+G3893+G3904+G3915+G3923+G3930+G3937+G3946+G3953+G3960+G3971</f>
        <v>0</v>
      </c>
      <c r="H3870">
        <f>H3873+H3882+H3893+H3904+H3915+H3923+H3930+H3937+H3946+H3953+H3960+H3971</f>
        <v>0</v>
      </c>
      <c r="I3870">
        <f>I3873+I3882+I3893+I3904+I3915+I3923+I3930+I3937+I3946+I3953+I3960+I3971</f>
        <v>0</v>
      </c>
      <c r="J3870">
        <f>J3873+J3882+J3893+J3904+J3915+J3923+J3930+J3937+J3946+J3953+J3960+J3971</f>
        <v>0</v>
      </c>
      <c r="K3870">
        <f>K3873+K3882+K3893+K3904+K3915+K3923+K3930+K3937+K3946+K3953+K3960+K3971</f>
        <v>0</v>
      </c>
      <c r="L3870">
        <f>L3873+L3882+L3893+L3904+L3915+L3923+L3930+L3937+L3946+L3953+L3960+L3971</f>
        <v>0</v>
      </c>
      <c r="M3870">
        <f>M3873+M3882+M3893+M3904+M3915+M3923+M3930+M3937+M3946+M3953+M3960+M3971</f>
        <v>0</v>
      </c>
      <c r="N3870">
        <f>N3873+N3882+N3893+N3904+N3915+N3923+N3930+N3937+N3946+N3953+N3960+N3971</f>
        <v>0</v>
      </c>
      <c r="O3870">
        <f>O3873+O3882+O3893+O3904+O3915+O3923+O3930+O3937+O3946+O3953+O3960+O3971</f>
        <v>0</v>
      </c>
      <c r="P3870">
        <f>P3873+P3882+P3893+P3904+P3915+P3923+P3930+P3937+P3946+P3953+P3960+P3971</f>
        <v>0</v>
      </c>
      <c r="Q3870">
        <f>Q3873+Q3882+Q3893+Q3904+Q3915+Q3923+Q3930+Q3937+Q3946+Q3953+Q3960+Q3971</f>
        <v>0</v>
      </c>
    </row>
    <row r="3871" spans="2:17" s="3" customFormat="1">
      <c r="B3871" s="3" t="s">
        <v>297</v>
      </c>
      <c r="C3871" s="3" t="s">
        <v>8</v>
      </c>
      <c r="D3871" s="3">
        <f>IFERROR(AVERAGE(D3874), 0)</f>
        <v>0</v>
      </c>
      <c r="E3871" s="3">
        <f>IFERROR(AVERAGE(E3874), 0)</f>
        <v>0</v>
      </c>
      <c r="F3871" s="3">
        <f>IFERROR(AVERAGE(F3874), 0)</f>
        <v>0</v>
      </c>
      <c r="G3871" s="3">
        <f>IFERROR(AVERAGE(G3874), 0)</f>
        <v>0</v>
      </c>
      <c r="H3871" s="3">
        <f>IFERROR(AVERAGE(H3874), 0)</f>
        <v>0</v>
      </c>
      <c r="I3871" s="3">
        <f>IFERROR(AVERAGE(I3874), 0)</f>
        <v>0</v>
      </c>
      <c r="J3871" s="3">
        <f>IFERROR(AVERAGE(J3874), 0)</f>
        <v>0</v>
      </c>
      <c r="K3871" s="3">
        <f>IFERROR(AVERAGE(K3874), 0)</f>
        <v>0</v>
      </c>
      <c r="L3871" s="3">
        <f>IFERROR(AVERAGE(L3874), 0)</f>
        <v>0</v>
      </c>
      <c r="M3871" s="3">
        <f>IFERROR(AVERAGE(M3874), 0)</f>
        <v>0</v>
      </c>
      <c r="N3871" s="3">
        <f>IFERROR(AVERAGE(N3874), 0)</f>
        <v>0</v>
      </c>
      <c r="O3871" s="3">
        <f>IFERROR(AVERAGE(O3874), 0)</f>
        <v>0</v>
      </c>
      <c r="P3871" s="3">
        <f>IFERROR(AVERAGE(P3874), 0)</f>
        <v>0</v>
      </c>
      <c r="Q3871" s="3">
        <f>IFERROR(AVERAGE(Q3874), 0)</f>
        <v>0</v>
      </c>
    </row>
    <row r="3872" spans="2:17" outlineLevel="2">
      <c r="B3872" s="4" t="s">
        <v>9</v>
      </c>
      <c r="D3872">
        <f>E3875</f>
        <v>0</v>
      </c>
      <c r="E3872">
        <f>F3875</f>
        <v>0</v>
      </c>
      <c r="F3872">
        <f>G3875</f>
        <v>0</v>
      </c>
      <c r="G3872">
        <f>H3875</f>
        <v>0</v>
      </c>
      <c r="H3872">
        <f>I3875</f>
        <v>0</v>
      </c>
      <c r="I3872">
        <f>J3875</f>
        <v>0</v>
      </c>
      <c r="J3872">
        <f>K3875</f>
        <v>0</v>
      </c>
      <c r="K3872">
        <f>L3875</f>
        <v>0</v>
      </c>
      <c r="L3872">
        <f>M3875</f>
        <v>0</v>
      </c>
      <c r="M3872">
        <f>N3875</f>
        <v>0</v>
      </c>
      <c r="N3872">
        <f>O3875</f>
        <v>0</v>
      </c>
      <c r="O3872">
        <f>P3875</f>
        <v>0</v>
      </c>
      <c r="P3872">
        <f>Q3875</f>
        <v>0</v>
      </c>
      <c r="Q3872">
        <f>R3875</f>
        <v>0</v>
      </c>
    </row>
    <row r="3873" spans="2:17" outlineLevel="2">
      <c r="B3873" s="4" t="s">
        <v>10</v>
      </c>
      <c r="D3873">
        <f>E3876</f>
        <v>0</v>
      </c>
      <c r="E3873">
        <f>F3876</f>
        <v>0</v>
      </c>
      <c r="F3873">
        <f>G3876</f>
        <v>0</v>
      </c>
      <c r="G3873">
        <f>H3876</f>
        <v>0</v>
      </c>
      <c r="H3873">
        <f>I3876</f>
        <v>0</v>
      </c>
      <c r="I3873">
        <f>J3876</f>
        <v>0</v>
      </c>
      <c r="J3873">
        <f>K3876</f>
        <v>0</v>
      </c>
      <c r="K3873">
        <f>L3876</f>
        <v>0</v>
      </c>
      <c r="L3873">
        <f>M3876</f>
        <v>0</v>
      </c>
      <c r="M3873">
        <f>N3876</f>
        <v>0</v>
      </c>
      <c r="N3873">
        <f>O3876</f>
        <v>0</v>
      </c>
      <c r="O3873">
        <f>P3876</f>
        <v>0</v>
      </c>
      <c r="P3873">
        <f>Q3876</f>
        <v>0</v>
      </c>
      <c r="Q3873">
        <f>R3876</f>
        <v>0</v>
      </c>
    </row>
    <row r="3874" spans="2:17" s="5" customFormat="1" outlineLevel="1">
      <c r="C3874" s="5" t="s">
        <v>43</v>
      </c>
      <c r="D3874" s="1">
        <f>IFERROR(D3875/D3876, D3875)</f>
        <v>0</v>
      </c>
      <c r="E3874" s="1">
        <f>IFERROR(E3875/E3876, E3875)</f>
        <v>0</v>
      </c>
      <c r="F3874" s="1">
        <f>IFERROR(F3875/F3876, F3875)</f>
        <v>0</v>
      </c>
      <c r="G3874" s="1">
        <f>IFERROR(G3875/G3876, G3875)</f>
        <v>0</v>
      </c>
      <c r="H3874" s="1">
        <f>IFERROR(H3875/H3876, H3875)</f>
        <v>0</v>
      </c>
      <c r="I3874" s="1">
        <f>IFERROR(I3875/I3876, I3875)</f>
        <v>0</v>
      </c>
      <c r="J3874" s="1">
        <f>IFERROR(J3875/J3876, J3875)</f>
        <v>0</v>
      </c>
      <c r="K3874" s="1">
        <f>IFERROR(K3875/K3876, K3875)</f>
        <v>0</v>
      </c>
      <c r="L3874" s="1">
        <f>IFERROR(L3875/L3876, L3875)</f>
        <v>0</v>
      </c>
      <c r="M3874" s="1">
        <f>IFERROR(M3875/M3876, M3875)</f>
        <v>0</v>
      </c>
      <c r="N3874" s="1">
        <f>IFERROR(N3875/N3876, N3875)</f>
        <v>0</v>
      </c>
      <c r="O3874" s="1">
        <f>IFERROR(O3875/O3876, O3875)</f>
        <v>0</v>
      </c>
      <c r="P3874" s="1">
        <f>IFERROR(P3875/P3876, P3875)</f>
        <v>0</v>
      </c>
      <c r="Q3874" s="1">
        <f>IFERROR(Q3875/Q3876, Q3875)</f>
        <v>0</v>
      </c>
    </row>
    <row r="3875" spans="2:17" outlineLevel="2">
      <c r="C3875" t="s">
        <v>10</v>
      </c>
      <c r="D3875">
        <f>COUNTIF(D3877:D3879, "1")</f>
        <v>0</v>
      </c>
      <c r="E3875">
        <f>COUNTIF(E3877:E3879, "1")</f>
        <v>0</v>
      </c>
      <c r="F3875">
        <f>COUNTIF(F3877:F3879, "1")</f>
        <v>0</v>
      </c>
      <c r="G3875">
        <f>COUNTIF(G3877:G3879, "1")</f>
        <v>0</v>
      </c>
      <c r="H3875">
        <f>COUNTIF(H3877:H3879, "1")</f>
        <v>0</v>
      </c>
      <c r="I3875">
        <f>COUNTIF(I3877:I3879, "1")</f>
        <v>0</v>
      </c>
      <c r="J3875">
        <f>COUNTIF(J3877:J3879, "1")</f>
        <v>0</v>
      </c>
      <c r="K3875">
        <f>COUNTIF(K3877:K3879, "1")</f>
        <v>0</v>
      </c>
      <c r="L3875">
        <f>COUNTIF(L3877:L3879, "1")</f>
        <v>0</v>
      </c>
      <c r="M3875">
        <f>COUNTIF(M3877:M3879, "1")</f>
        <v>0</v>
      </c>
      <c r="N3875">
        <f>COUNTIF(N3877:N3879, "1")</f>
        <v>0</v>
      </c>
      <c r="O3875">
        <f>COUNTIF(O3877:O3879, "1")</f>
        <v>0</v>
      </c>
      <c r="P3875">
        <f>COUNTIF(P3877:P3879, "1")</f>
        <v>0</v>
      </c>
      <c r="Q3875">
        <f>COUNTIF(Q3877:Q3879, "1")</f>
        <v>0</v>
      </c>
    </row>
    <row r="3876" spans="2:17" outlineLevel="2">
      <c r="C3876" t="s">
        <v>12</v>
      </c>
      <c r="D3876">
        <f>COUNTIF(D3877:D3879, "0")</f>
        <v>0</v>
      </c>
      <c r="E3876">
        <f>COUNTIF(E3877:E3879, "0")</f>
        <v>0</v>
      </c>
      <c r="F3876">
        <f>COUNTIF(F3877:F3879, "0")</f>
        <v>0</v>
      </c>
      <c r="G3876">
        <f>COUNTIF(G3877:G3879, "0")</f>
        <v>0</v>
      </c>
      <c r="H3876">
        <f>COUNTIF(H3877:H3879, "0")</f>
        <v>0</v>
      </c>
      <c r="I3876">
        <f>COUNTIF(I3877:I3879, "0")</f>
        <v>0</v>
      </c>
      <c r="J3876">
        <f>COUNTIF(J3877:J3879, "0")</f>
        <v>0</v>
      </c>
      <c r="K3876">
        <f>COUNTIF(K3877:K3879, "0")</f>
        <v>0</v>
      </c>
      <c r="L3876">
        <f>COUNTIF(L3877:L3879, "0")</f>
        <v>0</v>
      </c>
      <c r="M3876">
        <f>COUNTIF(M3877:M3879, "0")</f>
        <v>0</v>
      </c>
      <c r="N3876">
        <f>COUNTIF(N3877:N3879, "0")</f>
        <v>0</v>
      </c>
      <c r="O3876">
        <f>COUNTIF(O3877:O3879, "0")</f>
        <v>0</v>
      </c>
      <c r="P3876">
        <f>COUNTIF(P3877:P3879, "0")</f>
        <v>0</v>
      </c>
      <c r="Q3876">
        <f>COUNTIF(Q3877:Q3879, "0")</f>
        <v>0</v>
      </c>
    </row>
    <row r="3877" spans="2:17" outlineLevel="2">
      <c r="B3877" t="s">
        <v>44</v>
      </c>
      <c r="C3877" t="s">
        <v>19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</row>
    <row r="3878" spans="2:17" outlineLevel="2">
      <c r="B3878" t="s">
        <v>44</v>
      </c>
      <c r="C3878" t="s">
        <v>17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</row>
    <row r="3879" spans="2:17" outlineLevel="2">
      <c r="B3879" t="s">
        <v>44</v>
      </c>
      <c r="C3879" t="s">
        <v>18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</row>
    <row r="3880" spans="2:17" s="3" customFormat="1">
      <c r="B3880" s="3" t="s">
        <v>298</v>
      </c>
      <c r="C3880" s="3" t="s">
        <v>8</v>
      </c>
      <c r="D3880" s="3">
        <f>IFERROR(AVERAGE(D3883), 0)</f>
        <v>0</v>
      </c>
      <c r="E3880" s="3">
        <f>IFERROR(AVERAGE(E3883), 0)</f>
        <v>0</v>
      </c>
      <c r="F3880" s="3">
        <f>IFERROR(AVERAGE(F3883), 0)</f>
        <v>0</v>
      </c>
      <c r="G3880" s="3">
        <f>IFERROR(AVERAGE(G3883), 0)</f>
        <v>0</v>
      </c>
      <c r="H3880" s="3">
        <f>IFERROR(AVERAGE(H3883), 0)</f>
        <v>0</v>
      </c>
      <c r="I3880" s="3">
        <f>IFERROR(AVERAGE(I3883), 0)</f>
        <v>0</v>
      </c>
      <c r="J3880" s="3">
        <f>IFERROR(AVERAGE(J3883), 0)</f>
        <v>0</v>
      </c>
      <c r="K3880" s="3">
        <f>IFERROR(AVERAGE(K3883), 0)</f>
        <v>0</v>
      </c>
      <c r="L3880" s="3">
        <f>IFERROR(AVERAGE(L3883), 0)</f>
        <v>0</v>
      </c>
      <c r="M3880" s="3">
        <f>IFERROR(AVERAGE(M3883), 0)</f>
        <v>0</v>
      </c>
      <c r="N3880" s="3">
        <f>IFERROR(AVERAGE(N3883), 0)</f>
        <v>0</v>
      </c>
      <c r="O3880" s="3">
        <f>IFERROR(AVERAGE(O3883), 0)</f>
        <v>0</v>
      </c>
      <c r="P3880" s="3">
        <f>IFERROR(AVERAGE(P3883), 0)</f>
        <v>0</v>
      </c>
      <c r="Q3880" s="3">
        <f>IFERROR(AVERAGE(Q3883), 0)</f>
        <v>0</v>
      </c>
    </row>
    <row r="3881" spans="2:17" outlineLevel="2">
      <c r="B3881" s="4" t="s">
        <v>9</v>
      </c>
      <c r="D3881">
        <f>E3884</f>
        <v>0</v>
      </c>
      <c r="E3881">
        <f>F3884</f>
        <v>0</v>
      </c>
      <c r="F3881">
        <f>G3884</f>
        <v>0</v>
      </c>
      <c r="G3881">
        <f>H3884</f>
        <v>0</v>
      </c>
      <c r="H3881">
        <f>I3884</f>
        <v>0</v>
      </c>
      <c r="I3881">
        <f>J3884</f>
        <v>0</v>
      </c>
      <c r="J3881">
        <f>K3884</f>
        <v>0</v>
      </c>
      <c r="K3881">
        <f>L3884</f>
        <v>0</v>
      </c>
      <c r="L3881">
        <f>M3884</f>
        <v>0</v>
      </c>
      <c r="M3881">
        <f>N3884</f>
        <v>0</v>
      </c>
      <c r="N3881">
        <f>O3884</f>
        <v>0</v>
      </c>
      <c r="O3881">
        <f>P3884</f>
        <v>0</v>
      </c>
      <c r="P3881">
        <f>Q3884</f>
        <v>0</v>
      </c>
      <c r="Q3881">
        <f>R3884</f>
        <v>0</v>
      </c>
    </row>
    <row r="3882" spans="2:17" outlineLevel="2">
      <c r="B3882" s="4" t="s">
        <v>10</v>
      </c>
      <c r="D3882">
        <f>E3885</f>
        <v>0</v>
      </c>
      <c r="E3882">
        <f>F3885</f>
        <v>0</v>
      </c>
      <c r="F3882">
        <f>G3885</f>
        <v>0</v>
      </c>
      <c r="G3882">
        <f>H3885</f>
        <v>0</v>
      </c>
      <c r="H3882">
        <f>I3885</f>
        <v>0</v>
      </c>
      <c r="I3882">
        <f>J3885</f>
        <v>0</v>
      </c>
      <c r="J3882">
        <f>K3885</f>
        <v>0</v>
      </c>
      <c r="K3882">
        <f>L3885</f>
        <v>0</v>
      </c>
      <c r="L3882">
        <f>M3885</f>
        <v>0</v>
      </c>
      <c r="M3882">
        <f>N3885</f>
        <v>0</v>
      </c>
      <c r="N3882">
        <f>O3885</f>
        <v>0</v>
      </c>
      <c r="O3882">
        <f>P3885</f>
        <v>0</v>
      </c>
      <c r="P3882">
        <f>Q3885</f>
        <v>0</v>
      </c>
      <c r="Q3882">
        <f>R3885</f>
        <v>0</v>
      </c>
    </row>
    <row r="3883" spans="2:17" s="5" customFormat="1" outlineLevel="1">
      <c r="C3883" s="5" t="s">
        <v>43</v>
      </c>
      <c r="D3883" s="1">
        <f>IFERROR(D3884/D3885, D3884)</f>
        <v>0</v>
      </c>
      <c r="E3883" s="1">
        <f>IFERROR(E3884/E3885, E3884)</f>
        <v>0</v>
      </c>
      <c r="F3883" s="1">
        <f>IFERROR(F3884/F3885, F3884)</f>
        <v>0</v>
      </c>
      <c r="G3883" s="1">
        <f>IFERROR(G3884/G3885, G3884)</f>
        <v>0</v>
      </c>
      <c r="H3883" s="1">
        <f>IFERROR(H3884/H3885, H3884)</f>
        <v>0</v>
      </c>
      <c r="I3883" s="1">
        <f>IFERROR(I3884/I3885, I3884)</f>
        <v>0</v>
      </c>
      <c r="J3883" s="1">
        <f>IFERROR(J3884/J3885, J3884)</f>
        <v>0</v>
      </c>
      <c r="K3883" s="1">
        <f>IFERROR(K3884/K3885, K3884)</f>
        <v>0</v>
      </c>
      <c r="L3883" s="1">
        <f>IFERROR(L3884/L3885, L3884)</f>
        <v>0</v>
      </c>
      <c r="M3883" s="1">
        <f>IFERROR(M3884/M3885, M3884)</f>
        <v>0</v>
      </c>
      <c r="N3883" s="1">
        <f>IFERROR(N3884/N3885, N3884)</f>
        <v>0</v>
      </c>
      <c r="O3883" s="1">
        <f>IFERROR(O3884/O3885, O3884)</f>
        <v>0</v>
      </c>
      <c r="P3883" s="1">
        <f>IFERROR(P3884/P3885, P3884)</f>
        <v>0</v>
      </c>
      <c r="Q3883" s="1">
        <f>IFERROR(Q3884/Q3885, Q3884)</f>
        <v>0</v>
      </c>
    </row>
    <row r="3884" spans="2:17" outlineLevel="2">
      <c r="C3884" t="s">
        <v>10</v>
      </c>
      <c r="D3884">
        <f>COUNTIF(D3886:D3890, "1")</f>
        <v>0</v>
      </c>
      <c r="E3884">
        <f>COUNTIF(E3886:E3890, "1")</f>
        <v>0</v>
      </c>
      <c r="F3884">
        <f>COUNTIF(F3886:F3890, "1")</f>
        <v>0</v>
      </c>
      <c r="G3884">
        <f>COUNTIF(G3886:G3890, "1")</f>
        <v>0</v>
      </c>
      <c r="H3884">
        <f>COUNTIF(H3886:H3890, "1")</f>
        <v>0</v>
      </c>
      <c r="I3884">
        <f>COUNTIF(I3886:I3890, "1")</f>
        <v>0</v>
      </c>
      <c r="J3884">
        <f>COUNTIF(J3886:J3890, "1")</f>
        <v>0</v>
      </c>
      <c r="K3884">
        <f>COUNTIF(K3886:K3890, "1")</f>
        <v>0</v>
      </c>
      <c r="L3884">
        <f>COUNTIF(L3886:L3890, "1")</f>
        <v>0</v>
      </c>
      <c r="M3884">
        <f>COUNTIF(M3886:M3890, "1")</f>
        <v>0</v>
      </c>
      <c r="N3884">
        <f>COUNTIF(N3886:N3890, "1")</f>
        <v>0</v>
      </c>
      <c r="O3884">
        <f>COUNTIF(O3886:O3890, "1")</f>
        <v>0</v>
      </c>
      <c r="P3884">
        <f>COUNTIF(P3886:P3890, "1")</f>
        <v>0</v>
      </c>
      <c r="Q3884">
        <f>COUNTIF(Q3886:Q3890, "1")</f>
        <v>0</v>
      </c>
    </row>
    <row r="3885" spans="2:17" outlineLevel="2">
      <c r="C3885" t="s">
        <v>12</v>
      </c>
      <c r="D3885">
        <f>COUNTIF(D3886:D3890, "0")</f>
        <v>0</v>
      </c>
      <c r="E3885">
        <f>COUNTIF(E3886:E3890, "0")</f>
        <v>0</v>
      </c>
      <c r="F3885">
        <f>COUNTIF(F3886:F3890, "0")</f>
        <v>0</v>
      </c>
      <c r="G3885">
        <f>COUNTIF(G3886:G3890, "0")</f>
        <v>0</v>
      </c>
      <c r="H3885">
        <f>COUNTIF(H3886:H3890, "0")</f>
        <v>0</v>
      </c>
      <c r="I3885">
        <f>COUNTIF(I3886:I3890, "0")</f>
        <v>0</v>
      </c>
      <c r="J3885">
        <f>COUNTIF(J3886:J3890, "0")</f>
        <v>0</v>
      </c>
      <c r="K3885">
        <f>COUNTIF(K3886:K3890, "0")</f>
        <v>0</v>
      </c>
      <c r="L3885">
        <f>COUNTIF(L3886:L3890, "0")</f>
        <v>0</v>
      </c>
      <c r="M3885">
        <f>COUNTIF(M3886:M3890, "0")</f>
        <v>0</v>
      </c>
      <c r="N3885">
        <f>COUNTIF(N3886:N3890, "0")</f>
        <v>0</v>
      </c>
      <c r="O3885">
        <f>COUNTIF(O3886:O3890, "0")</f>
        <v>0</v>
      </c>
      <c r="P3885">
        <f>COUNTIF(P3886:P3890, "0")</f>
        <v>0</v>
      </c>
      <c r="Q3885">
        <f>COUNTIF(Q3886:Q3890, "0")</f>
        <v>0</v>
      </c>
    </row>
    <row r="3886" spans="2:17" outlineLevel="2">
      <c r="B3886" t="s">
        <v>44</v>
      </c>
      <c r="C3886" t="s">
        <v>19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</row>
    <row r="3887" spans="2:17" outlineLevel="2">
      <c r="B3887" t="s">
        <v>44</v>
      </c>
      <c r="C3887" t="s">
        <v>20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2:17" outlineLevel="2">
      <c r="B3888" t="s">
        <v>44</v>
      </c>
      <c r="C3888" t="s">
        <v>17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</row>
    <row r="3889" spans="2:17" outlineLevel="2">
      <c r="B3889" t="s">
        <v>44</v>
      </c>
      <c r="C3889" t="s">
        <v>21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2:17" outlineLevel="2">
      <c r="B3890" t="s">
        <v>44</v>
      </c>
      <c r="C3890" t="s">
        <v>18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2:17" s="3" customFormat="1">
      <c r="B3891" s="3" t="s">
        <v>299</v>
      </c>
      <c r="C3891" s="3" t="s">
        <v>8</v>
      </c>
      <c r="D3891" s="3">
        <f>IFERROR(AVERAGE(D3894), 0)</f>
        <v>0</v>
      </c>
      <c r="E3891" s="3">
        <f>IFERROR(AVERAGE(E3894), 0)</f>
        <v>0</v>
      </c>
      <c r="F3891" s="3">
        <f>IFERROR(AVERAGE(F3894), 0)</f>
        <v>0</v>
      </c>
      <c r="G3891" s="3">
        <f>IFERROR(AVERAGE(G3894), 0)</f>
        <v>0</v>
      </c>
      <c r="H3891" s="3">
        <f>IFERROR(AVERAGE(H3894), 0)</f>
        <v>0</v>
      </c>
      <c r="I3891" s="3">
        <f>IFERROR(AVERAGE(I3894), 0)</f>
        <v>0</v>
      </c>
      <c r="J3891" s="3">
        <f>IFERROR(AVERAGE(J3894), 0)</f>
        <v>0</v>
      </c>
      <c r="K3891" s="3">
        <f>IFERROR(AVERAGE(K3894), 0)</f>
        <v>0</v>
      </c>
      <c r="L3891" s="3">
        <f>IFERROR(AVERAGE(L3894), 0)</f>
        <v>0</v>
      </c>
      <c r="M3891" s="3">
        <f>IFERROR(AVERAGE(M3894), 0)</f>
        <v>0</v>
      </c>
      <c r="N3891" s="3">
        <f>IFERROR(AVERAGE(N3894), 0)</f>
        <v>0</v>
      </c>
      <c r="O3891" s="3">
        <f>IFERROR(AVERAGE(O3894), 0)</f>
        <v>0</v>
      </c>
      <c r="P3891" s="3">
        <f>IFERROR(AVERAGE(P3894), 0)</f>
        <v>0</v>
      </c>
      <c r="Q3891" s="3">
        <f>IFERROR(AVERAGE(Q3894), 0)</f>
        <v>0</v>
      </c>
    </row>
    <row r="3892" spans="2:17" outlineLevel="2">
      <c r="B3892" s="4" t="s">
        <v>9</v>
      </c>
      <c r="D3892">
        <f>E3895</f>
        <v>0</v>
      </c>
      <c r="E3892">
        <f>F3895</f>
        <v>0</v>
      </c>
      <c r="F3892">
        <f>G3895</f>
        <v>0</v>
      </c>
      <c r="G3892">
        <f>H3895</f>
        <v>0</v>
      </c>
      <c r="H3892">
        <f>I3895</f>
        <v>0</v>
      </c>
      <c r="I3892">
        <f>J3895</f>
        <v>0</v>
      </c>
      <c r="J3892">
        <f>K3895</f>
        <v>0</v>
      </c>
      <c r="K3892">
        <f>L3895</f>
        <v>0</v>
      </c>
      <c r="L3892">
        <f>M3895</f>
        <v>0</v>
      </c>
      <c r="M3892">
        <f>N3895</f>
        <v>0</v>
      </c>
      <c r="N3892">
        <f>O3895</f>
        <v>0</v>
      </c>
      <c r="O3892">
        <f>P3895</f>
        <v>0</v>
      </c>
      <c r="P3892">
        <f>Q3895</f>
        <v>0</v>
      </c>
      <c r="Q3892">
        <f>R3895</f>
        <v>0</v>
      </c>
    </row>
    <row r="3893" spans="2:17" outlineLevel="2">
      <c r="B3893" s="4" t="s">
        <v>10</v>
      </c>
      <c r="D3893">
        <f>E3896</f>
        <v>0</v>
      </c>
      <c r="E3893">
        <f>F3896</f>
        <v>0</v>
      </c>
      <c r="F3893">
        <f>G3896</f>
        <v>0</v>
      </c>
      <c r="G3893">
        <f>H3896</f>
        <v>0</v>
      </c>
      <c r="H3893">
        <f>I3896</f>
        <v>0</v>
      </c>
      <c r="I3893">
        <f>J3896</f>
        <v>0</v>
      </c>
      <c r="J3893">
        <f>K3896</f>
        <v>0</v>
      </c>
      <c r="K3893">
        <f>L3896</f>
        <v>0</v>
      </c>
      <c r="L3893">
        <f>M3896</f>
        <v>0</v>
      </c>
      <c r="M3893">
        <f>N3896</f>
        <v>0</v>
      </c>
      <c r="N3893">
        <f>O3896</f>
        <v>0</v>
      </c>
      <c r="O3893">
        <f>P3896</f>
        <v>0</v>
      </c>
      <c r="P3893">
        <f>Q3896</f>
        <v>0</v>
      </c>
      <c r="Q3893">
        <f>R3896</f>
        <v>0</v>
      </c>
    </row>
    <row r="3894" spans="2:17" s="5" customFormat="1" outlineLevel="1">
      <c r="C3894" s="5" t="s">
        <v>43</v>
      </c>
      <c r="D3894" s="1">
        <f>IFERROR(D3895/D3896, D3895)</f>
        <v>0</v>
      </c>
      <c r="E3894" s="1">
        <f>IFERROR(E3895/E3896, E3895)</f>
        <v>0</v>
      </c>
      <c r="F3894" s="1">
        <f>IFERROR(F3895/F3896, F3895)</f>
        <v>0</v>
      </c>
      <c r="G3894" s="1">
        <f>IFERROR(G3895/G3896, G3895)</f>
        <v>0</v>
      </c>
      <c r="H3894" s="1">
        <f>IFERROR(H3895/H3896, H3895)</f>
        <v>0</v>
      </c>
      <c r="I3894" s="1">
        <f>IFERROR(I3895/I3896, I3895)</f>
        <v>0</v>
      </c>
      <c r="J3894" s="1">
        <f>IFERROR(J3895/J3896, J3895)</f>
        <v>0</v>
      </c>
      <c r="K3894" s="1">
        <f>IFERROR(K3895/K3896, K3895)</f>
        <v>0</v>
      </c>
      <c r="L3894" s="1">
        <f>IFERROR(L3895/L3896, L3895)</f>
        <v>0</v>
      </c>
      <c r="M3894" s="1">
        <f>IFERROR(M3895/M3896, M3895)</f>
        <v>0</v>
      </c>
      <c r="N3894" s="1">
        <f>IFERROR(N3895/N3896, N3895)</f>
        <v>0</v>
      </c>
      <c r="O3894" s="1">
        <f>IFERROR(O3895/O3896, O3895)</f>
        <v>0</v>
      </c>
      <c r="P3894" s="1">
        <f>IFERROR(P3895/P3896, P3895)</f>
        <v>0</v>
      </c>
      <c r="Q3894" s="1">
        <f>IFERROR(Q3895/Q3896, Q3895)</f>
        <v>0</v>
      </c>
    </row>
    <row r="3895" spans="2:17" outlineLevel="2">
      <c r="C3895" t="s">
        <v>10</v>
      </c>
      <c r="D3895">
        <f>COUNTIF(D3897:D3901, "1")</f>
        <v>0</v>
      </c>
      <c r="E3895">
        <f>COUNTIF(E3897:E3901, "1")</f>
        <v>0</v>
      </c>
      <c r="F3895">
        <f>COUNTIF(F3897:F3901, "1")</f>
        <v>0</v>
      </c>
      <c r="G3895">
        <f>COUNTIF(G3897:G3901, "1")</f>
        <v>0</v>
      </c>
      <c r="H3895">
        <f>COUNTIF(H3897:H3901, "1")</f>
        <v>0</v>
      </c>
      <c r="I3895">
        <f>COUNTIF(I3897:I3901, "1")</f>
        <v>0</v>
      </c>
      <c r="J3895">
        <f>COUNTIF(J3897:J3901, "1")</f>
        <v>0</v>
      </c>
      <c r="K3895">
        <f>COUNTIF(K3897:K3901, "1")</f>
        <v>0</v>
      </c>
      <c r="L3895">
        <f>COUNTIF(L3897:L3901, "1")</f>
        <v>0</v>
      </c>
      <c r="M3895">
        <f>COUNTIF(M3897:M3901, "1")</f>
        <v>0</v>
      </c>
      <c r="N3895">
        <f>COUNTIF(N3897:N3901, "1")</f>
        <v>0</v>
      </c>
      <c r="O3895">
        <f>COUNTIF(O3897:O3901, "1")</f>
        <v>0</v>
      </c>
      <c r="P3895">
        <f>COUNTIF(P3897:P3901, "1")</f>
        <v>0</v>
      </c>
      <c r="Q3895">
        <f>COUNTIF(Q3897:Q3901, "1")</f>
        <v>0</v>
      </c>
    </row>
    <row r="3896" spans="2:17" outlineLevel="2">
      <c r="C3896" t="s">
        <v>12</v>
      </c>
      <c r="D3896">
        <f>COUNTIF(D3897:D3901, "0")</f>
        <v>0</v>
      </c>
      <c r="E3896">
        <f>COUNTIF(E3897:E3901, "0")</f>
        <v>0</v>
      </c>
      <c r="F3896">
        <f>COUNTIF(F3897:F3901, "0")</f>
        <v>0</v>
      </c>
      <c r="G3896">
        <f>COUNTIF(G3897:G3901, "0")</f>
        <v>0</v>
      </c>
      <c r="H3896">
        <f>COUNTIF(H3897:H3901, "0")</f>
        <v>0</v>
      </c>
      <c r="I3896">
        <f>COUNTIF(I3897:I3901, "0")</f>
        <v>0</v>
      </c>
      <c r="J3896">
        <f>COUNTIF(J3897:J3901, "0")</f>
        <v>0</v>
      </c>
      <c r="K3896">
        <f>COUNTIF(K3897:K3901, "0")</f>
        <v>0</v>
      </c>
      <c r="L3896">
        <f>COUNTIF(L3897:L3901, "0")</f>
        <v>0</v>
      </c>
      <c r="M3896">
        <f>COUNTIF(M3897:M3901, "0")</f>
        <v>0</v>
      </c>
      <c r="N3896">
        <f>COUNTIF(N3897:N3901, "0")</f>
        <v>0</v>
      </c>
      <c r="O3896">
        <f>COUNTIF(O3897:O3901, "0")</f>
        <v>0</v>
      </c>
      <c r="P3896">
        <f>COUNTIF(P3897:P3901, "0")</f>
        <v>0</v>
      </c>
      <c r="Q3896">
        <f>COUNTIF(Q3897:Q3901, "0")</f>
        <v>0</v>
      </c>
    </row>
    <row r="3897" spans="2:17" outlineLevel="2">
      <c r="B3897" t="s">
        <v>44</v>
      </c>
      <c r="C3897" t="s">
        <v>18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2:17" outlineLevel="2">
      <c r="B3898" t="s">
        <v>44</v>
      </c>
      <c r="C3898" t="s">
        <v>18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2:17" outlineLevel="2">
      <c r="B3899" t="s">
        <v>44</v>
      </c>
      <c r="C3899" t="s">
        <v>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</row>
    <row r="3900" spans="2:17" outlineLevel="2">
      <c r="B3900" t="s">
        <v>44</v>
      </c>
      <c r="C3900" t="s">
        <v>17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</row>
    <row r="3901" spans="2:17" outlineLevel="2">
      <c r="B3901" t="s">
        <v>44</v>
      </c>
      <c r="C3901" t="s">
        <v>20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2:17" s="3" customFormat="1">
      <c r="B3902" s="3" t="s">
        <v>300</v>
      </c>
      <c r="C3902" s="3" t="s">
        <v>8</v>
      </c>
      <c r="D3902" s="3">
        <f>IFERROR(AVERAGE(D3905), 0)</f>
        <v>0</v>
      </c>
      <c r="E3902" s="3">
        <f>IFERROR(AVERAGE(E3905), 0)</f>
        <v>0</v>
      </c>
      <c r="F3902" s="3">
        <f>IFERROR(AVERAGE(F3905), 0)</f>
        <v>0</v>
      </c>
      <c r="G3902" s="3">
        <f>IFERROR(AVERAGE(G3905), 0)</f>
        <v>0</v>
      </c>
      <c r="H3902" s="3">
        <f>IFERROR(AVERAGE(H3905), 0)</f>
        <v>0</v>
      </c>
      <c r="I3902" s="3">
        <f>IFERROR(AVERAGE(I3905), 0)</f>
        <v>0</v>
      </c>
      <c r="J3902" s="3">
        <f>IFERROR(AVERAGE(J3905), 0)</f>
        <v>0</v>
      </c>
      <c r="K3902" s="3">
        <f>IFERROR(AVERAGE(K3905), 0)</f>
        <v>0</v>
      </c>
      <c r="L3902" s="3">
        <f>IFERROR(AVERAGE(L3905), 0)</f>
        <v>0</v>
      </c>
      <c r="M3902" s="3">
        <f>IFERROR(AVERAGE(M3905), 0)</f>
        <v>0</v>
      </c>
      <c r="N3902" s="3">
        <f>IFERROR(AVERAGE(N3905), 0)</f>
        <v>0</v>
      </c>
      <c r="O3902" s="3">
        <f>IFERROR(AVERAGE(O3905), 0)</f>
        <v>0</v>
      </c>
      <c r="P3902" s="3">
        <f>IFERROR(AVERAGE(P3905), 0)</f>
        <v>0</v>
      </c>
      <c r="Q3902" s="3">
        <f>IFERROR(AVERAGE(Q3905), 0)</f>
        <v>0</v>
      </c>
    </row>
    <row r="3903" spans="2:17" outlineLevel="2">
      <c r="B3903" s="4" t="s">
        <v>9</v>
      </c>
      <c r="D3903">
        <f>E3906</f>
        <v>0</v>
      </c>
      <c r="E3903">
        <f>F3906</f>
        <v>0</v>
      </c>
      <c r="F3903">
        <f>G3906</f>
        <v>0</v>
      </c>
      <c r="G3903">
        <f>H3906</f>
        <v>0</v>
      </c>
      <c r="H3903">
        <f>I3906</f>
        <v>0</v>
      </c>
      <c r="I3903">
        <f>J3906</f>
        <v>0</v>
      </c>
      <c r="J3903">
        <f>K3906</f>
        <v>0</v>
      </c>
      <c r="K3903">
        <f>L3906</f>
        <v>0</v>
      </c>
      <c r="L3903">
        <f>M3906</f>
        <v>0</v>
      </c>
      <c r="M3903">
        <f>N3906</f>
        <v>0</v>
      </c>
      <c r="N3903">
        <f>O3906</f>
        <v>0</v>
      </c>
      <c r="O3903">
        <f>P3906</f>
        <v>0</v>
      </c>
      <c r="P3903">
        <f>Q3906</f>
        <v>0</v>
      </c>
      <c r="Q3903">
        <f>R3906</f>
        <v>0</v>
      </c>
    </row>
    <row r="3904" spans="2:17" outlineLevel="2">
      <c r="B3904" s="4" t="s">
        <v>10</v>
      </c>
      <c r="D3904">
        <f>E3907</f>
        <v>0</v>
      </c>
      <c r="E3904">
        <f>F3907</f>
        <v>0</v>
      </c>
      <c r="F3904">
        <f>G3907</f>
        <v>0</v>
      </c>
      <c r="G3904">
        <f>H3907</f>
        <v>0</v>
      </c>
      <c r="H3904">
        <f>I3907</f>
        <v>0</v>
      </c>
      <c r="I3904">
        <f>J3907</f>
        <v>0</v>
      </c>
      <c r="J3904">
        <f>K3907</f>
        <v>0</v>
      </c>
      <c r="K3904">
        <f>L3907</f>
        <v>0</v>
      </c>
      <c r="L3904">
        <f>M3907</f>
        <v>0</v>
      </c>
      <c r="M3904">
        <f>N3907</f>
        <v>0</v>
      </c>
      <c r="N3904">
        <f>O3907</f>
        <v>0</v>
      </c>
      <c r="O3904">
        <f>P3907</f>
        <v>0</v>
      </c>
      <c r="P3904">
        <f>Q3907</f>
        <v>0</v>
      </c>
      <c r="Q3904">
        <f>R3907</f>
        <v>0</v>
      </c>
    </row>
    <row r="3905" spans="2:17" s="5" customFormat="1" outlineLevel="1">
      <c r="C3905" s="5" t="s">
        <v>43</v>
      </c>
      <c r="D3905" s="1">
        <f>IFERROR(D3906/D3907, D3906)</f>
        <v>0</v>
      </c>
      <c r="E3905" s="1">
        <f>IFERROR(E3906/E3907, E3906)</f>
        <v>0</v>
      </c>
      <c r="F3905" s="1">
        <f>IFERROR(F3906/F3907, F3906)</f>
        <v>0</v>
      </c>
      <c r="G3905" s="1">
        <f>IFERROR(G3906/G3907, G3906)</f>
        <v>0</v>
      </c>
      <c r="H3905" s="1">
        <f>IFERROR(H3906/H3907, H3906)</f>
        <v>0</v>
      </c>
      <c r="I3905" s="1">
        <f>IFERROR(I3906/I3907, I3906)</f>
        <v>0</v>
      </c>
      <c r="J3905" s="1">
        <f>IFERROR(J3906/J3907, J3906)</f>
        <v>0</v>
      </c>
      <c r="K3905" s="1">
        <f>IFERROR(K3906/K3907, K3906)</f>
        <v>0</v>
      </c>
      <c r="L3905" s="1">
        <f>IFERROR(L3906/L3907, L3906)</f>
        <v>0</v>
      </c>
      <c r="M3905" s="1">
        <f>IFERROR(M3906/M3907, M3906)</f>
        <v>0</v>
      </c>
      <c r="N3905" s="1">
        <f>IFERROR(N3906/N3907, N3906)</f>
        <v>0</v>
      </c>
      <c r="O3905" s="1">
        <f>IFERROR(O3906/O3907, O3906)</f>
        <v>0</v>
      </c>
      <c r="P3905" s="1">
        <f>IFERROR(P3906/P3907, P3906)</f>
        <v>0</v>
      </c>
      <c r="Q3905" s="1">
        <f>IFERROR(Q3906/Q3907, Q3906)</f>
        <v>0</v>
      </c>
    </row>
    <row r="3906" spans="2:17" outlineLevel="2">
      <c r="C3906" t="s">
        <v>10</v>
      </c>
      <c r="D3906">
        <f>COUNTIF(D3908:D3912, "1")</f>
        <v>0</v>
      </c>
      <c r="E3906">
        <f>COUNTIF(E3908:E3912, "1")</f>
        <v>0</v>
      </c>
      <c r="F3906">
        <f>COUNTIF(F3908:F3912, "1")</f>
        <v>0</v>
      </c>
      <c r="G3906">
        <f>COUNTIF(G3908:G3912, "1")</f>
        <v>0</v>
      </c>
      <c r="H3906">
        <f>COUNTIF(H3908:H3912, "1")</f>
        <v>0</v>
      </c>
      <c r="I3906">
        <f>COUNTIF(I3908:I3912, "1")</f>
        <v>0</v>
      </c>
      <c r="J3906">
        <f>COUNTIF(J3908:J3912, "1")</f>
        <v>0</v>
      </c>
      <c r="K3906">
        <f>COUNTIF(K3908:K3912, "1")</f>
        <v>0</v>
      </c>
      <c r="L3906">
        <f>COUNTIF(L3908:L3912, "1")</f>
        <v>0</v>
      </c>
      <c r="M3906">
        <f>COUNTIF(M3908:M3912, "1")</f>
        <v>0</v>
      </c>
      <c r="N3906">
        <f>COUNTIF(N3908:N3912, "1")</f>
        <v>0</v>
      </c>
      <c r="O3906">
        <f>COUNTIF(O3908:O3912, "1")</f>
        <v>0</v>
      </c>
      <c r="P3906">
        <f>COUNTIF(P3908:P3912, "1")</f>
        <v>0</v>
      </c>
      <c r="Q3906">
        <f>COUNTIF(Q3908:Q3912, "1")</f>
        <v>0</v>
      </c>
    </row>
    <row r="3907" spans="2:17" outlineLevel="2">
      <c r="C3907" t="s">
        <v>12</v>
      </c>
      <c r="D3907">
        <f>COUNTIF(D3908:D3912, "0")</f>
        <v>0</v>
      </c>
      <c r="E3907">
        <f>COUNTIF(E3908:E3912, "0")</f>
        <v>0</v>
      </c>
      <c r="F3907">
        <f>COUNTIF(F3908:F3912, "0")</f>
        <v>0</v>
      </c>
      <c r="G3907">
        <f>COUNTIF(G3908:G3912, "0")</f>
        <v>0</v>
      </c>
      <c r="H3907">
        <f>COUNTIF(H3908:H3912, "0")</f>
        <v>0</v>
      </c>
      <c r="I3907">
        <f>COUNTIF(I3908:I3912, "0")</f>
        <v>0</v>
      </c>
      <c r="J3907">
        <f>COUNTIF(J3908:J3912, "0")</f>
        <v>0</v>
      </c>
      <c r="K3907">
        <f>COUNTIF(K3908:K3912, "0")</f>
        <v>0</v>
      </c>
      <c r="L3907">
        <f>COUNTIF(L3908:L3912, "0")</f>
        <v>0</v>
      </c>
      <c r="M3907">
        <f>COUNTIF(M3908:M3912, "0")</f>
        <v>0</v>
      </c>
      <c r="N3907">
        <f>COUNTIF(N3908:N3912, "0")</f>
        <v>0</v>
      </c>
      <c r="O3907">
        <f>COUNTIF(O3908:O3912, "0")</f>
        <v>0</v>
      </c>
      <c r="P3907">
        <f>COUNTIF(P3908:P3912, "0")</f>
        <v>0</v>
      </c>
      <c r="Q3907">
        <f>COUNTIF(Q3908:Q3912, "0")</f>
        <v>0</v>
      </c>
    </row>
    <row r="3908" spans="2:17" outlineLevel="2">
      <c r="B3908" t="s">
        <v>44</v>
      </c>
      <c r="C3908" t="s">
        <v>17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2:17" outlineLevel="2">
      <c r="B3909" t="s">
        <v>44</v>
      </c>
      <c r="C3909" t="s">
        <v>18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2:17" outlineLevel="2">
      <c r="B3910" t="s">
        <v>44</v>
      </c>
      <c r="C3910" t="s">
        <v>19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2:17" outlineLevel="2">
      <c r="B3911" t="s">
        <v>44</v>
      </c>
      <c r="C3911" t="s">
        <v>20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</row>
    <row r="3912" spans="2:17" outlineLevel="2">
      <c r="B3912" t="s">
        <v>44</v>
      </c>
      <c r="C3912" t="s">
        <v>21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2:17" s="3" customFormat="1">
      <c r="B3913" s="3" t="s">
        <v>301</v>
      </c>
      <c r="C3913" s="3" t="s">
        <v>8</v>
      </c>
      <c r="D3913" s="3">
        <f>IFERROR(AVERAGE(D3916), 0)</f>
        <v>0</v>
      </c>
      <c r="E3913" s="3">
        <f>IFERROR(AVERAGE(E3916), 0)</f>
        <v>0</v>
      </c>
      <c r="F3913" s="3">
        <f>IFERROR(AVERAGE(F3916), 0)</f>
        <v>0</v>
      </c>
      <c r="G3913" s="3">
        <f>IFERROR(AVERAGE(G3916), 0)</f>
        <v>0</v>
      </c>
      <c r="H3913" s="3">
        <f>IFERROR(AVERAGE(H3916), 0)</f>
        <v>0</v>
      </c>
      <c r="I3913" s="3">
        <f>IFERROR(AVERAGE(I3916), 0)</f>
        <v>0</v>
      </c>
      <c r="J3913" s="3">
        <f>IFERROR(AVERAGE(J3916), 0)</f>
        <v>0</v>
      </c>
      <c r="K3913" s="3">
        <f>IFERROR(AVERAGE(K3916), 0)</f>
        <v>0</v>
      </c>
      <c r="L3913" s="3">
        <f>IFERROR(AVERAGE(L3916), 0)</f>
        <v>0</v>
      </c>
      <c r="M3913" s="3">
        <f>IFERROR(AVERAGE(M3916), 0)</f>
        <v>0</v>
      </c>
      <c r="N3913" s="3">
        <f>IFERROR(AVERAGE(N3916), 0)</f>
        <v>0</v>
      </c>
      <c r="O3913" s="3">
        <f>IFERROR(AVERAGE(O3916), 0)</f>
        <v>0</v>
      </c>
      <c r="P3913" s="3">
        <f>IFERROR(AVERAGE(P3916), 0)</f>
        <v>0</v>
      </c>
      <c r="Q3913" s="3">
        <f>IFERROR(AVERAGE(Q3916), 0)</f>
        <v>0</v>
      </c>
    </row>
    <row r="3914" spans="2:17" outlineLevel="2">
      <c r="B3914" s="4" t="s">
        <v>9</v>
      </c>
      <c r="D3914">
        <f>E3917</f>
        <v>0</v>
      </c>
      <c r="E3914">
        <f>F3917</f>
        <v>0</v>
      </c>
      <c r="F3914">
        <f>G3917</f>
        <v>0</v>
      </c>
      <c r="G3914">
        <f>H3917</f>
        <v>0</v>
      </c>
      <c r="H3914">
        <f>I3917</f>
        <v>0</v>
      </c>
      <c r="I3914">
        <f>J3917</f>
        <v>0</v>
      </c>
      <c r="J3914">
        <f>K3917</f>
        <v>0</v>
      </c>
      <c r="K3914">
        <f>L3917</f>
        <v>0</v>
      </c>
      <c r="L3914">
        <f>M3917</f>
        <v>0</v>
      </c>
      <c r="M3914">
        <f>N3917</f>
        <v>0</v>
      </c>
      <c r="N3914">
        <f>O3917</f>
        <v>0</v>
      </c>
      <c r="O3914">
        <f>P3917</f>
        <v>0</v>
      </c>
      <c r="P3914">
        <f>Q3917</f>
        <v>0</v>
      </c>
      <c r="Q3914">
        <f>R3917</f>
        <v>0</v>
      </c>
    </row>
    <row r="3915" spans="2:17" outlineLevel="2">
      <c r="B3915" s="4" t="s">
        <v>10</v>
      </c>
      <c r="D3915">
        <f>E3918</f>
        <v>0</v>
      </c>
      <c r="E3915">
        <f>F3918</f>
        <v>0</v>
      </c>
      <c r="F3915">
        <f>G3918</f>
        <v>0</v>
      </c>
      <c r="G3915">
        <f>H3918</f>
        <v>0</v>
      </c>
      <c r="H3915">
        <f>I3918</f>
        <v>0</v>
      </c>
      <c r="I3915">
        <f>J3918</f>
        <v>0</v>
      </c>
      <c r="J3915">
        <f>K3918</f>
        <v>0</v>
      </c>
      <c r="K3915">
        <f>L3918</f>
        <v>0</v>
      </c>
      <c r="L3915">
        <f>M3918</f>
        <v>0</v>
      </c>
      <c r="M3915">
        <f>N3918</f>
        <v>0</v>
      </c>
      <c r="N3915">
        <f>O3918</f>
        <v>0</v>
      </c>
      <c r="O3915">
        <f>P3918</f>
        <v>0</v>
      </c>
      <c r="P3915">
        <f>Q3918</f>
        <v>0</v>
      </c>
      <c r="Q3915">
        <f>R3918</f>
        <v>0</v>
      </c>
    </row>
    <row r="3916" spans="2:17" s="5" customFormat="1" outlineLevel="1">
      <c r="C3916" s="5" t="s">
        <v>43</v>
      </c>
      <c r="D3916" s="1">
        <f>IFERROR(D3917/D3918, D3917)</f>
        <v>0</v>
      </c>
      <c r="E3916" s="1">
        <f>IFERROR(E3917/E3918, E3917)</f>
        <v>0</v>
      </c>
      <c r="F3916" s="1">
        <f>IFERROR(F3917/F3918, F3917)</f>
        <v>0</v>
      </c>
      <c r="G3916" s="1">
        <f>IFERROR(G3917/G3918, G3917)</f>
        <v>0</v>
      </c>
      <c r="H3916" s="1">
        <f>IFERROR(H3917/H3918, H3917)</f>
        <v>0</v>
      </c>
      <c r="I3916" s="1">
        <f>IFERROR(I3917/I3918, I3917)</f>
        <v>0</v>
      </c>
      <c r="J3916" s="1">
        <f>IFERROR(J3917/J3918, J3917)</f>
        <v>0</v>
      </c>
      <c r="K3916" s="1">
        <f>IFERROR(K3917/K3918, K3917)</f>
        <v>0</v>
      </c>
      <c r="L3916" s="1">
        <f>IFERROR(L3917/L3918, L3917)</f>
        <v>0</v>
      </c>
      <c r="M3916" s="1">
        <f>IFERROR(M3917/M3918, M3917)</f>
        <v>0</v>
      </c>
      <c r="N3916" s="1">
        <f>IFERROR(N3917/N3918, N3917)</f>
        <v>0</v>
      </c>
      <c r="O3916" s="1">
        <f>IFERROR(O3917/O3918, O3917)</f>
        <v>0</v>
      </c>
      <c r="P3916" s="1">
        <f>IFERROR(P3917/P3918, P3917)</f>
        <v>0</v>
      </c>
      <c r="Q3916" s="1">
        <f>IFERROR(Q3917/Q3918, Q3917)</f>
        <v>0</v>
      </c>
    </row>
    <row r="3917" spans="2:17" outlineLevel="2">
      <c r="C3917" t="s">
        <v>10</v>
      </c>
      <c r="D3917">
        <f>COUNTIF(D3919:D3920, "1")</f>
        <v>0</v>
      </c>
      <c r="E3917">
        <f>COUNTIF(E3919:E3920, "1")</f>
        <v>0</v>
      </c>
      <c r="F3917">
        <f>COUNTIF(F3919:F3920, "1")</f>
        <v>0</v>
      </c>
      <c r="G3917">
        <f>COUNTIF(G3919:G3920, "1")</f>
        <v>0</v>
      </c>
      <c r="H3917">
        <f>COUNTIF(H3919:H3920, "1")</f>
        <v>0</v>
      </c>
      <c r="I3917">
        <f>COUNTIF(I3919:I3920, "1")</f>
        <v>0</v>
      </c>
      <c r="J3917">
        <f>COUNTIF(J3919:J3920, "1")</f>
        <v>0</v>
      </c>
      <c r="K3917">
        <f>COUNTIF(K3919:K3920, "1")</f>
        <v>0</v>
      </c>
      <c r="L3917">
        <f>COUNTIF(L3919:L3920, "1")</f>
        <v>0</v>
      </c>
      <c r="M3917">
        <f>COUNTIF(M3919:M3920, "1")</f>
        <v>0</v>
      </c>
      <c r="N3917">
        <f>COUNTIF(N3919:N3920, "1")</f>
        <v>0</v>
      </c>
      <c r="O3917">
        <f>COUNTIF(O3919:O3920, "1")</f>
        <v>0</v>
      </c>
      <c r="P3917">
        <f>COUNTIF(P3919:P3920, "1")</f>
        <v>0</v>
      </c>
      <c r="Q3917">
        <f>COUNTIF(Q3919:Q3920, "1")</f>
        <v>0</v>
      </c>
    </row>
    <row r="3918" spans="2:17" outlineLevel="2">
      <c r="C3918" t="s">
        <v>12</v>
      </c>
      <c r="D3918">
        <f>COUNTIF(D3919:D3920, "0")</f>
        <v>0</v>
      </c>
      <c r="E3918">
        <f>COUNTIF(E3919:E3920, "0")</f>
        <v>0</v>
      </c>
      <c r="F3918">
        <f>COUNTIF(F3919:F3920, "0")</f>
        <v>0</v>
      </c>
      <c r="G3918">
        <f>COUNTIF(G3919:G3920, "0")</f>
        <v>0</v>
      </c>
      <c r="H3918">
        <f>COUNTIF(H3919:H3920, "0")</f>
        <v>0</v>
      </c>
      <c r="I3918">
        <f>COUNTIF(I3919:I3920, "0")</f>
        <v>0</v>
      </c>
      <c r="J3918">
        <f>COUNTIF(J3919:J3920, "0")</f>
        <v>0</v>
      </c>
      <c r="K3918">
        <f>COUNTIF(K3919:K3920, "0")</f>
        <v>0</v>
      </c>
      <c r="L3918">
        <f>COUNTIF(L3919:L3920, "0")</f>
        <v>0</v>
      </c>
      <c r="M3918">
        <f>COUNTIF(M3919:M3920, "0")</f>
        <v>0</v>
      </c>
      <c r="N3918">
        <f>COUNTIF(N3919:N3920, "0")</f>
        <v>0</v>
      </c>
      <c r="O3918">
        <f>COUNTIF(O3919:O3920, "0")</f>
        <v>0</v>
      </c>
      <c r="P3918">
        <f>COUNTIF(P3919:P3920, "0")</f>
        <v>0</v>
      </c>
      <c r="Q3918">
        <f>COUNTIF(Q3919:Q3920, "0")</f>
        <v>0</v>
      </c>
    </row>
    <row r="3919" spans="2:17" outlineLevel="2">
      <c r="B3919" t="s">
        <v>44</v>
      </c>
      <c r="C3919" t="s">
        <v>18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2:17" outlineLevel="2">
      <c r="B3920" t="s">
        <v>44</v>
      </c>
      <c r="C3920" t="s">
        <v>18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2:17" s="3" customFormat="1">
      <c r="B3921" s="3" t="s">
        <v>302</v>
      </c>
      <c r="C3921" s="3" t="s">
        <v>8</v>
      </c>
      <c r="D3921" s="3">
        <f>IFERROR(AVERAGE(D3924), 0)</f>
        <v>0</v>
      </c>
      <c r="E3921" s="3">
        <f>IFERROR(AVERAGE(E3924), 0)</f>
        <v>0</v>
      </c>
      <c r="F3921" s="3">
        <f>IFERROR(AVERAGE(F3924), 0)</f>
        <v>0</v>
      </c>
      <c r="G3921" s="3">
        <f>IFERROR(AVERAGE(G3924), 0)</f>
        <v>0</v>
      </c>
      <c r="H3921" s="3">
        <f>IFERROR(AVERAGE(H3924), 0)</f>
        <v>0</v>
      </c>
      <c r="I3921" s="3">
        <f>IFERROR(AVERAGE(I3924), 0)</f>
        <v>0</v>
      </c>
      <c r="J3921" s="3">
        <f>IFERROR(AVERAGE(J3924), 0)</f>
        <v>0</v>
      </c>
      <c r="K3921" s="3">
        <f>IFERROR(AVERAGE(K3924), 0)</f>
        <v>0</v>
      </c>
      <c r="L3921" s="3">
        <f>IFERROR(AVERAGE(L3924), 0)</f>
        <v>0</v>
      </c>
      <c r="M3921" s="3">
        <f>IFERROR(AVERAGE(M3924), 0)</f>
        <v>0</v>
      </c>
      <c r="N3921" s="3">
        <f>IFERROR(AVERAGE(N3924), 0)</f>
        <v>0</v>
      </c>
      <c r="O3921" s="3">
        <f>IFERROR(AVERAGE(O3924), 0)</f>
        <v>0</v>
      </c>
      <c r="P3921" s="3">
        <f>IFERROR(AVERAGE(P3924), 0)</f>
        <v>0</v>
      </c>
      <c r="Q3921" s="3">
        <f>IFERROR(AVERAGE(Q3924), 0)</f>
        <v>0</v>
      </c>
    </row>
    <row r="3922" spans="2:17" outlineLevel="2">
      <c r="B3922" s="4" t="s">
        <v>9</v>
      </c>
      <c r="D3922">
        <f>E3925</f>
        <v>0</v>
      </c>
      <c r="E3922">
        <f>F3925</f>
        <v>0</v>
      </c>
      <c r="F3922">
        <f>G3925</f>
        <v>0</v>
      </c>
      <c r="G3922">
        <f>H3925</f>
        <v>0</v>
      </c>
      <c r="H3922">
        <f>I3925</f>
        <v>0</v>
      </c>
      <c r="I3922">
        <f>J3925</f>
        <v>0</v>
      </c>
      <c r="J3922">
        <f>K3925</f>
        <v>0</v>
      </c>
      <c r="K3922">
        <f>L3925</f>
        <v>0</v>
      </c>
      <c r="L3922">
        <f>M3925</f>
        <v>0</v>
      </c>
      <c r="M3922">
        <f>N3925</f>
        <v>0</v>
      </c>
      <c r="N3922">
        <f>O3925</f>
        <v>0</v>
      </c>
      <c r="O3922">
        <f>P3925</f>
        <v>0</v>
      </c>
      <c r="P3922">
        <f>Q3925</f>
        <v>0</v>
      </c>
      <c r="Q3922">
        <f>R3925</f>
        <v>0</v>
      </c>
    </row>
    <row r="3923" spans="2:17" outlineLevel="2">
      <c r="B3923" s="4" t="s">
        <v>10</v>
      </c>
      <c r="D3923">
        <f>E3926</f>
        <v>0</v>
      </c>
      <c r="E3923">
        <f>F3926</f>
        <v>0</v>
      </c>
      <c r="F3923">
        <f>G3926</f>
        <v>0</v>
      </c>
      <c r="G3923">
        <f>H3926</f>
        <v>0</v>
      </c>
      <c r="H3923">
        <f>I3926</f>
        <v>0</v>
      </c>
      <c r="I3923">
        <f>J3926</f>
        <v>0</v>
      </c>
      <c r="J3923">
        <f>K3926</f>
        <v>0</v>
      </c>
      <c r="K3923">
        <f>L3926</f>
        <v>0</v>
      </c>
      <c r="L3923">
        <f>M3926</f>
        <v>0</v>
      </c>
      <c r="M3923">
        <f>N3926</f>
        <v>0</v>
      </c>
      <c r="N3923">
        <f>O3926</f>
        <v>0</v>
      </c>
      <c r="O3923">
        <f>P3926</f>
        <v>0</v>
      </c>
      <c r="P3923">
        <f>Q3926</f>
        <v>0</v>
      </c>
      <c r="Q3923">
        <f>R3926</f>
        <v>0</v>
      </c>
    </row>
    <row r="3924" spans="2:17" s="5" customFormat="1" outlineLevel="1">
      <c r="C3924" s="5" t="s">
        <v>43</v>
      </c>
      <c r="D3924" s="1">
        <f>IFERROR(D3925/D3926, D3925)</f>
        <v>0</v>
      </c>
      <c r="E3924" s="1">
        <f>IFERROR(E3925/E3926, E3925)</f>
        <v>0</v>
      </c>
      <c r="F3924" s="1">
        <f>IFERROR(F3925/F3926, F3925)</f>
        <v>0</v>
      </c>
      <c r="G3924" s="1">
        <f>IFERROR(G3925/G3926, G3925)</f>
        <v>0</v>
      </c>
      <c r="H3924" s="1">
        <f>IFERROR(H3925/H3926, H3925)</f>
        <v>0</v>
      </c>
      <c r="I3924" s="1">
        <f>IFERROR(I3925/I3926, I3925)</f>
        <v>0</v>
      </c>
      <c r="J3924" s="1">
        <f>IFERROR(J3925/J3926, J3925)</f>
        <v>0</v>
      </c>
      <c r="K3924" s="1">
        <f>IFERROR(K3925/K3926, K3925)</f>
        <v>0</v>
      </c>
      <c r="L3924" s="1">
        <f>IFERROR(L3925/L3926, L3925)</f>
        <v>0</v>
      </c>
      <c r="M3924" s="1">
        <f>IFERROR(M3925/M3926, M3925)</f>
        <v>0</v>
      </c>
      <c r="N3924" s="1">
        <f>IFERROR(N3925/N3926, N3925)</f>
        <v>0</v>
      </c>
      <c r="O3924" s="1">
        <f>IFERROR(O3925/O3926, O3925)</f>
        <v>0</v>
      </c>
      <c r="P3924" s="1">
        <f>IFERROR(P3925/P3926, P3925)</f>
        <v>0</v>
      </c>
      <c r="Q3924" s="1">
        <f>IFERROR(Q3925/Q3926, Q3925)</f>
        <v>0</v>
      </c>
    </row>
    <row r="3925" spans="2:17" outlineLevel="2">
      <c r="C3925" t="s">
        <v>10</v>
      </c>
      <c r="D3925">
        <f>COUNTIF(D3927:D3927, "1")</f>
        <v>0</v>
      </c>
      <c r="E3925">
        <f>COUNTIF(E3927:E3927, "1")</f>
        <v>0</v>
      </c>
      <c r="F3925">
        <f>COUNTIF(F3927:F3927, "1")</f>
        <v>0</v>
      </c>
      <c r="G3925">
        <f>COUNTIF(G3927:G3927, "1")</f>
        <v>0</v>
      </c>
      <c r="H3925">
        <f>COUNTIF(H3927:H3927, "1")</f>
        <v>0</v>
      </c>
      <c r="I3925">
        <f>COUNTIF(I3927:I3927, "1")</f>
        <v>0</v>
      </c>
      <c r="J3925">
        <f>COUNTIF(J3927:J3927, "1")</f>
        <v>0</v>
      </c>
      <c r="K3925">
        <f>COUNTIF(K3927:K3927, "1")</f>
        <v>0</v>
      </c>
      <c r="L3925">
        <f>COUNTIF(L3927:L3927, "1")</f>
        <v>0</v>
      </c>
      <c r="M3925">
        <f>COUNTIF(M3927:M3927, "1")</f>
        <v>0</v>
      </c>
      <c r="N3925">
        <f>COUNTIF(N3927:N3927, "1")</f>
        <v>0</v>
      </c>
      <c r="O3925">
        <f>COUNTIF(O3927:O3927, "1")</f>
        <v>0</v>
      </c>
      <c r="P3925">
        <f>COUNTIF(P3927:P3927, "1")</f>
        <v>0</v>
      </c>
      <c r="Q3925">
        <f>COUNTIF(Q3927:Q3927, "1")</f>
        <v>0</v>
      </c>
    </row>
    <row r="3926" spans="2:17" outlineLevel="2">
      <c r="C3926" t="s">
        <v>12</v>
      </c>
      <c r="D3926">
        <f>COUNTIF(D3927:D3927, "0")</f>
        <v>0</v>
      </c>
      <c r="E3926">
        <f>COUNTIF(E3927:E3927, "0")</f>
        <v>0</v>
      </c>
      <c r="F3926">
        <f>COUNTIF(F3927:F3927, "0")</f>
        <v>0</v>
      </c>
      <c r="G3926">
        <f>COUNTIF(G3927:G3927, "0")</f>
        <v>0</v>
      </c>
      <c r="H3926">
        <f>COUNTIF(H3927:H3927, "0")</f>
        <v>0</v>
      </c>
      <c r="I3926">
        <f>COUNTIF(I3927:I3927, "0")</f>
        <v>0</v>
      </c>
      <c r="J3926">
        <f>COUNTIF(J3927:J3927, "0")</f>
        <v>0</v>
      </c>
      <c r="K3926">
        <f>COUNTIF(K3927:K3927, "0")</f>
        <v>0</v>
      </c>
      <c r="L3926">
        <f>COUNTIF(L3927:L3927, "0")</f>
        <v>0</v>
      </c>
      <c r="M3926">
        <f>COUNTIF(M3927:M3927, "0")</f>
        <v>0</v>
      </c>
      <c r="N3926">
        <f>COUNTIF(N3927:N3927, "0")</f>
        <v>0</v>
      </c>
      <c r="O3926">
        <f>COUNTIF(O3927:O3927, "0")</f>
        <v>0</v>
      </c>
      <c r="P3926">
        <f>COUNTIF(P3927:P3927, "0")</f>
        <v>0</v>
      </c>
      <c r="Q3926">
        <f>COUNTIF(Q3927:Q3927, "0")</f>
        <v>0</v>
      </c>
    </row>
    <row r="3927" spans="2:17" outlineLevel="2">
      <c r="B3927" t="s">
        <v>44</v>
      </c>
      <c r="C3927" t="s">
        <v>18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2:17" s="3" customFormat="1">
      <c r="B3928" s="3" t="s">
        <v>303</v>
      </c>
      <c r="C3928" s="3" t="s">
        <v>8</v>
      </c>
      <c r="D3928" s="3">
        <f>IFERROR(AVERAGE(D3931), 0)</f>
        <v>0</v>
      </c>
      <c r="E3928" s="3">
        <f>IFERROR(AVERAGE(E3931), 0)</f>
        <v>0</v>
      </c>
      <c r="F3928" s="3">
        <f>IFERROR(AVERAGE(F3931), 0)</f>
        <v>0</v>
      </c>
      <c r="G3928" s="3">
        <f>IFERROR(AVERAGE(G3931), 0)</f>
        <v>0</v>
      </c>
      <c r="H3928" s="3">
        <f>IFERROR(AVERAGE(H3931), 0)</f>
        <v>0</v>
      </c>
      <c r="I3928" s="3">
        <f>IFERROR(AVERAGE(I3931), 0)</f>
        <v>0</v>
      </c>
      <c r="J3928" s="3">
        <f>IFERROR(AVERAGE(J3931), 0)</f>
        <v>0</v>
      </c>
      <c r="K3928" s="3">
        <f>IFERROR(AVERAGE(K3931), 0)</f>
        <v>0</v>
      </c>
      <c r="L3928" s="3">
        <f>IFERROR(AVERAGE(L3931), 0)</f>
        <v>0</v>
      </c>
      <c r="M3928" s="3">
        <f>IFERROR(AVERAGE(M3931), 0)</f>
        <v>0</v>
      </c>
      <c r="N3928" s="3">
        <f>IFERROR(AVERAGE(N3931), 0)</f>
        <v>0</v>
      </c>
      <c r="O3928" s="3">
        <f>IFERROR(AVERAGE(O3931), 0)</f>
        <v>0</v>
      </c>
      <c r="P3928" s="3">
        <f>IFERROR(AVERAGE(P3931), 0)</f>
        <v>0</v>
      </c>
      <c r="Q3928" s="3">
        <f>IFERROR(AVERAGE(Q3931), 0)</f>
        <v>0</v>
      </c>
    </row>
    <row r="3929" spans="2:17" outlineLevel="2">
      <c r="B3929" s="4" t="s">
        <v>9</v>
      </c>
      <c r="D3929">
        <f>E3932</f>
        <v>0</v>
      </c>
      <c r="E3929">
        <f>F3932</f>
        <v>0</v>
      </c>
      <c r="F3929">
        <f>G3932</f>
        <v>0</v>
      </c>
      <c r="G3929">
        <f>H3932</f>
        <v>0</v>
      </c>
      <c r="H3929">
        <f>I3932</f>
        <v>0</v>
      </c>
      <c r="I3929">
        <f>J3932</f>
        <v>0</v>
      </c>
      <c r="J3929">
        <f>K3932</f>
        <v>0</v>
      </c>
      <c r="K3929">
        <f>L3932</f>
        <v>0</v>
      </c>
      <c r="L3929">
        <f>M3932</f>
        <v>0</v>
      </c>
      <c r="M3929">
        <f>N3932</f>
        <v>0</v>
      </c>
      <c r="N3929">
        <f>O3932</f>
        <v>0</v>
      </c>
      <c r="O3929">
        <f>P3932</f>
        <v>0</v>
      </c>
      <c r="P3929">
        <f>Q3932</f>
        <v>0</v>
      </c>
      <c r="Q3929">
        <f>R3932</f>
        <v>0</v>
      </c>
    </row>
    <row r="3930" spans="2:17" outlineLevel="2">
      <c r="B3930" s="4" t="s">
        <v>10</v>
      </c>
      <c r="D3930">
        <f>E3933</f>
        <v>0</v>
      </c>
      <c r="E3930">
        <f>F3933</f>
        <v>0</v>
      </c>
      <c r="F3930">
        <f>G3933</f>
        <v>0</v>
      </c>
      <c r="G3930">
        <f>H3933</f>
        <v>0</v>
      </c>
      <c r="H3930">
        <f>I3933</f>
        <v>0</v>
      </c>
      <c r="I3930">
        <f>J3933</f>
        <v>0</v>
      </c>
      <c r="J3930">
        <f>K3933</f>
        <v>0</v>
      </c>
      <c r="K3930">
        <f>L3933</f>
        <v>0</v>
      </c>
      <c r="L3930">
        <f>M3933</f>
        <v>0</v>
      </c>
      <c r="M3930">
        <f>N3933</f>
        <v>0</v>
      </c>
      <c r="N3930">
        <f>O3933</f>
        <v>0</v>
      </c>
      <c r="O3930">
        <f>P3933</f>
        <v>0</v>
      </c>
      <c r="P3930">
        <f>Q3933</f>
        <v>0</v>
      </c>
      <c r="Q3930">
        <f>R3933</f>
        <v>0</v>
      </c>
    </row>
    <row r="3931" spans="2:17" s="5" customFormat="1" outlineLevel="1">
      <c r="C3931" s="5" t="s">
        <v>43</v>
      </c>
      <c r="D3931" s="1">
        <f>IFERROR(D3932/D3933, D3932)</f>
        <v>0</v>
      </c>
      <c r="E3931" s="1">
        <f>IFERROR(E3932/E3933, E3932)</f>
        <v>0</v>
      </c>
      <c r="F3931" s="1">
        <f>IFERROR(F3932/F3933, F3932)</f>
        <v>0</v>
      </c>
      <c r="G3931" s="1">
        <f>IFERROR(G3932/G3933, G3932)</f>
        <v>0</v>
      </c>
      <c r="H3931" s="1">
        <f>IFERROR(H3932/H3933, H3932)</f>
        <v>0</v>
      </c>
      <c r="I3931" s="1">
        <f>IFERROR(I3932/I3933, I3932)</f>
        <v>0</v>
      </c>
      <c r="J3931" s="1">
        <f>IFERROR(J3932/J3933, J3932)</f>
        <v>0</v>
      </c>
      <c r="K3931" s="1">
        <f>IFERROR(K3932/K3933, K3932)</f>
        <v>0</v>
      </c>
      <c r="L3931" s="1">
        <f>IFERROR(L3932/L3933, L3932)</f>
        <v>0</v>
      </c>
      <c r="M3931" s="1">
        <f>IFERROR(M3932/M3933, M3932)</f>
        <v>0</v>
      </c>
      <c r="N3931" s="1">
        <f>IFERROR(N3932/N3933, N3932)</f>
        <v>0</v>
      </c>
      <c r="O3931" s="1">
        <f>IFERROR(O3932/O3933, O3932)</f>
        <v>0</v>
      </c>
      <c r="P3931" s="1">
        <f>IFERROR(P3932/P3933, P3932)</f>
        <v>0</v>
      </c>
      <c r="Q3931" s="1">
        <f>IFERROR(Q3932/Q3933, Q3932)</f>
        <v>0</v>
      </c>
    </row>
    <row r="3932" spans="2:17" outlineLevel="2">
      <c r="C3932" t="s">
        <v>10</v>
      </c>
      <c r="D3932">
        <f>COUNTIF(D3934:D3934, "1")</f>
        <v>0</v>
      </c>
      <c r="E3932">
        <f>COUNTIF(E3934:E3934, "1")</f>
        <v>0</v>
      </c>
      <c r="F3932">
        <f>COUNTIF(F3934:F3934, "1")</f>
        <v>0</v>
      </c>
      <c r="G3932">
        <f>COUNTIF(G3934:G3934, "1")</f>
        <v>0</v>
      </c>
      <c r="H3932">
        <f>COUNTIF(H3934:H3934, "1")</f>
        <v>0</v>
      </c>
      <c r="I3932">
        <f>COUNTIF(I3934:I3934, "1")</f>
        <v>0</v>
      </c>
      <c r="J3932">
        <f>COUNTIF(J3934:J3934, "1")</f>
        <v>0</v>
      </c>
      <c r="K3932">
        <f>COUNTIF(K3934:K3934, "1")</f>
        <v>0</v>
      </c>
      <c r="L3932">
        <f>COUNTIF(L3934:L3934, "1")</f>
        <v>0</v>
      </c>
      <c r="M3932">
        <f>COUNTIF(M3934:M3934, "1")</f>
        <v>0</v>
      </c>
      <c r="N3932">
        <f>COUNTIF(N3934:N3934, "1")</f>
        <v>0</v>
      </c>
      <c r="O3932">
        <f>COUNTIF(O3934:O3934, "1")</f>
        <v>0</v>
      </c>
      <c r="P3932">
        <f>COUNTIF(P3934:P3934, "1")</f>
        <v>0</v>
      </c>
      <c r="Q3932">
        <f>COUNTIF(Q3934:Q3934, "1")</f>
        <v>0</v>
      </c>
    </row>
    <row r="3933" spans="2:17" outlineLevel="2">
      <c r="C3933" t="s">
        <v>12</v>
      </c>
      <c r="D3933">
        <f>COUNTIF(D3934:D3934, "0")</f>
        <v>0</v>
      </c>
      <c r="E3933">
        <f>COUNTIF(E3934:E3934, "0")</f>
        <v>0</v>
      </c>
      <c r="F3933">
        <f>COUNTIF(F3934:F3934, "0")</f>
        <v>0</v>
      </c>
      <c r="G3933">
        <f>COUNTIF(G3934:G3934, "0")</f>
        <v>0</v>
      </c>
      <c r="H3933">
        <f>COUNTIF(H3934:H3934, "0")</f>
        <v>0</v>
      </c>
      <c r="I3933">
        <f>COUNTIF(I3934:I3934, "0")</f>
        <v>0</v>
      </c>
      <c r="J3933">
        <f>COUNTIF(J3934:J3934, "0")</f>
        <v>0</v>
      </c>
      <c r="K3933">
        <f>COUNTIF(K3934:K3934, "0")</f>
        <v>0</v>
      </c>
      <c r="L3933">
        <f>COUNTIF(L3934:L3934, "0")</f>
        <v>0</v>
      </c>
      <c r="M3933">
        <f>COUNTIF(M3934:M3934, "0")</f>
        <v>0</v>
      </c>
      <c r="N3933">
        <f>COUNTIF(N3934:N3934, "0")</f>
        <v>0</v>
      </c>
      <c r="O3933">
        <f>COUNTIF(O3934:O3934, "0")</f>
        <v>0</v>
      </c>
      <c r="P3933">
        <f>COUNTIF(P3934:P3934, "0")</f>
        <v>0</v>
      </c>
      <c r="Q3933">
        <f>COUNTIF(Q3934:Q3934, "0")</f>
        <v>0</v>
      </c>
    </row>
    <row r="3934" spans="2:17" outlineLevel="2">
      <c r="B3934" t="s">
        <v>44</v>
      </c>
      <c r="C3934" t="s">
        <v>20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</row>
    <row r="3935" spans="2:17" s="3" customFormat="1">
      <c r="B3935" s="3" t="s">
        <v>304</v>
      </c>
      <c r="C3935" s="3" t="s">
        <v>8</v>
      </c>
      <c r="D3935" s="3">
        <f>IFERROR(AVERAGE(D3938), 0)</f>
        <v>0</v>
      </c>
      <c r="E3935" s="3">
        <f>IFERROR(AVERAGE(E3938), 0)</f>
        <v>0</v>
      </c>
      <c r="F3935" s="3">
        <f>IFERROR(AVERAGE(F3938), 0)</f>
        <v>0</v>
      </c>
      <c r="G3935" s="3">
        <f>IFERROR(AVERAGE(G3938), 0)</f>
        <v>0</v>
      </c>
      <c r="H3935" s="3">
        <f>IFERROR(AVERAGE(H3938), 0)</f>
        <v>0</v>
      </c>
      <c r="I3935" s="3">
        <f>IFERROR(AVERAGE(I3938), 0)</f>
        <v>0</v>
      </c>
      <c r="J3935" s="3">
        <f>IFERROR(AVERAGE(J3938), 0)</f>
        <v>0</v>
      </c>
      <c r="K3935" s="3">
        <f>IFERROR(AVERAGE(K3938), 0)</f>
        <v>0</v>
      </c>
      <c r="L3935" s="3">
        <f>IFERROR(AVERAGE(L3938), 0)</f>
        <v>0</v>
      </c>
      <c r="M3935" s="3">
        <f>IFERROR(AVERAGE(M3938), 0)</f>
        <v>0</v>
      </c>
      <c r="N3935" s="3">
        <f>IFERROR(AVERAGE(N3938), 0)</f>
        <v>0</v>
      </c>
      <c r="O3935" s="3">
        <f>IFERROR(AVERAGE(O3938), 0)</f>
        <v>0</v>
      </c>
      <c r="P3935" s="3">
        <f>IFERROR(AVERAGE(P3938), 0)</f>
        <v>0</v>
      </c>
      <c r="Q3935" s="3">
        <f>IFERROR(AVERAGE(Q3938), 0)</f>
        <v>0</v>
      </c>
    </row>
    <row r="3936" spans="2:17" outlineLevel="2">
      <c r="B3936" s="4" t="s">
        <v>9</v>
      </c>
      <c r="D3936">
        <f>E3939</f>
        <v>0</v>
      </c>
      <c r="E3936">
        <f>F3939</f>
        <v>0</v>
      </c>
      <c r="F3936">
        <f>G3939</f>
        <v>0</v>
      </c>
      <c r="G3936">
        <f>H3939</f>
        <v>0</v>
      </c>
      <c r="H3936">
        <f>I3939</f>
        <v>0</v>
      </c>
      <c r="I3936">
        <f>J3939</f>
        <v>0</v>
      </c>
      <c r="J3936">
        <f>K3939</f>
        <v>0</v>
      </c>
      <c r="K3936">
        <f>L3939</f>
        <v>0</v>
      </c>
      <c r="L3936">
        <f>M3939</f>
        <v>0</v>
      </c>
      <c r="M3936">
        <f>N3939</f>
        <v>0</v>
      </c>
      <c r="N3936">
        <f>O3939</f>
        <v>0</v>
      </c>
      <c r="O3936">
        <f>P3939</f>
        <v>0</v>
      </c>
      <c r="P3936">
        <f>Q3939</f>
        <v>0</v>
      </c>
      <c r="Q3936">
        <f>R3939</f>
        <v>0</v>
      </c>
    </row>
    <row r="3937" spans="2:17" outlineLevel="2">
      <c r="B3937" s="4" t="s">
        <v>10</v>
      </c>
      <c r="D3937">
        <f>E3940</f>
        <v>0</v>
      </c>
      <c r="E3937">
        <f>F3940</f>
        <v>0</v>
      </c>
      <c r="F3937">
        <f>G3940</f>
        <v>0</v>
      </c>
      <c r="G3937">
        <f>H3940</f>
        <v>0</v>
      </c>
      <c r="H3937">
        <f>I3940</f>
        <v>0</v>
      </c>
      <c r="I3937">
        <f>J3940</f>
        <v>0</v>
      </c>
      <c r="J3937">
        <f>K3940</f>
        <v>0</v>
      </c>
      <c r="K3937">
        <f>L3940</f>
        <v>0</v>
      </c>
      <c r="L3937">
        <f>M3940</f>
        <v>0</v>
      </c>
      <c r="M3937">
        <f>N3940</f>
        <v>0</v>
      </c>
      <c r="N3937">
        <f>O3940</f>
        <v>0</v>
      </c>
      <c r="O3937">
        <f>P3940</f>
        <v>0</v>
      </c>
      <c r="P3937">
        <f>Q3940</f>
        <v>0</v>
      </c>
      <c r="Q3937">
        <f>R3940</f>
        <v>0</v>
      </c>
    </row>
    <row r="3938" spans="2:17" s="5" customFormat="1" outlineLevel="1">
      <c r="C3938" s="5" t="s">
        <v>43</v>
      </c>
      <c r="D3938" s="1">
        <f>IFERROR(D3939/D3940, D3939)</f>
        <v>0</v>
      </c>
      <c r="E3938" s="1">
        <f>IFERROR(E3939/E3940, E3939)</f>
        <v>0</v>
      </c>
      <c r="F3938" s="1">
        <f>IFERROR(F3939/F3940, F3939)</f>
        <v>0</v>
      </c>
      <c r="G3938" s="1">
        <f>IFERROR(G3939/G3940, G3939)</f>
        <v>0</v>
      </c>
      <c r="H3938" s="1">
        <f>IFERROR(H3939/H3940, H3939)</f>
        <v>0</v>
      </c>
      <c r="I3938" s="1">
        <f>IFERROR(I3939/I3940, I3939)</f>
        <v>0</v>
      </c>
      <c r="J3938" s="1">
        <f>IFERROR(J3939/J3940, J3939)</f>
        <v>0</v>
      </c>
      <c r="K3938" s="1">
        <f>IFERROR(K3939/K3940, K3939)</f>
        <v>0</v>
      </c>
      <c r="L3938" s="1">
        <f>IFERROR(L3939/L3940, L3939)</f>
        <v>0</v>
      </c>
      <c r="M3938" s="1">
        <f>IFERROR(M3939/M3940, M3939)</f>
        <v>0</v>
      </c>
      <c r="N3938" s="1">
        <f>IFERROR(N3939/N3940, N3939)</f>
        <v>0</v>
      </c>
      <c r="O3938" s="1">
        <f>IFERROR(O3939/O3940, O3939)</f>
        <v>0</v>
      </c>
      <c r="P3938" s="1">
        <f>IFERROR(P3939/P3940, P3939)</f>
        <v>0</v>
      </c>
      <c r="Q3938" s="1">
        <f>IFERROR(Q3939/Q3940, Q3939)</f>
        <v>0</v>
      </c>
    </row>
    <row r="3939" spans="2:17" outlineLevel="2">
      <c r="C3939" t="s">
        <v>10</v>
      </c>
      <c r="D3939">
        <f>COUNTIF(D3941:D3943, "1")</f>
        <v>0</v>
      </c>
      <c r="E3939">
        <f>COUNTIF(E3941:E3943, "1")</f>
        <v>0</v>
      </c>
      <c r="F3939">
        <f>COUNTIF(F3941:F3943, "1")</f>
        <v>0</v>
      </c>
      <c r="G3939">
        <f>COUNTIF(G3941:G3943, "1")</f>
        <v>0</v>
      </c>
      <c r="H3939">
        <f>COUNTIF(H3941:H3943, "1")</f>
        <v>0</v>
      </c>
      <c r="I3939">
        <f>COUNTIF(I3941:I3943, "1")</f>
        <v>0</v>
      </c>
      <c r="J3939">
        <f>COUNTIF(J3941:J3943, "1")</f>
        <v>0</v>
      </c>
      <c r="K3939">
        <f>COUNTIF(K3941:K3943, "1")</f>
        <v>0</v>
      </c>
      <c r="L3939">
        <f>COUNTIF(L3941:L3943, "1")</f>
        <v>0</v>
      </c>
      <c r="M3939">
        <f>COUNTIF(M3941:M3943, "1")</f>
        <v>0</v>
      </c>
      <c r="N3939">
        <f>COUNTIF(N3941:N3943, "1")</f>
        <v>0</v>
      </c>
      <c r="O3939">
        <f>COUNTIF(O3941:O3943, "1")</f>
        <v>0</v>
      </c>
      <c r="P3939">
        <f>COUNTIF(P3941:P3943, "1")</f>
        <v>0</v>
      </c>
      <c r="Q3939">
        <f>COUNTIF(Q3941:Q3943, "1")</f>
        <v>0</v>
      </c>
    </row>
    <row r="3940" spans="2:17" outlineLevel="2">
      <c r="C3940" t="s">
        <v>12</v>
      </c>
      <c r="D3940">
        <f>COUNTIF(D3941:D3943, "0")</f>
        <v>0</v>
      </c>
      <c r="E3940">
        <f>COUNTIF(E3941:E3943, "0")</f>
        <v>0</v>
      </c>
      <c r="F3940">
        <f>COUNTIF(F3941:F3943, "0")</f>
        <v>0</v>
      </c>
      <c r="G3940">
        <f>COUNTIF(G3941:G3943, "0")</f>
        <v>0</v>
      </c>
      <c r="H3940">
        <f>COUNTIF(H3941:H3943, "0")</f>
        <v>0</v>
      </c>
      <c r="I3940">
        <f>COUNTIF(I3941:I3943, "0")</f>
        <v>0</v>
      </c>
      <c r="J3940">
        <f>COUNTIF(J3941:J3943, "0")</f>
        <v>0</v>
      </c>
      <c r="K3940">
        <f>COUNTIF(K3941:K3943, "0")</f>
        <v>0</v>
      </c>
      <c r="L3940">
        <f>COUNTIF(L3941:L3943, "0")</f>
        <v>0</v>
      </c>
      <c r="M3940">
        <f>COUNTIF(M3941:M3943, "0")</f>
        <v>0</v>
      </c>
      <c r="N3940">
        <f>COUNTIF(N3941:N3943, "0")</f>
        <v>0</v>
      </c>
      <c r="O3940">
        <f>COUNTIF(O3941:O3943, "0")</f>
        <v>0</v>
      </c>
      <c r="P3940">
        <f>COUNTIF(P3941:P3943, "0")</f>
        <v>0</v>
      </c>
      <c r="Q3940">
        <f>COUNTIF(Q3941:Q3943, "0")</f>
        <v>0</v>
      </c>
    </row>
    <row r="3941" spans="2:17" outlineLevel="2">
      <c r="B3941" t="s">
        <v>44</v>
      </c>
      <c r="C3941" t="s">
        <v>18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2:17" outlineLevel="2">
      <c r="B3942" t="s">
        <v>44</v>
      </c>
      <c r="C3942" t="s">
        <v>20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2:17" outlineLevel="2">
      <c r="B3943" t="s">
        <v>44</v>
      </c>
      <c r="C3943" t="s">
        <v>19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2:17" s="3" customFormat="1">
      <c r="B3944" s="3" t="s">
        <v>305</v>
      </c>
      <c r="C3944" s="3" t="s">
        <v>8</v>
      </c>
      <c r="D3944" s="3">
        <f>IFERROR(AVERAGE(D3947), 0)</f>
        <v>0</v>
      </c>
      <c r="E3944" s="3">
        <f>IFERROR(AVERAGE(E3947), 0)</f>
        <v>0</v>
      </c>
      <c r="F3944" s="3">
        <f>IFERROR(AVERAGE(F3947), 0)</f>
        <v>0</v>
      </c>
      <c r="G3944" s="3">
        <f>IFERROR(AVERAGE(G3947), 0)</f>
        <v>0</v>
      </c>
      <c r="H3944" s="3">
        <f>IFERROR(AVERAGE(H3947), 0)</f>
        <v>0</v>
      </c>
      <c r="I3944" s="3">
        <f>IFERROR(AVERAGE(I3947), 0)</f>
        <v>0</v>
      </c>
      <c r="J3944" s="3">
        <f>IFERROR(AVERAGE(J3947), 0)</f>
        <v>0</v>
      </c>
      <c r="K3944" s="3">
        <f>IFERROR(AVERAGE(K3947), 0)</f>
        <v>0</v>
      </c>
      <c r="L3944" s="3">
        <f>IFERROR(AVERAGE(L3947), 0)</f>
        <v>0</v>
      </c>
      <c r="M3944" s="3">
        <f>IFERROR(AVERAGE(M3947), 0)</f>
        <v>0</v>
      </c>
      <c r="N3944" s="3">
        <f>IFERROR(AVERAGE(N3947), 0)</f>
        <v>0</v>
      </c>
      <c r="O3944" s="3">
        <f>IFERROR(AVERAGE(O3947), 0)</f>
        <v>0</v>
      </c>
      <c r="P3944" s="3">
        <f>IFERROR(AVERAGE(P3947), 0)</f>
        <v>0</v>
      </c>
      <c r="Q3944" s="3">
        <f>IFERROR(AVERAGE(Q3947), 0)</f>
        <v>0</v>
      </c>
    </row>
    <row r="3945" spans="2:17" outlineLevel="2">
      <c r="B3945" s="4" t="s">
        <v>9</v>
      </c>
      <c r="D3945">
        <f>E3948</f>
        <v>0</v>
      </c>
      <c r="E3945">
        <f>F3948</f>
        <v>0</v>
      </c>
      <c r="F3945">
        <f>G3948</f>
        <v>0</v>
      </c>
      <c r="G3945">
        <f>H3948</f>
        <v>0</v>
      </c>
      <c r="H3945">
        <f>I3948</f>
        <v>0</v>
      </c>
      <c r="I3945">
        <f>J3948</f>
        <v>0</v>
      </c>
      <c r="J3945">
        <f>K3948</f>
        <v>0</v>
      </c>
      <c r="K3945">
        <f>L3948</f>
        <v>0</v>
      </c>
      <c r="L3945">
        <f>M3948</f>
        <v>0</v>
      </c>
      <c r="M3945">
        <f>N3948</f>
        <v>0</v>
      </c>
      <c r="N3945">
        <f>O3948</f>
        <v>0</v>
      </c>
      <c r="O3945">
        <f>P3948</f>
        <v>0</v>
      </c>
      <c r="P3945">
        <f>Q3948</f>
        <v>0</v>
      </c>
      <c r="Q3945">
        <f>R3948</f>
        <v>0</v>
      </c>
    </row>
    <row r="3946" spans="2:17" outlineLevel="2">
      <c r="B3946" s="4" t="s">
        <v>10</v>
      </c>
      <c r="D3946">
        <f>E3949</f>
        <v>0</v>
      </c>
      <c r="E3946">
        <f>F3949</f>
        <v>0</v>
      </c>
      <c r="F3946">
        <f>G3949</f>
        <v>0</v>
      </c>
      <c r="G3946">
        <f>H3949</f>
        <v>0</v>
      </c>
      <c r="H3946">
        <f>I3949</f>
        <v>0</v>
      </c>
      <c r="I3946">
        <f>J3949</f>
        <v>0</v>
      </c>
      <c r="J3946">
        <f>K3949</f>
        <v>0</v>
      </c>
      <c r="K3946">
        <f>L3949</f>
        <v>0</v>
      </c>
      <c r="L3946">
        <f>M3949</f>
        <v>0</v>
      </c>
      <c r="M3946">
        <f>N3949</f>
        <v>0</v>
      </c>
      <c r="N3946">
        <f>O3949</f>
        <v>0</v>
      </c>
      <c r="O3946">
        <f>P3949</f>
        <v>0</v>
      </c>
      <c r="P3946">
        <f>Q3949</f>
        <v>0</v>
      </c>
      <c r="Q3946">
        <f>R3949</f>
        <v>0</v>
      </c>
    </row>
    <row r="3947" spans="2:17" s="5" customFormat="1" outlineLevel="1">
      <c r="C3947" s="5" t="s">
        <v>43</v>
      </c>
      <c r="D3947" s="1">
        <f>IFERROR(D3948/D3949, D3948)</f>
        <v>0</v>
      </c>
      <c r="E3947" s="1">
        <f>IFERROR(E3948/E3949, E3948)</f>
        <v>0</v>
      </c>
      <c r="F3947" s="1">
        <f>IFERROR(F3948/F3949, F3948)</f>
        <v>0</v>
      </c>
      <c r="G3947" s="1">
        <f>IFERROR(G3948/G3949, G3948)</f>
        <v>0</v>
      </c>
      <c r="H3947" s="1">
        <f>IFERROR(H3948/H3949, H3948)</f>
        <v>0</v>
      </c>
      <c r="I3947" s="1">
        <f>IFERROR(I3948/I3949, I3948)</f>
        <v>0</v>
      </c>
      <c r="J3947" s="1">
        <f>IFERROR(J3948/J3949, J3948)</f>
        <v>0</v>
      </c>
      <c r="K3947" s="1">
        <f>IFERROR(K3948/K3949, K3948)</f>
        <v>0</v>
      </c>
      <c r="L3947" s="1">
        <f>IFERROR(L3948/L3949, L3948)</f>
        <v>0</v>
      </c>
      <c r="M3947" s="1">
        <f>IFERROR(M3948/M3949, M3948)</f>
        <v>0</v>
      </c>
      <c r="N3947" s="1">
        <f>IFERROR(N3948/N3949, N3948)</f>
        <v>0</v>
      </c>
      <c r="O3947" s="1">
        <f>IFERROR(O3948/O3949, O3948)</f>
        <v>0</v>
      </c>
      <c r="P3947" s="1">
        <f>IFERROR(P3948/P3949, P3948)</f>
        <v>0</v>
      </c>
      <c r="Q3947" s="1">
        <f>IFERROR(Q3948/Q3949, Q3948)</f>
        <v>0</v>
      </c>
    </row>
    <row r="3948" spans="2:17" outlineLevel="2">
      <c r="C3948" t="s">
        <v>10</v>
      </c>
      <c r="D3948">
        <f>COUNTIF(D3950:D3950, "1")</f>
        <v>0</v>
      </c>
      <c r="E3948">
        <f>COUNTIF(E3950:E3950, "1")</f>
        <v>0</v>
      </c>
      <c r="F3948">
        <f>COUNTIF(F3950:F3950, "1")</f>
        <v>0</v>
      </c>
      <c r="G3948">
        <f>COUNTIF(G3950:G3950, "1")</f>
        <v>0</v>
      </c>
      <c r="H3948">
        <f>COUNTIF(H3950:H3950, "1")</f>
        <v>0</v>
      </c>
      <c r="I3948">
        <f>COUNTIF(I3950:I3950, "1")</f>
        <v>0</v>
      </c>
      <c r="J3948">
        <f>COUNTIF(J3950:J3950, "1")</f>
        <v>0</v>
      </c>
      <c r="K3948">
        <f>COUNTIF(K3950:K3950, "1")</f>
        <v>0</v>
      </c>
      <c r="L3948">
        <f>COUNTIF(L3950:L3950, "1")</f>
        <v>0</v>
      </c>
      <c r="M3948">
        <f>COUNTIF(M3950:M3950, "1")</f>
        <v>0</v>
      </c>
      <c r="N3948">
        <f>COUNTIF(N3950:N3950, "1")</f>
        <v>0</v>
      </c>
      <c r="O3948">
        <f>COUNTIF(O3950:O3950, "1")</f>
        <v>0</v>
      </c>
      <c r="P3948">
        <f>COUNTIF(P3950:P3950, "1")</f>
        <v>0</v>
      </c>
      <c r="Q3948">
        <f>COUNTIF(Q3950:Q3950, "1")</f>
        <v>0</v>
      </c>
    </row>
    <row r="3949" spans="2:17" outlineLevel="2">
      <c r="C3949" t="s">
        <v>12</v>
      </c>
      <c r="D3949">
        <f>COUNTIF(D3950:D3950, "0")</f>
        <v>0</v>
      </c>
      <c r="E3949">
        <f>COUNTIF(E3950:E3950, "0")</f>
        <v>0</v>
      </c>
      <c r="F3949">
        <f>COUNTIF(F3950:F3950, "0")</f>
        <v>0</v>
      </c>
      <c r="G3949">
        <f>COUNTIF(G3950:G3950, "0")</f>
        <v>0</v>
      </c>
      <c r="H3949">
        <f>COUNTIF(H3950:H3950, "0")</f>
        <v>0</v>
      </c>
      <c r="I3949">
        <f>COUNTIF(I3950:I3950, "0")</f>
        <v>0</v>
      </c>
      <c r="J3949">
        <f>COUNTIF(J3950:J3950, "0")</f>
        <v>0</v>
      </c>
      <c r="K3949">
        <f>COUNTIF(K3950:K3950, "0")</f>
        <v>0</v>
      </c>
      <c r="L3949">
        <f>COUNTIF(L3950:L3950, "0")</f>
        <v>0</v>
      </c>
      <c r="M3949">
        <f>COUNTIF(M3950:M3950, "0")</f>
        <v>0</v>
      </c>
      <c r="N3949">
        <f>COUNTIF(N3950:N3950, "0")</f>
        <v>0</v>
      </c>
      <c r="O3949">
        <f>COUNTIF(O3950:O3950, "0")</f>
        <v>0</v>
      </c>
      <c r="P3949">
        <f>COUNTIF(P3950:P3950, "0")</f>
        <v>0</v>
      </c>
      <c r="Q3949">
        <f>COUNTIF(Q3950:Q3950, "0")</f>
        <v>0</v>
      </c>
    </row>
    <row r="3950" spans="2:17" outlineLevel="2">
      <c r="B3950" t="s">
        <v>44</v>
      </c>
      <c r="C3950" t="s">
        <v>17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</row>
    <row r="3951" spans="2:17" s="3" customFormat="1">
      <c r="B3951" s="3" t="s">
        <v>306</v>
      </c>
      <c r="C3951" s="3" t="s">
        <v>8</v>
      </c>
      <c r="D3951" s="3">
        <f>IFERROR(AVERAGE(D3954), 0)</f>
        <v>0</v>
      </c>
      <c r="E3951" s="3">
        <f>IFERROR(AVERAGE(E3954), 0)</f>
        <v>0</v>
      </c>
      <c r="F3951" s="3">
        <f>IFERROR(AVERAGE(F3954), 0)</f>
        <v>0</v>
      </c>
      <c r="G3951" s="3">
        <f>IFERROR(AVERAGE(G3954), 0)</f>
        <v>0</v>
      </c>
      <c r="H3951" s="3">
        <f>IFERROR(AVERAGE(H3954), 0)</f>
        <v>0</v>
      </c>
      <c r="I3951" s="3">
        <f>IFERROR(AVERAGE(I3954), 0)</f>
        <v>0</v>
      </c>
      <c r="J3951" s="3">
        <f>IFERROR(AVERAGE(J3954), 0)</f>
        <v>0</v>
      </c>
      <c r="K3951" s="3">
        <f>IFERROR(AVERAGE(K3954), 0)</f>
        <v>0</v>
      </c>
      <c r="L3951" s="3">
        <f>IFERROR(AVERAGE(L3954), 0)</f>
        <v>0</v>
      </c>
      <c r="M3951" s="3">
        <f>IFERROR(AVERAGE(M3954), 0)</f>
        <v>0</v>
      </c>
      <c r="N3951" s="3">
        <f>IFERROR(AVERAGE(N3954), 0)</f>
        <v>0</v>
      </c>
      <c r="O3951" s="3">
        <f>IFERROR(AVERAGE(O3954), 0)</f>
        <v>0</v>
      </c>
      <c r="P3951" s="3">
        <f>IFERROR(AVERAGE(P3954), 0)</f>
        <v>0</v>
      </c>
      <c r="Q3951" s="3">
        <f>IFERROR(AVERAGE(Q3954), 0)</f>
        <v>0</v>
      </c>
    </row>
    <row r="3952" spans="2:17" outlineLevel="2">
      <c r="B3952" s="4" t="s">
        <v>9</v>
      </c>
      <c r="D3952">
        <f>E3955</f>
        <v>0</v>
      </c>
      <c r="E3952">
        <f>F3955</f>
        <v>0</v>
      </c>
      <c r="F3952">
        <f>G3955</f>
        <v>0</v>
      </c>
      <c r="G3952">
        <f>H3955</f>
        <v>0</v>
      </c>
      <c r="H3952">
        <f>I3955</f>
        <v>0</v>
      </c>
      <c r="I3952">
        <f>J3955</f>
        <v>0</v>
      </c>
      <c r="J3952">
        <f>K3955</f>
        <v>0</v>
      </c>
      <c r="K3952">
        <f>L3955</f>
        <v>0</v>
      </c>
      <c r="L3952">
        <f>M3955</f>
        <v>0</v>
      </c>
      <c r="M3952">
        <f>N3955</f>
        <v>0</v>
      </c>
      <c r="N3952">
        <f>O3955</f>
        <v>0</v>
      </c>
      <c r="O3952">
        <f>P3955</f>
        <v>0</v>
      </c>
      <c r="P3952">
        <f>Q3955</f>
        <v>0</v>
      </c>
      <c r="Q3952">
        <f>R3955</f>
        <v>0</v>
      </c>
    </row>
    <row r="3953" spans="2:17" outlineLevel="2">
      <c r="B3953" s="4" t="s">
        <v>10</v>
      </c>
      <c r="D3953">
        <f>E3956</f>
        <v>0</v>
      </c>
      <c r="E3953">
        <f>F3956</f>
        <v>0</v>
      </c>
      <c r="F3953">
        <f>G3956</f>
        <v>0</v>
      </c>
      <c r="G3953">
        <f>H3956</f>
        <v>0</v>
      </c>
      <c r="H3953">
        <f>I3956</f>
        <v>0</v>
      </c>
      <c r="I3953">
        <f>J3956</f>
        <v>0</v>
      </c>
      <c r="J3953">
        <f>K3956</f>
        <v>0</v>
      </c>
      <c r="K3953">
        <f>L3956</f>
        <v>0</v>
      </c>
      <c r="L3953">
        <f>M3956</f>
        <v>0</v>
      </c>
      <c r="M3953">
        <f>N3956</f>
        <v>0</v>
      </c>
      <c r="N3953">
        <f>O3956</f>
        <v>0</v>
      </c>
      <c r="O3953">
        <f>P3956</f>
        <v>0</v>
      </c>
      <c r="P3953">
        <f>Q3956</f>
        <v>0</v>
      </c>
      <c r="Q3953">
        <f>R3956</f>
        <v>0</v>
      </c>
    </row>
    <row r="3954" spans="2:17" s="5" customFormat="1" outlineLevel="1">
      <c r="C3954" s="5" t="s">
        <v>43</v>
      </c>
      <c r="D3954" s="1">
        <f>IFERROR(D3955/D3956, D3955)</f>
        <v>0</v>
      </c>
      <c r="E3954" s="1">
        <f>IFERROR(E3955/E3956, E3955)</f>
        <v>0</v>
      </c>
      <c r="F3954" s="1">
        <f>IFERROR(F3955/F3956, F3955)</f>
        <v>0</v>
      </c>
      <c r="G3954" s="1">
        <f>IFERROR(G3955/G3956, G3955)</f>
        <v>0</v>
      </c>
      <c r="H3954" s="1">
        <f>IFERROR(H3955/H3956, H3955)</f>
        <v>0</v>
      </c>
      <c r="I3954" s="1">
        <f>IFERROR(I3955/I3956, I3955)</f>
        <v>0</v>
      </c>
      <c r="J3954" s="1">
        <f>IFERROR(J3955/J3956, J3955)</f>
        <v>0</v>
      </c>
      <c r="K3954" s="1">
        <f>IFERROR(K3955/K3956, K3955)</f>
        <v>0</v>
      </c>
      <c r="L3954" s="1">
        <f>IFERROR(L3955/L3956, L3955)</f>
        <v>0</v>
      </c>
      <c r="M3954" s="1">
        <f>IFERROR(M3955/M3956, M3955)</f>
        <v>0</v>
      </c>
      <c r="N3954" s="1">
        <f>IFERROR(N3955/N3956, N3955)</f>
        <v>0</v>
      </c>
      <c r="O3954" s="1">
        <f>IFERROR(O3955/O3956, O3955)</f>
        <v>0</v>
      </c>
      <c r="P3954" s="1">
        <f>IFERROR(P3955/P3956, P3955)</f>
        <v>0</v>
      </c>
      <c r="Q3954" s="1">
        <f>IFERROR(Q3955/Q3956, Q3955)</f>
        <v>0</v>
      </c>
    </row>
    <row r="3955" spans="2:17" outlineLevel="2">
      <c r="C3955" t="s">
        <v>10</v>
      </c>
      <c r="D3955">
        <f>COUNTIF(D3957:D3957, "1")</f>
        <v>0</v>
      </c>
      <c r="E3955">
        <f>COUNTIF(E3957:E3957, "1")</f>
        <v>0</v>
      </c>
      <c r="F3955">
        <f>COUNTIF(F3957:F3957, "1")</f>
        <v>0</v>
      </c>
      <c r="G3955">
        <f>COUNTIF(G3957:G3957, "1")</f>
        <v>0</v>
      </c>
      <c r="H3955">
        <f>COUNTIF(H3957:H3957, "1")</f>
        <v>0</v>
      </c>
      <c r="I3955">
        <f>COUNTIF(I3957:I3957, "1")</f>
        <v>0</v>
      </c>
      <c r="J3955">
        <f>COUNTIF(J3957:J3957, "1")</f>
        <v>0</v>
      </c>
      <c r="K3955">
        <f>COUNTIF(K3957:K3957, "1")</f>
        <v>0</v>
      </c>
      <c r="L3955">
        <f>COUNTIF(L3957:L3957, "1")</f>
        <v>0</v>
      </c>
      <c r="M3955">
        <f>COUNTIF(M3957:M3957, "1")</f>
        <v>0</v>
      </c>
      <c r="N3955">
        <f>COUNTIF(N3957:N3957, "1")</f>
        <v>0</v>
      </c>
      <c r="O3955">
        <f>COUNTIF(O3957:O3957, "1")</f>
        <v>0</v>
      </c>
      <c r="P3955">
        <f>COUNTIF(P3957:P3957, "1")</f>
        <v>0</v>
      </c>
      <c r="Q3955">
        <f>COUNTIF(Q3957:Q3957, "1")</f>
        <v>0</v>
      </c>
    </row>
    <row r="3956" spans="2:17" outlineLevel="2">
      <c r="C3956" t="s">
        <v>12</v>
      </c>
      <c r="D3956">
        <f>COUNTIF(D3957:D3957, "0")</f>
        <v>0</v>
      </c>
      <c r="E3956">
        <f>COUNTIF(E3957:E3957, "0")</f>
        <v>0</v>
      </c>
      <c r="F3956">
        <f>COUNTIF(F3957:F3957, "0")</f>
        <v>0</v>
      </c>
      <c r="G3956">
        <f>COUNTIF(G3957:G3957, "0")</f>
        <v>0</v>
      </c>
      <c r="H3956">
        <f>COUNTIF(H3957:H3957, "0")</f>
        <v>0</v>
      </c>
      <c r="I3956">
        <f>COUNTIF(I3957:I3957, "0")</f>
        <v>0</v>
      </c>
      <c r="J3956">
        <f>COUNTIF(J3957:J3957, "0")</f>
        <v>0</v>
      </c>
      <c r="K3956">
        <f>COUNTIF(K3957:K3957, "0")</f>
        <v>0</v>
      </c>
      <c r="L3956">
        <f>COUNTIF(L3957:L3957, "0")</f>
        <v>0</v>
      </c>
      <c r="M3956">
        <f>COUNTIF(M3957:M3957, "0")</f>
        <v>0</v>
      </c>
      <c r="N3956">
        <f>COUNTIF(N3957:N3957, "0")</f>
        <v>0</v>
      </c>
      <c r="O3956">
        <f>COUNTIF(O3957:O3957, "0")</f>
        <v>0</v>
      </c>
      <c r="P3956">
        <f>COUNTIF(P3957:P3957, "0")</f>
        <v>0</v>
      </c>
      <c r="Q3956">
        <f>COUNTIF(Q3957:Q3957, "0")</f>
        <v>0</v>
      </c>
    </row>
    <row r="3957" spans="2:17" outlineLevel="2">
      <c r="B3957" t="s">
        <v>44</v>
      </c>
      <c r="C3957" t="s">
        <v>18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2:17" s="3" customFormat="1">
      <c r="B3958" s="3" t="s">
        <v>307</v>
      </c>
      <c r="C3958" s="3" t="s">
        <v>8</v>
      </c>
      <c r="D3958" s="3">
        <f>IFERROR(AVERAGE(D3961), 0)</f>
        <v>0</v>
      </c>
      <c r="E3958" s="3">
        <f>IFERROR(AVERAGE(E3961), 0)</f>
        <v>0</v>
      </c>
      <c r="F3958" s="3">
        <f>IFERROR(AVERAGE(F3961), 0)</f>
        <v>0</v>
      </c>
      <c r="G3958" s="3">
        <f>IFERROR(AVERAGE(G3961), 0)</f>
        <v>0</v>
      </c>
      <c r="H3958" s="3">
        <f>IFERROR(AVERAGE(H3961), 0)</f>
        <v>0</v>
      </c>
      <c r="I3958" s="3">
        <f>IFERROR(AVERAGE(I3961), 0)</f>
        <v>0</v>
      </c>
      <c r="J3958" s="3">
        <f>IFERROR(AVERAGE(J3961), 0)</f>
        <v>0</v>
      </c>
      <c r="K3958" s="3">
        <f>IFERROR(AVERAGE(K3961), 0)</f>
        <v>0</v>
      </c>
      <c r="L3958" s="3">
        <f>IFERROR(AVERAGE(L3961), 0)</f>
        <v>0</v>
      </c>
      <c r="M3958" s="3">
        <f>IFERROR(AVERAGE(M3961), 0)</f>
        <v>0</v>
      </c>
      <c r="N3958" s="3">
        <f>IFERROR(AVERAGE(N3961), 0)</f>
        <v>0</v>
      </c>
      <c r="O3958" s="3">
        <f>IFERROR(AVERAGE(O3961), 0)</f>
        <v>0</v>
      </c>
      <c r="P3958" s="3">
        <f>IFERROR(AVERAGE(P3961), 0)</f>
        <v>0</v>
      </c>
      <c r="Q3958" s="3">
        <f>IFERROR(AVERAGE(Q3961), 0)</f>
        <v>0</v>
      </c>
    </row>
    <row r="3959" spans="2:17" outlineLevel="2">
      <c r="B3959" s="4" t="s">
        <v>9</v>
      </c>
      <c r="D3959">
        <f>E3962</f>
        <v>0</v>
      </c>
      <c r="E3959">
        <f>F3962</f>
        <v>0</v>
      </c>
      <c r="F3959">
        <f>G3962</f>
        <v>0</v>
      </c>
      <c r="G3959">
        <f>H3962</f>
        <v>0</v>
      </c>
      <c r="H3959">
        <f>I3962</f>
        <v>0</v>
      </c>
      <c r="I3959">
        <f>J3962</f>
        <v>0</v>
      </c>
      <c r="J3959">
        <f>K3962</f>
        <v>0</v>
      </c>
      <c r="K3959">
        <f>L3962</f>
        <v>0</v>
      </c>
      <c r="L3959">
        <f>M3962</f>
        <v>0</v>
      </c>
      <c r="M3959">
        <f>N3962</f>
        <v>0</v>
      </c>
      <c r="N3959">
        <f>O3962</f>
        <v>0</v>
      </c>
      <c r="O3959">
        <f>P3962</f>
        <v>0</v>
      </c>
      <c r="P3959">
        <f>Q3962</f>
        <v>0</v>
      </c>
      <c r="Q3959">
        <f>R3962</f>
        <v>0</v>
      </c>
    </row>
    <row r="3960" spans="2:17" outlineLevel="2">
      <c r="B3960" s="4" t="s">
        <v>10</v>
      </c>
      <c r="D3960">
        <f>E3963</f>
        <v>0</v>
      </c>
      <c r="E3960">
        <f>F3963</f>
        <v>0</v>
      </c>
      <c r="F3960">
        <f>G3963</f>
        <v>0</v>
      </c>
      <c r="G3960">
        <f>H3963</f>
        <v>0</v>
      </c>
      <c r="H3960">
        <f>I3963</f>
        <v>0</v>
      </c>
      <c r="I3960">
        <f>J3963</f>
        <v>0</v>
      </c>
      <c r="J3960">
        <f>K3963</f>
        <v>0</v>
      </c>
      <c r="K3960">
        <f>L3963</f>
        <v>0</v>
      </c>
      <c r="L3960">
        <f>M3963</f>
        <v>0</v>
      </c>
      <c r="M3960">
        <f>N3963</f>
        <v>0</v>
      </c>
      <c r="N3960">
        <f>O3963</f>
        <v>0</v>
      </c>
      <c r="O3960">
        <f>P3963</f>
        <v>0</v>
      </c>
      <c r="P3960">
        <f>Q3963</f>
        <v>0</v>
      </c>
      <c r="Q3960">
        <f>R3963</f>
        <v>0</v>
      </c>
    </row>
    <row r="3961" spans="2:17" s="5" customFormat="1" outlineLevel="1">
      <c r="C3961" s="5" t="s">
        <v>43</v>
      </c>
      <c r="D3961" s="1">
        <f>IFERROR(D3962/D3963, D3962)</f>
        <v>0</v>
      </c>
      <c r="E3961" s="1">
        <f>IFERROR(E3962/E3963, E3962)</f>
        <v>0</v>
      </c>
      <c r="F3961" s="1">
        <f>IFERROR(F3962/F3963, F3962)</f>
        <v>0</v>
      </c>
      <c r="G3961" s="1">
        <f>IFERROR(G3962/G3963, G3962)</f>
        <v>0</v>
      </c>
      <c r="H3961" s="1">
        <f>IFERROR(H3962/H3963, H3962)</f>
        <v>0</v>
      </c>
      <c r="I3961" s="1">
        <f>IFERROR(I3962/I3963, I3962)</f>
        <v>0</v>
      </c>
      <c r="J3961" s="1">
        <f>IFERROR(J3962/J3963, J3962)</f>
        <v>0</v>
      </c>
      <c r="K3961" s="1">
        <f>IFERROR(K3962/K3963, K3962)</f>
        <v>0</v>
      </c>
      <c r="L3961" s="1">
        <f>IFERROR(L3962/L3963, L3962)</f>
        <v>0</v>
      </c>
      <c r="M3961" s="1">
        <f>IFERROR(M3962/M3963, M3962)</f>
        <v>0</v>
      </c>
      <c r="N3961" s="1">
        <f>IFERROR(N3962/N3963, N3962)</f>
        <v>0</v>
      </c>
      <c r="O3961" s="1">
        <f>IFERROR(O3962/O3963, O3962)</f>
        <v>0</v>
      </c>
      <c r="P3961" s="1">
        <f>IFERROR(P3962/P3963, P3962)</f>
        <v>0</v>
      </c>
      <c r="Q3961" s="1">
        <f>IFERROR(Q3962/Q3963, Q3962)</f>
        <v>0</v>
      </c>
    </row>
    <row r="3962" spans="2:17" outlineLevel="2">
      <c r="C3962" t="s">
        <v>10</v>
      </c>
      <c r="D3962">
        <f>COUNTIF(D3964:D3968, "1")</f>
        <v>0</v>
      </c>
      <c r="E3962">
        <f>COUNTIF(E3964:E3968, "1")</f>
        <v>0</v>
      </c>
      <c r="F3962">
        <f>COUNTIF(F3964:F3968, "1")</f>
        <v>0</v>
      </c>
      <c r="G3962">
        <f>COUNTIF(G3964:G3968, "1")</f>
        <v>0</v>
      </c>
      <c r="H3962">
        <f>COUNTIF(H3964:H3968, "1")</f>
        <v>0</v>
      </c>
      <c r="I3962">
        <f>COUNTIF(I3964:I3968, "1")</f>
        <v>0</v>
      </c>
      <c r="J3962">
        <f>COUNTIF(J3964:J3968, "1")</f>
        <v>0</v>
      </c>
      <c r="K3962">
        <f>COUNTIF(K3964:K3968, "1")</f>
        <v>0</v>
      </c>
      <c r="L3962">
        <f>COUNTIF(L3964:L3968, "1")</f>
        <v>0</v>
      </c>
      <c r="M3962">
        <f>COUNTIF(M3964:M3968, "1")</f>
        <v>0</v>
      </c>
      <c r="N3962">
        <f>COUNTIF(N3964:N3968, "1")</f>
        <v>0</v>
      </c>
      <c r="O3962">
        <f>COUNTIF(O3964:O3968, "1")</f>
        <v>0</v>
      </c>
      <c r="P3962">
        <f>COUNTIF(P3964:P3968, "1")</f>
        <v>0</v>
      </c>
      <c r="Q3962">
        <f>COUNTIF(Q3964:Q3968, "1")</f>
        <v>0</v>
      </c>
    </row>
    <row r="3963" spans="2:17" outlineLevel="2">
      <c r="C3963" t="s">
        <v>12</v>
      </c>
      <c r="D3963">
        <f>COUNTIF(D3964:D3968, "0")</f>
        <v>0</v>
      </c>
      <c r="E3963">
        <f>COUNTIF(E3964:E3968, "0")</f>
        <v>0</v>
      </c>
      <c r="F3963">
        <f>COUNTIF(F3964:F3968, "0")</f>
        <v>0</v>
      </c>
      <c r="G3963">
        <f>COUNTIF(G3964:G3968, "0")</f>
        <v>0</v>
      </c>
      <c r="H3963">
        <f>COUNTIF(H3964:H3968, "0")</f>
        <v>0</v>
      </c>
      <c r="I3963">
        <f>COUNTIF(I3964:I3968, "0")</f>
        <v>0</v>
      </c>
      <c r="J3963">
        <f>COUNTIF(J3964:J3968, "0")</f>
        <v>0</v>
      </c>
      <c r="K3963">
        <f>COUNTIF(K3964:K3968, "0")</f>
        <v>0</v>
      </c>
      <c r="L3963">
        <f>COUNTIF(L3964:L3968, "0")</f>
        <v>0</v>
      </c>
      <c r="M3963">
        <f>COUNTIF(M3964:M3968, "0")</f>
        <v>0</v>
      </c>
      <c r="N3963">
        <f>COUNTIF(N3964:N3968, "0")</f>
        <v>0</v>
      </c>
      <c r="O3963">
        <f>COUNTIF(O3964:O3968, "0")</f>
        <v>0</v>
      </c>
      <c r="P3963">
        <f>COUNTIF(P3964:P3968, "0")</f>
        <v>0</v>
      </c>
      <c r="Q3963">
        <f>COUNTIF(Q3964:Q3968, "0")</f>
        <v>0</v>
      </c>
    </row>
    <row r="3964" spans="2:17" outlineLevel="2">
      <c r="B3964" t="s">
        <v>44</v>
      </c>
      <c r="C3964" t="s">
        <v>23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</row>
    <row r="3965" spans="2:17" outlineLevel="2">
      <c r="B3965" t="s">
        <v>44</v>
      </c>
      <c r="C3965" t="s">
        <v>27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</row>
    <row r="3966" spans="2:17" outlineLevel="2">
      <c r="B3966" t="s">
        <v>44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2:17" outlineLevel="2">
      <c r="B3967" t="s">
        <v>44</v>
      </c>
      <c r="C3967" t="s">
        <v>22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2:17" outlineLevel="2">
      <c r="B3968" t="s">
        <v>44</v>
      </c>
      <c r="C3968" t="s">
        <v>24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2:17" s="3" customFormat="1">
      <c r="B3969" s="3" t="s">
        <v>308</v>
      </c>
      <c r="C3969" s="3" t="s">
        <v>8</v>
      </c>
      <c r="D3969" s="3">
        <f>IFERROR(AVERAGE(D3972), 0)</f>
        <v>0</v>
      </c>
      <c r="E3969" s="3">
        <f>IFERROR(AVERAGE(E3972), 0)</f>
        <v>0</v>
      </c>
      <c r="F3969" s="3">
        <f>IFERROR(AVERAGE(F3972), 0)</f>
        <v>0</v>
      </c>
      <c r="G3969" s="3">
        <f>IFERROR(AVERAGE(G3972), 0)</f>
        <v>0</v>
      </c>
      <c r="H3969" s="3">
        <f>IFERROR(AVERAGE(H3972), 0)</f>
        <v>0</v>
      </c>
      <c r="I3969" s="3">
        <f>IFERROR(AVERAGE(I3972), 0)</f>
        <v>0</v>
      </c>
      <c r="J3969" s="3">
        <f>IFERROR(AVERAGE(J3972), 0)</f>
        <v>0</v>
      </c>
      <c r="K3969" s="3">
        <f>IFERROR(AVERAGE(K3972), 0)</f>
        <v>0</v>
      </c>
      <c r="L3969" s="3">
        <f>IFERROR(AVERAGE(L3972), 0)</f>
        <v>0</v>
      </c>
      <c r="M3969" s="3">
        <f>IFERROR(AVERAGE(M3972), 0)</f>
        <v>0</v>
      </c>
      <c r="N3969" s="3">
        <f>IFERROR(AVERAGE(N3972), 0)</f>
        <v>0</v>
      </c>
      <c r="O3969" s="3">
        <f>IFERROR(AVERAGE(O3972), 0)</f>
        <v>0</v>
      </c>
      <c r="P3969" s="3">
        <f>IFERROR(AVERAGE(P3972), 0)</f>
        <v>0</v>
      </c>
      <c r="Q3969" s="3">
        <f>IFERROR(AVERAGE(Q3972), 0)</f>
        <v>0</v>
      </c>
    </row>
    <row r="3970" spans="2:17" outlineLevel="2">
      <c r="B3970" s="4" t="s">
        <v>9</v>
      </c>
      <c r="D3970">
        <f>E3973</f>
        <v>0</v>
      </c>
      <c r="E3970">
        <f>F3973</f>
        <v>0</v>
      </c>
      <c r="F3970">
        <f>G3973</f>
        <v>0</v>
      </c>
      <c r="G3970">
        <f>H3973</f>
        <v>0</v>
      </c>
      <c r="H3970">
        <f>I3973</f>
        <v>0</v>
      </c>
      <c r="I3970">
        <f>J3973</f>
        <v>0</v>
      </c>
      <c r="J3970">
        <f>K3973</f>
        <v>0</v>
      </c>
      <c r="K3970">
        <f>L3973</f>
        <v>0</v>
      </c>
      <c r="L3970">
        <f>M3973</f>
        <v>0</v>
      </c>
      <c r="M3970">
        <f>N3973</f>
        <v>0</v>
      </c>
      <c r="N3970">
        <f>O3973</f>
        <v>0</v>
      </c>
      <c r="O3970">
        <f>P3973</f>
        <v>0</v>
      </c>
      <c r="P3970">
        <f>Q3973</f>
        <v>0</v>
      </c>
      <c r="Q3970">
        <f>R3973</f>
        <v>0</v>
      </c>
    </row>
    <row r="3971" spans="2:17" outlineLevel="2">
      <c r="B3971" s="4" t="s">
        <v>10</v>
      </c>
      <c r="D3971">
        <f>E3974</f>
        <v>0</v>
      </c>
      <c r="E3971">
        <f>F3974</f>
        <v>0</v>
      </c>
      <c r="F3971">
        <f>G3974</f>
        <v>0</v>
      </c>
      <c r="G3971">
        <f>H3974</f>
        <v>0</v>
      </c>
      <c r="H3971">
        <f>I3974</f>
        <v>0</v>
      </c>
      <c r="I3971">
        <f>J3974</f>
        <v>0</v>
      </c>
      <c r="J3971">
        <f>K3974</f>
        <v>0</v>
      </c>
      <c r="K3971">
        <f>L3974</f>
        <v>0</v>
      </c>
      <c r="L3971">
        <f>M3974</f>
        <v>0</v>
      </c>
      <c r="M3971">
        <f>N3974</f>
        <v>0</v>
      </c>
      <c r="N3971">
        <f>O3974</f>
        <v>0</v>
      </c>
      <c r="O3971">
        <f>P3974</f>
        <v>0</v>
      </c>
      <c r="P3971">
        <f>Q3974</f>
        <v>0</v>
      </c>
      <c r="Q3971">
        <f>R3974</f>
        <v>0</v>
      </c>
    </row>
    <row r="3972" spans="2:17" s="5" customFormat="1" outlineLevel="1">
      <c r="C3972" s="5" t="s">
        <v>43</v>
      </c>
      <c r="D3972" s="1">
        <f>IFERROR(D3973/D3974, D3973)</f>
        <v>0</v>
      </c>
      <c r="E3972" s="1">
        <f>IFERROR(E3973/E3974, E3973)</f>
        <v>0</v>
      </c>
      <c r="F3972" s="1">
        <f>IFERROR(F3973/F3974, F3973)</f>
        <v>0</v>
      </c>
      <c r="G3972" s="1">
        <f>IFERROR(G3973/G3974, G3973)</f>
        <v>0</v>
      </c>
      <c r="H3972" s="1">
        <f>IFERROR(H3973/H3974, H3973)</f>
        <v>0</v>
      </c>
      <c r="I3972" s="1">
        <f>IFERROR(I3973/I3974, I3973)</f>
        <v>0</v>
      </c>
      <c r="J3972" s="1">
        <f>IFERROR(J3973/J3974, J3973)</f>
        <v>0</v>
      </c>
      <c r="K3972" s="1">
        <f>IFERROR(K3973/K3974, K3973)</f>
        <v>0</v>
      </c>
      <c r="L3972" s="1">
        <f>IFERROR(L3973/L3974, L3973)</f>
        <v>0</v>
      </c>
      <c r="M3972" s="1">
        <f>IFERROR(M3973/M3974, M3973)</f>
        <v>0</v>
      </c>
      <c r="N3972" s="1">
        <f>IFERROR(N3973/N3974, N3973)</f>
        <v>0</v>
      </c>
      <c r="O3972" s="1">
        <f>IFERROR(O3973/O3974, O3973)</f>
        <v>0</v>
      </c>
      <c r="P3972" s="1">
        <f>IFERROR(P3973/P3974, P3973)</f>
        <v>0</v>
      </c>
      <c r="Q3972" s="1">
        <f>IFERROR(Q3973/Q3974, Q3973)</f>
        <v>0</v>
      </c>
    </row>
    <row r="3973" spans="2:17" outlineLevel="2">
      <c r="C3973" t="s">
        <v>10</v>
      </c>
      <c r="D3973">
        <f>COUNTIF(D3975:D3987, "1")</f>
        <v>0</v>
      </c>
      <c r="E3973">
        <f>COUNTIF(E3975:E3987, "1")</f>
        <v>0</v>
      </c>
      <c r="F3973">
        <f>COUNTIF(F3975:F3987, "1")</f>
        <v>0</v>
      </c>
      <c r="G3973">
        <f>COUNTIF(G3975:G3987, "1")</f>
        <v>0</v>
      </c>
      <c r="H3973">
        <f>COUNTIF(H3975:H3987, "1")</f>
        <v>0</v>
      </c>
      <c r="I3973">
        <f>COUNTIF(I3975:I3987, "1")</f>
        <v>0</v>
      </c>
      <c r="J3973">
        <f>COUNTIF(J3975:J3987, "1")</f>
        <v>0</v>
      </c>
      <c r="K3973">
        <f>COUNTIF(K3975:K3987, "1")</f>
        <v>0</v>
      </c>
      <c r="L3973">
        <f>COUNTIF(L3975:L3987, "1")</f>
        <v>0</v>
      </c>
      <c r="M3973">
        <f>COUNTIF(M3975:M3987, "1")</f>
        <v>0</v>
      </c>
      <c r="N3973">
        <f>COUNTIF(N3975:N3987, "1")</f>
        <v>0</v>
      </c>
      <c r="O3973">
        <f>COUNTIF(O3975:O3987, "1")</f>
        <v>0</v>
      </c>
      <c r="P3973">
        <f>COUNTIF(P3975:P3987, "1")</f>
        <v>0</v>
      </c>
      <c r="Q3973">
        <f>COUNTIF(Q3975:Q3987, "1")</f>
        <v>0</v>
      </c>
    </row>
    <row r="3974" spans="2:17" outlineLevel="2">
      <c r="C3974" t="s">
        <v>12</v>
      </c>
      <c r="D3974">
        <f>COUNTIF(D3975:D3987, "0")</f>
        <v>0</v>
      </c>
      <c r="E3974">
        <f>COUNTIF(E3975:E3987, "0")</f>
        <v>0</v>
      </c>
      <c r="F3974">
        <f>COUNTIF(F3975:F3987, "0")</f>
        <v>0</v>
      </c>
      <c r="G3974">
        <f>COUNTIF(G3975:G3987, "0")</f>
        <v>0</v>
      </c>
      <c r="H3974">
        <f>COUNTIF(H3975:H3987, "0")</f>
        <v>0</v>
      </c>
      <c r="I3974">
        <f>COUNTIF(I3975:I3987, "0")</f>
        <v>0</v>
      </c>
      <c r="J3974">
        <f>COUNTIF(J3975:J3987, "0")</f>
        <v>0</v>
      </c>
      <c r="K3974">
        <f>COUNTIF(K3975:K3987, "0")</f>
        <v>0</v>
      </c>
      <c r="L3974">
        <f>COUNTIF(L3975:L3987, "0")</f>
        <v>0</v>
      </c>
      <c r="M3974">
        <f>COUNTIF(M3975:M3987, "0")</f>
        <v>0</v>
      </c>
      <c r="N3974">
        <f>COUNTIF(N3975:N3987, "0")</f>
        <v>0</v>
      </c>
      <c r="O3974">
        <f>COUNTIF(O3975:O3987, "0")</f>
        <v>0</v>
      </c>
      <c r="P3974">
        <f>COUNTIF(P3975:P3987, "0")</f>
        <v>0</v>
      </c>
      <c r="Q3974">
        <f>COUNTIF(Q3975:Q3987, "0")</f>
        <v>0</v>
      </c>
    </row>
    <row r="3975" spans="2:17" outlineLevel="2">
      <c r="B3975" t="s">
        <v>44</v>
      </c>
      <c r="C3975" t="s">
        <v>22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</row>
    <row r="3976" spans="2:17" outlineLevel="2">
      <c r="B3976" t="s">
        <v>44</v>
      </c>
      <c r="C3976" t="s">
        <v>30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2:17" outlineLevel="2">
      <c r="B3977" t="s">
        <v>44</v>
      </c>
      <c r="C3977" t="s">
        <v>46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2:17" outlineLevel="2">
      <c r="B3978" t="s">
        <v>44</v>
      </c>
      <c r="C3978" t="s">
        <v>24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0</v>
      </c>
    </row>
    <row r="3979" spans="2:17" outlineLevel="2">
      <c r="B3979" t="s">
        <v>44</v>
      </c>
      <c r="C3979" t="s">
        <v>31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2:17" outlineLevel="2">
      <c r="B3980" t="s">
        <v>44</v>
      </c>
      <c r="C3980" t="s">
        <v>42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2:17" outlineLevel="2">
      <c r="B3981" t="s">
        <v>44</v>
      </c>
      <c r="C3981" t="s">
        <v>17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2:17" outlineLevel="2">
      <c r="B3982" t="s">
        <v>44</v>
      </c>
      <c r="C3982" t="s">
        <v>29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2:17" outlineLevel="2">
      <c r="B3983" t="s">
        <v>44</v>
      </c>
      <c r="C3983" t="s">
        <v>26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</row>
    <row r="3984" spans="2:17" outlineLevel="2">
      <c r="B3984" t="s">
        <v>44</v>
      </c>
      <c r="C3984" t="s">
        <v>23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2:17" outlineLevel="2">
      <c r="B3985" t="s">
        <v>44</v>
      </c>
      <c r="C3985" t="s">
        <v>27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2:17" outlineLevel="2">
      <c r="B3986" t="s">
        <v>44</v>
      </c>
      <c r="C3986" t="s">
        <v>19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</row>
    <row r="3987" spans="2:17" outlineLevel="2">
      <c r="B3987" t="s">
        <v>44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2:17" s="2" customFormat="1">
      <c r="B3988" s="2" t="s">
        <v>309</v>
      </c>
      <c r="D3988" s="2">
        <f>IFERROR(AVERAGE(D3991,D4006,D4019,D4033,D4045,D4053,D4060,D4068,D4081,D4089,D4102,D4140,D4148,D4163,D4183,D4192,D4203), 0)</f>
        <v>0</v>
      </c>
      <c r="E3988" s="2">
        <f>IFERROR(AVERAGE(E3991,E4006,E4019,E4033,E4045,E4053,E4060,E4068,E4081,E4089,E4102,E4140,E4148,E4163,E4183,E4192,E4203), 0)</f>
        <v>0</v>
      </c>
      <c r="F3988" s="2">
        <f>IFERROR(AVERAGE(F3991,F4006,F4019,F4033,F4045,F4053,F4060,F4068,F4081,F4089,F4102,F4140,F4148,F4163,F4183,F4192,F4203), 0)</f>
        <v>0</v>
      </c>
      <c r="G3988" s="2">
        <f>IFERROR(AVERAGE(G3991,G4006,G4019,G4033,G4045,G4053,G4060,G4068,G4081,G4089,G4102,G4140,G4148,G4163,G4183,G4192,G4203), 0)</f>
        <v>0</v>
      </c>
      <c r="H3988" s="2">
        <f>IFERROR(AVERAGE(H3991,H4006,H4019,H4033,H4045,H4053,H4060,H4068,H4081,H4089,H4102,H4140,H4148,H4163,H4183,H4192,H4203), 0)</f>
        <v>0</v>
      </c>
      <c r="I3988" s="2">
        <f>IFERROR(AVERAGE(I3991,I4006,I4019,I4033,I4045,I4053,I4060,I4068,I4081,I4089,I4102,I4140,I4148,I4163,I4183,I4192,I4203), 0)</f>
        <v>0</v>
      </c>
      <c r="J3988" s="2">
        <f>IFERROR(AVERAGE(J3991,J4006,J4019,J4033,J4045,J4053,J4060,J4068,J4081,J4089,J4102,J4140,J4148,J4163,J4183,J4192,J4203), 0)</f>
        <v>0</v>
      </c>
      <c r="K3988" s="2">
        <f>IFERROR(AVERAGE(K3991,K4006,K4019,K4033,K4045,K4053,K4060,K4068,K4081,K4089,K4102,K4140,K4148,K4163,K4183,K4192,K4203), 0)</f>
        <v>0</v>
      </c>
      <c r="L3988" s="2">
        <f>IFERROR(AVERAGE(L3991,L4006,L4019,L4033,L4045,L4053,L4060,L4068,L4081,L4089,L4102,L4140,L4148,L4163,L4183,L4192,L4203), 0)</f>
        <v>0</v>
      </c>
      <c r="M3988" s="2">
        <f>IFERROR(AVERAGE(M3991,M4006,M4019,M4033,M4045,M4053,M4060,M4068,M4081,M4089,M4102,M4140,M4148,M4163,M4183,M4192,M4203), 0)</f>
        <v>0</v>
      </c>
      <c r="N3988" s="2">
        <f>IFERROR(AVERAGE(N3991,N4006,N4019,N4033,N4045,N4053,N4060,N4068,N4081,N4089,N4102,N4140,N4148,N4163,N4183,N4192,N4203), 0)</f>
        <v>0</v>
      </c>
      <c r="O3988" s="2">
        <f>IFERROR(AVERAGE(O3991,O4006,O4019,O4033,O4045,O4053,O4060,O4068,O4081,O4089,O4102,O4140,O4148,O4163,O4183,O4192,O4203), 0)</f>
        <v>0</v>
      </c>
      <c r="P3988" s="2">
        <f>IFERROR(AVERAGE(P3991,P4006,P4019,P4033,P4045,P4053,P4060,P4068,P4081,P4089,P4102,P4140,P4148,P4163,P4183,P4192,P4203), 0)</f>
        <v>0</v>
      </c>
      <c r="Q3988" s="2">
        <f>IFERROR(AVERAGE(Q3991,Q4006,Q4019,Q4033,Q4045,Q4053,Q4060,Q4068,Q4081,Q4089,Q4102,Q4140,Q4148,Q4163,Q4183,Q4192,Q4203), 0)</f>
        <v>0</v>
      </c>
    </row>
    <row r="3989" spans="2:17" outlineLevel="2">
      <c r="B3989" t="s">
        <v>3</v>
      </c>
      <c r="D3989">
        <f>D3992+D4007+D4020+D4034+D4046+D4054+D4061+D4069+D4082+D4090+D4103+D4141+D4149+D4164+D4184+D4193+D4204</f>
        <v>0</v>
      </c>
      <c r="E3989">
        <f>E3992+E4007+E4020+E4034+E4046+E4054+E4061+E4069+E4082+E4090+E4103+E4141+E4149+E4164+E4184+E4193+E4204</f>
        <v>0</v>
      </c>
      <c r="F3989">
        <f>F3992+F4007+F4020+F4034+F4046+F4054+F4061+F4069+F4082+F4090+F4103+F4141+F4149+F4164+F4184+F4193+F4204</f>
        <v>0</v>
      </c>
      <c r="G3989">
        <f>G3992+G4007+G4020+G4034+G4046+G4054+G4061+G4069+G4082+G4090+G4103+G4141+G4149+G4164+G4184+G4193+G4204</f>
        <v>0</v>
      </c>
      <c r="H3989">
        <f>H3992+H4007+H4020+H4034+H4046+H4054+H4061+H4069+H4082+H4090+H4103+H4141+H4149+H4164+H4184+H4193+H4204</f>
        <v>0</v>
      </c>
      <c r="I3989">
        <f>I3992+I4007+I4020+I4034+I4046+I4054+I4061+I4069+I4082+I4090+I4103+I4141+I4149+I4164+I4184+I4193+I4204</f>
        <v>0</v>
      </c>
      <c r="J3989">
        <f>J3992+J4007+J4020+J4034+J4046+J4054+J4061+J4069+J4082+J4090+J4103+J4141+J4149+J4164+J4184+J4193+J4204</f>
        <v>0</v>
      </c>
      <c r="K3989">
        <f>K3992+K4007+K4020+K4034+K4046+K4054+K4061+K4069+K4082+K4090+K4103+K4141+K4149+K4164+K4184+K4193+K4204</f>
        <v>0</v>
      </c>
      <c r="L3989">
        <f>L3992+L4007+L4020+L4034+L4046+L4054+L4061+L4069+L4082+L4090+L4103+L4141+L4149+L4164+L4184+L4193+L4204</f>
        <v>0</v>
      </c>
      <c r="M3989">
        <f>M3992+M4007+M4020+M4034+M4046+M4054+M4061+M4069+M4082+M4090+M4103+M4141+M4149+M4164+M4184+M4193+M4204</f>
        <v>0</v>
      </c>
      <c r="N3989">
        <f>N3992+N4007+N4020+N4034+N4046+N4054+N4061+N4069+N4082+N4090+N4103+N4141+N4149+N4164+N4184+N4193+N4204</f>
        <v>0</v>
      </c>
      <c r="O3989">
        <f>O3992+O4007+O4020+O4034+O4046+O4054+O4061+O4069+O4082+O4090+O4103+O4141+O4149+O4164+O4184+O4193+O4204</f>
        <v>0</v>
      </c>
      <c r="P3989">
        <f>P3992+P4007+P4020+P4034+P4046+P4054+P4061+P4069+P4082+P4090+P4103+P4141+P4149+P4164+P4184+P4193+P4204</f>
        <v>0</v>
      </c>
      <c r="Q3989">
        <f>Q3992+Q4007+Q4020+Q4034+Q4046+Q4054+Q4061+Q4069+Q4082+Q4090+Q4103+Q4141+Q4149+Q4164+Q4184+Q4193+Q4204</f>
        <v>0</v>
      </c>
    </row>
    <row r="3990" spans="2:17" outlineLevel="2">
      <c r="B3990" t="s">
        <v>4</v>
      </c>
      <c r="D3990">
        <f>D3993+D4008+D4021+D4035+D4047+D4055+D4062+D4070+D4083+D4091+D4104+D4142+D4150+D4165+D4185+D4194+D4205</f>
        <v>0</v>
      </c>
      <c r="E3990">
        <f>E3993+E4008+E4021+E4035+E4047+E4055+E4062+E4070+E4083+E4091+E4104+E4142+E4150+E4165+E4185+E4194+E4205</f>
        <v>0</v>
      </c>
      <c r="F3990">
        <f>F3993+F4008+F4021+F4035+F4047+F4055+F4062+F4070+F4083+F4091+F4104+F4142+F4150+F4165+F4185+F4194+F4205</f>
        <v>0</v>
      </c>
      <c r="G3990">
        <f>G3993+G4008+G4021+G4035+G4047+G4055+G4062+G4070+G4083+G4091+G4104+G4142+G4150+G4165+G4185+G4194+G4205</f>
        <v>0</v>
      </c>
      <c r="H3990">
        <f>H3993+H4008+H4021+H4035+H4047+H4055+H4062+H4070+H4083+H4091+H4104+H4142+H4150+H4165+H4185+H4194+H4205</f>
        <v>0</v>
      </c>
      <c r="I3990">
        <f>I3993+I4008+I4021+I4035+I4047+I4055+I4062+I4070+I4083+I4091+I4104+I4142+I4150+I4165+I4185+I4194+I4205</f>
        <v>0</v>
      </c>
      <c r="J3990">
        <f>J3993+J4008+J4021+J4035+J4047+J4055+J4062+J4070+J4083+J4091+J4104+J4142+J4150+J4165+J4185+J4194+J4205</f>
        <v>0</v>
      </c>
      <c r="K3990">
        <f>K3993+K4008+K4021+K4035+K4047+K4055+K4062+K4070+K4083+K4091+K4104+K4142+K4150+K4165+K4185+K4194+K4205</f>
        <v>0</v>
      </c>
      <c r="L3990">
        <f>L3993+L4008+L4021+L4035+L4047+L4055+L4062+L4070+L4083+L4091+L4104+L4142+L4150+L4165+L4185+L4194+L4205</f>
        <v>0</v>
      </c>
      <c r="M3990">
        <f>M3993+M4008+M4021+M4035+M4047+M4055+M4062+M4070+M4083+M4091+M4104+M4142+M4150+M4165+M4185+M4194+M4205</f>
        <v>0</v>
      </c>
      <c r="N3990">
        <f>N3993+N4008+N4021+N4035+N4047+N4055+N4062+N4070+N4083+N4091+N4104+N4142+N4150+N4165+N4185+N4194+N4205</f>
        <v>0</v>
      </c>
      <c r="O3990">
        <f>O3993+O4008+O4021+O4035+O4047+O4055+O4062+O4070+O4083+O4091+O4104+O4142+O4150+O4165+O4185+O4194+O4205</f>
        <v>0</v>
      </c>
      <c r="P3990">
        <f>P3993+P4008+P4021+P4035+P4047+P4055+P4062+P4070+P4083+P4091+P4104+P4142+P4150+P4165+P4185+P4194+P4205</f>
        <v>0</v>
      </c>
      <c r="Q3990">
        <f>Q3993+Q4008+Q4021+Q4035+Q4047+Q4055+Q4062+Q4070+Q4083+Q4091+Q4104+Q4142+Q4150+Q4165+Q4185+Q4194+Q4205</f>
        <v>0</v>
      </c>
    </row>
    <row r="3991" spans="2:17" s="3" customFormat="1">
      <c r="B3991" s="3" t="s">
        <v>310</v>
      </c>
      <c r="C3991" s="3" t="s">
        <v>8</v>
      </c>
      <c r="D3991" s="3">
        <f>IFERROR(AVERAGE(D3994), 0)</f>
        <v>0</v>
      </c>
      <c r="E3991" s="3">
        <f>IFERROR(AVERAGE(E3994), 0)</f>
        <v>0</v>
      </c>
      <c r="F3991" s="3">
        <f>IFERROR(AVERAGE(F3994), 0)</f>
        <v>0</v>
      </c>
      <c r="G3991" s="3">
        <f>IFERROR(AVERAGE(G3994), 0)</f>
        <v>0</v>
      </c>
      <c r="H3991" s="3">
        <f>IFERROR(AVERAGE(H3994), 0)</f>
        <v>0</v>
      </c>
      <c r="I3991" s="3">
        <f>IFERROR(AVERAGE(I3994), 0)</f>
        <v>0</v>
      </c>
      <c r="J3991" s="3">
        <f>IFERROR(AVERAGE(J3994), 0)</f>
        <v>0</v>
      </c>
      <c r="K3991" s="3">
        <f>IFERROR(AVERAGE(K3994), 0)</f>
        <v>0</v>
      </c>
      <c r="L3991" s="3">
        <f>IFERROR(AVERAGE(L3994), 0)</f>
        <v>0</v>
      </c>
      <c r="M3991" s="3">
        <f>IFERROR(AVERAGE(M3994), 0)</f>
        <v>0</v>
      </c>
      <c r="N3991" s="3">
        <f>IFERROR(AVERAGE(N3994), 0)</f>
        <v>0</v>
      </c>
      <c r="O3991" s="3">
        <f>IFERROR(AVERAGE(O3994), 0)</f>
        <v>0</v>
      </c>
      <c r="P3991" s="3">
        <f>IFERROR(AVERAGE(P3994), 0)</f>
        <v>0</v>
      </c>
      <c r="Q3991" s="3">
        <f>IFERROR(AVERAGE(Q3994), 0)</f>
        <v>0</v>
      </c>
    </row>
    <row r="3992" spans="2:17" outlineLevel="2">
      <c r="B3992" s="4" t="s">
        <v>9</v>
      </c>
      <c r="D3992">
        <f>E3995</f>
        <v>0</v>
      </c>
      <c r="E3992">
        <f>F3995</f>
        <v>0</v>
      </c>
      <c r="F3992">
        <f>G3995</f>
        <v>0</v>
      </c>
      <c r="G3992">
        <f>H3995</f>
        <v>0</v>
      </c>
      <c r="H3992">
        <f>I3995</f>
        <v>0</v>
      </c>
      <c r="I3992">
        <f>J3995</f>
        <v>0</v>
      </c>
      <c r="J3992">
        <f>K3995</f>
        <v>0</v>
      </c>
      <c r="K3992">
        <f>L3995</f>
        <v>0</v>
      </c>
      <c r="L3992">
        <f>M3995</f>
        <v>0</v>
      </c>
      <c r="M3992">
        <f>N3995</f>
        <v>0</v>
      </c>
      <c r="N3992">
        <f>O3995</f>
        <v>0</v>
      </c>
      <c r="O3992">
        <f>P3995</f>
        <v>0</v>
      </c>
      <c r="P3992">
        <f>Q3995</f>
        <v>0</v>
      </c>
      <c r="Q3992">
        <f>R3995</f>
        <v>0</v>
      </c>
    </row>
    <row r="3993" spans="2:17" outlineLevel="2">
      <c r="B3993" s="4" t="s">
        <v>10</v>
      </c>
      <c r="D3993">
        <f>E3996</f>
        <v>0</v>
      </c>
      <c r="E3993">
        <f>F3996</f>
        <v>0</v>
      </c>
      <c r="F3993">
        <f>G3996</f>
        <v>0</v>
      </c>
      <c r="G3993">
        <f>H3996</f>
        <v>0</v>
      </c>
      <c r="H3993">
        <f>I3996</f>
        <v>0</v>
      </c>
      <c r="I3993">
        <f>J3996</f>
        <v>0</v>
      </c>
      <c r="J3993">
        <f>K3996</f>
        <v>0</v>
      </c>
      <c r="K3993">
        <f>L3996</f>
        <v>0</v>
      </c>
      <c r="L3993">
        <f>M3996</f>
        <v>0</v>
      </c>
      <c r="M3993">
        <f>N3996</f>
        <v>0</v>
      </c>
      <c r="N3993">
        <f>O3996</f>
        <v>0</v>
      </c>
      <c r="O3993">
        <f>P3996</f>
        <v>0</v>
      </c>
      <c r="P3993">
        <f>Q3996</f>
        <v>0</v>
      </c>
      <c r="Q3993">
        <f>R3996</f>
        <v>0</v>
      </c>
    </row>
    <row r="3994" spans="2:17" s="5" customFormat="1" outlineLevel="1">
      <c r="C3994" s="5" t="s">
        <v>43</v>
      </c>
      <c r="D3994" s="1">
        <f>IFERROR(D3995/D3996, D3995)</f>
        <v>0</v>
      </c>
      <c r="E3994" s="1">
        <f>IFERROR(E3995/E3996, E3995)</f>
        <v>0</v>
      </c>
      <c r="F3994" s="1">
        <f>IFERROR(F3995/F3996, F3995)</f>
        <v>0</v>
      </c>
      <c r="G3994" s="1">
        <f>IFERROR(G3995/G3996, G3995)</f>
        <v>0</v>
      </c>
      <c r="H3994" s="1">
        <f>IFERROR(H3995/H3996, H3995)</f>
        <v>0</v>
      </c>
      <c r="I3994" s="1">
        <f>IFERROR(I3995/I3996, I3995)</f>
        <v>0</v>
      </c>
      <c r="J3994" s="1">
        <f>IFERROR(J3995/J3996, J3995)</f>
        <v>0</v>
      </c>
      <c r="K3994" s="1">
        <f>IFERROR(K3995/K3996, K3995)</f>
        <v>0</v>
      </c>
      <c r="L3994" s="1">
        <f>IFERROR(L3995/L3996, L3995)</f>
        <v>0</v>
      </c>
      <c r="M3994" s="1">
        <f>IFERROR(M3995/M3996, M3995)</f>
        <v>0</v>
      </c>
      <c r="N3994" s="1">
        <f>IFERROR(N3995/N3996, N3995)</f>
        <v>0</v>
      </c>
      <c r="O3994" s="1">
        <f>IFERROR(O3995/O3996, O3995)</f>
        <v>0</v>
      </c>
      <c r="P3994" s="1">
        <f>IFERROR(P3995/P3996, P3995)</f>
        <v>0</v>
      </c>
      <c r="Q3994" s="1">
        <f>IFERROR(Q3995/Q3996, Q3995)</f>
        <v>0</v>
      </c>
    </row>
    <row r="3995" spans="2:17" outlineLevel="2">
      <c r="C3995" t="s">
        <v>10</v>
      </c>
      <c r="D3995">
        <f>COUNTIF(D3997:D4005, "1")</f>
        <v>0</v>
      </c>
      <c r="E3995">
        <f>COUNTIF(E3997:E4005, "1")</f>
        <v>0</v>
      </c>
      <c r="F3995">
        <f>COUNTIF(F3997:F4005, "1")</f>
        <v>0</v>
      </c>
      <c r="G3995">
        <f>COUNTIF(G3997:G4005, "1")</f>
        <v>0</v>
      </c>
      <c r="H3995">
        <f>COUNTIF(H3997:H4005, "1")</f>
        <v>0</v>
      </c>
      <c r="I3995">
        <f>COUNTIF(I3997:I4005, "1")</f>
        <v>0</v>
      </c>
      <c r="J3995">
        <f>COUNTIF(J3997:J4005, "1")</f>
        <v>0</v>
      </c>
      <c r="K3995">
        <f>COUNTIF(K3997:K4005, "1")</f>
        <v>0</v>
      </c>
      <c r="L3995">
        <f>COUNTIF(L3997:L4005, "1")</f>
        <v>0</v>
      </c>
      <c r="M3995">
        <f>COUNTIF(M3997:M4005, "1")</f>
        <v>0</v>
      </c>
      <c r="N3995">
        <f>COUNTIF(N3997:N4005, "1")</f>
        <v>0</v>
      </c>
      <c r="O3995">
        <f>COUNTIF(O3997:O4005, "1")</f>
        <v>0</v>
      </c>
      <c r="P3995">
        <f>COUNTIF(P3997:P4005, "1")</f>
        <v>0</v>
      </c>
      <c r="Q3995">
        <f>COUNTIF(Q3997:Q4005, "1")</f>
        <v>0</v>
      </c>
    </row>
    <row r="3996" spans="2:17" outlineLevel="2">
      <c r="C3996" t="s">
        <v>12</v>
      </c>
      <c r="D3996">
        <f>COUNTIF(D3997:D4005, "0")</f>
        <v>0</v>
      </c>
      <c r="E3996">
        <f>COUNTIF(E3997:E4005, "0")</f>
        <v>0</v>
      </c>
      <c r="F3996">
        <f>COUNTIF(F3997:F4005, "0")</f>
        <v>0</v>
      </c>
      <c r="G3996">
        <f>COUNTIF(G3997:G4005, "0")</f>
        <v>0</v>
      </c>
      <c r="H3996">
        <f>COUNTIF(H3997:H4005, "0")</f>
        <v>0</v>
      </c>
      <c r="I3996">
        <f>COUNTIF(I3997:I4005, "0")</f>
        <v>0</v>
      </c>
      <c r="J3996">
        <f>COUNTIF(J3997:J4005, "0")</f>
        <v>0</v>
      </c>
      <c r="K3996">
        <f>COUNTIF(K3997:K4005, "0")</f>
        <v>0</v>
      </c>
      <c r="L3996">
        <f>COUNTIF(L3997:L4005, "0")</f>
        <v>0</v>
      </c>
      <c r="M3996">
        <f>COUNTIF(M3997:M4005, "0")</f>
        <v>0</v>
      </c>
      <c r="N3996">
        <f>COUNTIF(N3997:N4005, "0")</f>
        <v>0</v>
      </c>
      <c r="O3996">
        <f>COUNTIF(O3997:O4005, "0")</f>
        <v>0</v>
      </c>
      <c r="P3996">
        <f>COUNTIF(P3997:P4005, "0")</f>
        <v>0</v>
      </c>
      <c r="Q3996">
        <f>COUNTIF(Q3997:Q4005, "0")</f>
        <v>0</v>
      </c>
    </row>
    <row r="3997" spans="2:17" outlineLevel="2">
      <c r="B3997" t="s">
        <v>44</v>
      </c>
      <c r="C3997" t="s">
        <v>17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</row>
    <row r="3998" spans="2:17" outlineLevel="2">
      <c r="B3998" t="s">
        <v>44</v>
      </c>
      <c r="C3998" t="s">
        <v>23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2:17" outlineLevel="2">
      <c r="B3999" t="s">
        <v>44</v>
      </c>
      <c r="C3999" t="s">
        <v>21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2:17" outlineLevel="2">
      <c r="B4000" t="s">
        <v>44</v>
      </c>
      <c r="C4000" t="s">
        <v>19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2:17" outlineLevel="2">
      <c r="B4001" t="s">
        <v>44</v>
      </c>
      <c r="C4001" t="s">
        <v>24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2:17" outlineLevel="2">
      <c r="B4002" t="s">
        <v>44</v>
      </c>
      <c r="C4002" t="s">
        <v>22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2:17" outlineLevel="2">
      <c r="B4003" t="s">
        <v>44</v>
      </c>
      <c r="C4003" t="s">
        <v>22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2:17" outlineLevel="2">
      <c r="B4004" t="s">
        <v>44</v>
      </c>
      <c r="C4004" t="s">
        <v>25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</row>
    <row r="4005" spans="2:17" outlineLevel="2">
      <c r="B4005" t="s">
        <v>44</v>
      </c>
      <c r="C4005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</row>
    <row r="4006" spans="2:17" s="3" customFormat="1">
      <c r="B4006" s="3" t="s">
        <v>311</v>
      </c>
      <c r="C4006" s="3" t="s">
        <v>8</v>
      </c>
      <c r="D4006" s="3">
        <f>IFERROR(AVERAGE(D4009), 0)</f>
        <v>0</v>
      </c>
      <c r="E4006" s="3">
        <f>IFERROR(AVERAGE(E4009), 0)</f>
        <v>0</v>
      </c>
      <c r="F4006" s="3">
        <f>IFERROR(AVERAGE(F4009), 0)</f>
        <v>0</v>
      </c>
      <c r="G4006" s="3">
        <f>IFERROR(AVERAGE(G4009), 0)</f>
        <v>0</v>
      </c>
      <c r="H4006" s="3">
        <f>IFERROR(AVERAGE(H4009), 0)</f>
        <v>0</v>
      </c>
      <c r="I4006" s="3">
        <f>IFERROR(AVERAGE(I4009), 0)</f>
        <v>0</v>
      </c>
      <c r="J4006" s="3">
        <f>IFERROR(AVERAGE(J4009), 0)</f>
        <v>0</v>
      </c>
      <c r="K4006" s="3">
        <f>IFERROR(AVERAGE(K4009), 0)</f>
        <v>0</v>
      </c>
      <c r="L4006" s="3">
        <f>IFERROR(AVERAGE(L4009), 0)</f>
        <v>0</v>
      </c>
      <c r="M4006" s="3">
        <f>IFERROR(AVERAGE(M4009), 0)</f>
        <v>0</v>
      </c>
      <c r="N4006" s="3">
        <f>IFERROR(AVERAGE(N4009), 0)</f>
        <v>0</v>
      </c>
      <c r="O4006" s="3">
        <f>IFERROR(AVERAGE(O4009), 0)</f>
        <v>0</v>
      </c>
      <c r="P4006" s="3">
        <f>IFERROR(AVERAGE(P4009), 0)</f>
        <v>0</v>
      </c>
      <c r="Q4006" s="3">
        <f>IFERROR(AVERAGE(Q4009), 0)</f>
        <v>0</v>
      </c>
    </row>
    <row r="4007" spans="2:17" outlineLevel="2">
      <c r="B4007" s="4" t="s">
        <v>9</v>
      </c>
      <c r="D4007">
        <f>E4010</f>
        <v>0</v>
      </c>
      <c r="E4007">
        <f>F4010</f>
        <v>0</v>
      </c>
      <c r="F4007">
        <f>G4010</f>
        <v>0</v>
      </c>
      <c r="G4007">
        <f>H4010</f>
        <v>0</v>
      </c>
      <c r="H4007">
        <f>I4010</f>
        <v>0</v>
      </c>
      <c r="I4007">
        <f>J4010</f>
        <v>0</v>
      </c>
      <c r="J4007">
        <f>K4010</f>
        <v>0</v>
      </c>
      <c r="K4007">
        <f>L4010</f>
        <v>0</v>
      </c>
      <c r="L4007">
        <f>M4010</f>
        <v>0</v>
      </c>
      <c r="M4007">
        <f>N4010</f>
        <v>0</v>
      </c>
      <c r="N4007">
        <f>O4010</f>
        <v>0</v>
      </c>
      <c r="O4007">
        <f>P4010</f>
        <v>0</v>
      </c>
      <c r="P4007">
        <f>Q4010</f>
        <v>0</v>
      </c>
      <c r="Q4007">
        <f>R4010</f>
        <v>0</v>
      </c>
    </row>
    <row r="4008" spans="2:17" outlineLevel="2">
      <c r="B4008" s="4" t="s">
        <v>10</v>
      </c>
      <c r="D4008">
        <f>E4011</f>
        <v>0</v>
      </c>
      <c r="E4008">
        <f>F4011</f>
        <v>0</v>
      </c>
      <c r="F4008">
        <f>G4011</f>
        <v>0</v>
      </c>
      <c r="G4008">
        <f>H4011</f>
        <v>0</v>
      </c>
      <c r="H4008">
        <f>I4011</f>
        <v>0</v>
      </c>
      <c r="I4008">
        <f>J4011</f>
        <v>0</v>
      </c>
      <c r="J4008">
        <f>K4011</f>
        <v>0</v>
      </c>
      <c r="K4008">
        <f>L4011</f>
        <v>0</v>
      </c>
      <c r="L4008">
        <f>M4011</f>
        <v>0</v>
      </c>
      <c r="M4008">
        <f>N4011</f>
        <v>0</v>
      </c>
      <c r="N4008">
        <f>O4011</f>
        <v>0</v>
      </c>
      <c r="O4008">
        <f>P4011</f>
        <v>0</v>
      </c>
      <c r="P4008">
        <f>Q4011</f>
        <v>0</v>
      </c>
      <c r="Q4008">
        <f>R4011</f>
        <v>0</v>
      </c>
    </row>
    <row r="4009" spans="2:17" s="5" customFormat="1" outlineLevel="1">
      <c r="C4009" s="5" t="s">
        <v>43</v>
      </c>
      <c r="D4009" s="1">
        <f>IFERROR(D4010/D4011, D4010)</f>
        <v>0</v>
      </c>
      <c r="E4009" s="1">
        <f>IFERROR(E4010/E4011, E4010)</f>
        <v>0</v>
      </c>
      <c r="F4009" s="1">
        <f>IFERROR(F4010/F4011, F4010)</f>
        <v>0</v>
      </c>
      <c r="G4009" s="1">
        <f>IFERROR(G4010/G4011, G4010)</f>
        <v>0</v>
      </c>
      <c r="H4009" s="1">
        <f>IFERROR(H4010/H4011, H4010)</f>
        <v>0</v>
      </c>
      <c r="I4009" s="1">
        <f>IFERROR(I4010/I4011, I4010)</f>
        <v>0</v>
      </c>
      <c r="J4009" s="1">
        <f>IFERROR(J4010/J4011, J4010)</f>
        <v>0</v>
      </c>
      <c r="K4009" s="1">
        <f>IFERROR(K4010/K4011, K4010)</f>
        <v>0</v>
      </c>
      <c r="L4009" s="1">
        <f>IFERROR(L4010/L4011, L4010)</f>
        <v>0</v>
      </c>
      <c r="M4009" s="1">
        <f>IFERROR(M4010/M4011, M4010)</f>
        <v>0</v>
      </c>
      <c r="N4009" s="1">
        <f>IFERROR(N4010/N4011, N4010)</f>
        <v>0</v>
      </c>
      <c r="O4009" s="1">
        <f>IFERROR(O4010/O4011, O4010)</f>
        <v>0</v>
      </c>
      <c r="P4009" s="1">
        <f>IFERROR(P4010/P4011, P4010)</f>
        <v>0</v>
      </c>
      <c r="Q4009" s="1">
        <f>IFERROR(Q4010/Q4011, Q4010)</f>
        <v>0</v>
      </c>
    </row>
    <row r="4010" spans="2:17" outlineLevel="2">
      <c r="C4010" t="s">
        <v>10</v>
      </c>
      <c r="D4010">
        <f>COUNTIF(D4012:D4018, "1")</f>
        <v>0</v>
      </c>
      <c r="E4010">
        <f>COUNTIF(E4012:E4018, "1")</f>
        <v>0</v>
      </c>
      <c r="F4010">
        <f>COUNTIF(F4012:F4018, "1")</f>
        <v>0</v>
      </c>
      <c r="G4010">
        <f>COUNTIF(G4012:G4018, "1")</f>
        <v>0</v>
      </c>
      <c r="H4010">
        <f>COUNTIF(H4012:H4018, "1")</f>
        <v>0</v>
      </c>
      <c r="I4010">
        <f>COUNTIF(I4012:I4018, "1")</f>
        <v>0</v>
      </c>
      <c r="J4010">
        <f>COUNTIF(J4012:J4018, "1")</f>
        <v>0</v>
      </c>
      <c r="K4010">
        <f>COUNTIF(K4012:K4018, "1")</f>
        <v>0</v>
      </c>
      <c r="L4010">
        <f>COUNTIF(L4012:L4018, "1")</f>
        <v>0</v>
      </c>
      <c r="M4010">
        <f>COUNTIF(M4012:M4018, "1")</f>
        <v>0</v>
      </c>
      <c r="N4010">
        <f>COUNTIF(N4012:N4018, "1")</f>
        <v>0</v>
      </c>
      <c r="O4010">
        <f>COUNTIF(O4012:O4018, "1")</f>
        <v>0</v>
      </c>
      <c r="P4010">
        <f>COUNTIF(P4012:P4018, "1")</f>
        <v>0</v>
      </c>
      <c r="Q4010">
        <f>COUNTIF(Q4012:Q4018, "1")</f>
        <v>0</v>
      </c>
    </row>
    <row r="4011" spans="2:17" outlineLevel="2">
      <c r="C4011" t="s">
        <v>12</v>
      </c>
      <c r="D4011">
        <f>COUNTIF(D4012:D4018, "0")</f>
        <v>0</v>
      </c>
      <c r="E4011">
        <f>COUNTIF(E4012:E4018, "0")</f>
        <v>0</v>
      </c>
      <c r="F4011">
        <f>COUNTIF(F4012:F4018, "0")</f>
        <v>0</v>
      </c>
      <c r="G4011">
        <f>COUNTIF(G4012:G4018, "0")</f>
        <v>0</v>
      </c>
      <c r="H4011">
        <f>COUNTIF(H4012:H4018, "0")</f>
        <v>0</v>
      </c>
      <c r="I4011">
        <f>COUNTIF(I4012:I4018, "0")</f>
        <v>0</v>
      </c>
      <c r="J4011">
        <f>COUNTIF(J4012:J4018, "0")</f>
        <v>0</v>
      </c>
      <c r="K4011">
        <f>COUNTIF(K4012:K4018, "0")</f>
        <v>0</v>
      </c>
      <c r="L4011">
        <f>COUNTIF(L4012:L4018, "0")</f>
        <v>0</v>
      </c>
      <c r="M4011">
        <f>COUNTIF(M4012:M4018, "0")</f>
        <v>0</v>
      </c>
      <c r="N4011">
        <f>COUNTIF(N4012:N4018, "0")</f>
        <v>0</v>
      </c>
      <c r="O4011">
        <f>COUNTIF(O4012:O4018, "0")</f>
        <v>0</v>
      </c>
      <c r="P4011">
        <f>COUNTIF(P4012:P4018, "0")</f>
        <v>0</v>
      </c>
      <c r="Q4011">
        <f>COUNTIF(Q4012:Q4018, "0")</f>
        <v>0</v>
      </c>
    </row>
    <row r="4012" spans="2:17" outlineLevel="2">
      <c r="B4012" t="s">
        <v>44</v>
      </c>
      <c r="C4012" t="s">
        <v>22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2:17" outlineLevel="2">
      <c r="B4013" t="s">
        <v>44</v>
      </c>
      <c r="C4013" t="s">
        <v>45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2:17" outlineLevel="2">
      <c r="B4014" t="s">
        <v>44</v>
      </c>
      <c r="C4014" t="s">
        <v>24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2:17" outlineLevel="2">
      <c r="B4015" t="s">
        <v>44</v>
      </c>
      <c r="C4015" t="s">
        <v>18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</row>
    <row r="4016" spans="2:17" outlineLevel="2">
      <c r="B4016" t="s">
        <v>44</v>
      </c>
      <c r="C4016" t="s">
        <v>21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</row>
    <row r="4017" spans="2:17" outlineLevel="2">
      <c r="B4017" t="s">
        <v>44</v>
      </c>
      <c r="C4017" t="s">
        <v>19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2:17" outlineLevel="2">
      <c r="B4018" t="s">
        <v>44</v>
      </c>
      <c r="C4018" t="s">
        <v>20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</row>
    <row r="4019" spans="2:17" s="3" customFormat="1">
      <c r="B4019" s="3" t="s">
        <v>312</v>
      </c>
      <c r="C4019" s="3" t="s">
        <v>8</v>
      </c>
      <c r="D4019" s="3">
        <f>IFERROR(AVERAGE(D4022), 0)</f>
        <v>0</v>
      </c>
      <c r="E4019" s="3">
        <f>IFERROR(AVERAGE(E4022), 0)</f>
        <v>0</v>
      </c>
      <c r="F4019" s="3">
        <f>IFERROR(AVERAGE(F4022), 0)</f>
        <v>0</v>
      </c>
      <c r="G4019" s="3">
        <f>IFERROR(AVERAGE(G4022), 0)</f>
        <v>0</v>
      </c>
      <c r="H4019" s="3">
        <f>IFERROR(AVERAGE(H4022), 0)</f>
        <v>0</v>
      </c>
      <c r="I4019" s="3">
        <f>IFERROR(AVERAGE(I4022), 0)</f>
        <v>0</v>
      </c>
      <c r="J4019" s="3">
        <f>IFERROR(AVERAGE(J4022), 0)</f>
        <v>0</v>
      </c>
      <c r="K4019" s="3">
        <f>IFERROR(AVERAGE(K4022), 0)</f>
        <v>0</v>
      </c>
      <c r="L4019" s="3">
        <f>IFERROR(AVERAGE(L4022), 0)</f>
        <v>0</v>
      </c>
      <c r="M4019" s="3">
        <f>IFERROR(AVERAGE(M4022), 0)</f>
        <v>0</v>
      </c>
      <c r="N4019" s="3">
        <f>IFERROR(AVERAGE(N4022), 0)</f>
        <v>0</v>
      </c>
      <c r="O4019" s="3">
        <f>IFERROR(AVERAGE(O4022), 0)</f>
        <v>0</v>
      </c>
      <c r="P4019" s="3">
        <f>IFERROR(AVERAGE(P4022), 0)</f>
        <v>0</v>
      </c>
      <c r="Q4019" s="3">
        <f>IFERROR(AVERAGE(Q4022), 0)</f>
        <v>0</v>
      </c>
    </row>
    <row r="4020" spans="2:17" outlineLevel="2">
      <c r="B4020" s="4" t="s">
        <v>9</v>
      </c>
      <c r="D4020">
        <f>E4023</f>
        <v>0</v>
      </c>
      <c r="E4020">
        <f>F4023</f>
        <v>0</v>
      </c>
      <c r="F4020">
        <f>G4023</f>
        <v>0</v>
      </c>
      <c r="G4020">
        <f>H4023</f>
        <v>0</v>
      </c>
      <c r="H4020">
        <f>I4023</f>
        <v>0</v>
      </c>
      <c r="I4020">
        <f>J4023</f>
        <v>0</v>
      </c>
      <c r="J4020">
        <f>K4023</f>
        <v>0</v>
      </c>
      <c r="K4020">
        <f>L4023</f>
        <v>0</v>
      </c>
      <c r="L4020">
        <f>M4023</f>
        <v>0</v>
      </c>
      <c r="M4020">
        <f>N4023</f>
        <v>0</v>
      </c>
      <c r="N4020">
        <f>O4023</f>
        <v>0</v>
      </c>
      <c r="O4020">
        <f>P4023</f>
        <v>0</v>
      </c>
      <c r="P4020">
        <f>Q4023</f>
        <v>0</v>
      </c>
      <c r="Q4020">
        <f>R4023</f>
        <v>0</v>
      </c>
    </row>
    <row r="4021" spans="2:17" outlineLevel="2">
      <c r="B4021" s="4" t="s">
        <v>10</v>
      </c>
      <c r="D4021">
        <f>E4024</f>
        <v>0</v>
      </c>
      <c r="E4021">
        <f>F4024</f>
        <v>0</v>
      </c>
      <c r="F4021">
        <f>G4024</f>
        <v>0</v>
      </c>
      <c r="G4021">
        <f>H4024</f>
        <v>0</v>
      </c>
      <c r="H4021">
        <f>I4024</f>
        <v>0</v>
      </c>
      <c r="I4021">
        <f>J4024</f>
        <v>0</v>
      </c>
      <c r="J4021">
        <f>K4024</f>
        <v>0</v>
      </c>
      <c r="K4021">
        <f>L4024</f>
        <v>0</v>
      </c>
      <c r="L4021">
        <f>M4024</f>
        <v>0</v>
      </c>
      <c r="M4021">
        <f>N4024</f>
        <v>0</v>
      </c>
      <c r="N4021">
        <f>O4024</f>
        <v>0</v>
      </c>
      <c r="O4021">
        <f>P4024</f>
        <v>0</v>
      </c>
      <c r="P4021">
        <f>Q4024</f>
        <v>0</v>
      </c>
      <c r="Q4021">
        <f>R4024</f>
        <v>0</v>
      </c>
    </row>
    <row r="4022" spans="2:17" s="5" customFormat="1" outlineLevel="1">
      <c r="C4022" s="5" t="s">
        <v>43</v>
      </c>
      <c r="D4022" s="1">
        <f>IFERROR(D4023/D4024, D4023)</f>
        <v>0</v>
      </c>
      <c r="E4022" s="1">
        <f>IFERROR(E4023/E4024, E4023)</f>
        <v>0</v>
      </c>
      <c r="F4022" s="1">
        <f>IFERROR(F4023/F4024, F4023)</f>
        <v>0</v>
      </c>
      <c r="G4022" s="1">
        <f>IFERROR(G4023/G4024, G4023)</f>
        <v>0</v>
      </c>
      <c r="H4022" s="1">
        <f>IFERROR(H4023/H4024, H4023)</f>
        <v>0</v>
      </c>
      <c r="I4022" s="1">
        <f>IFERROR(I4023/I4024, I4023)</f>
        <v>0</v>
      </c>
      <c r="J4022" s="1">
        <f>IFERROR(J4023/J4024, J4023)</f>
        <v>0</v>
      </c>
      <c r="K4022" s="1">
        <f>IFERROR(K4023/K4024, K4023)</f>
        <v>0</v>
      </c>
      <c r="L4022" s="1">
        <f>IFERROR(L4023/L4024, L4023)</f>
        <v>0</v>
      </c>
      <c r="M4022" s="1">
        <f>IFERROR(M4023/M4024, M4023)</f>
        <v>0</v>
      </c>
      <c r="N4022" s="1">
        <f>IFERROR(N4023/N4024, N4023)</f>
        <v>0</v>
      </c>
      <c r="O4022" s="1">
        <f>IFERROR(O4023/O4024, O4023)</f>
        <v>0</v>
      </c>
      <c r="P4022" s="1">
        <f>IFERROR(P4023/P4024, P4023)</f>
        <v>0</v>
      </c>
      <c r="Q4022" s="1">
        <f>IFERROR(Q4023/Q4024, Q4023)</f>
        <v>0</v>
      </c>
    </row>
    <row r="4023" spans="2:17" outlineLevel="2">
      <c r="C4023" t="s">
        <v>10</v>
      </c>
      <c r="D4023">
        <f>COUNTIF(D4025:D4032, "1")</f>
        <v>0</v>
      </c>
      <c r="E4023">
        <f>COUNTIF(E4025:E4032, "1")</f>
        <v>0</v>
      </c>
      <c r="F4023">
        <f>COUNTIF(F4025:F4032, "1")</f>
        <v>0</v>
      </c>
      <c r="G4023">
        <f>COUNTIF(G4025:G4032, "1")</f>
        <v>0</v>
      </c>
      <c r="H4023">
        <f>COUNTIF(H4025:H4032, "1")</f>
        <v>0</v>
      </c>
      <c r="I4023">
        <f>COUNTIF(I4025:I4032, "1")</f>
        <v>0</v>
      </c>
      <c r="J4023">
        <f>COUNTIF(J4025:J4032, "1")</f>
        <v>0</v>
      </c>
      <c r="K4023">
        <f>COUNTIF(K4025:K4032, "1")</f>
        <v>0</v>
      </c>
      <c r="L4023">
        <f>COUNTIF(L4025:L4032, "1")</f>
        <v>0</v>
      </c>
      <c r="M4023">
        <f>COUNTIF(M4025:M4032, "1")</f>
        <v>0</v>
      </c>
      <c r="N4023">
        <f>COUNTIF(N4025:N4032, "1")</f>
        <v>0</v>
      </c>
      <c r="O4023">
        <f>COUNTIF(O4025:O4032, "1")</f>
        <v>0</v>
      </c>
      <c r="P4023">
        <f>COUNTIF(P4025:P4032, "1")</f>
        <v>0</v>
      </c>
      <c r="Q4023">
        <f>COUNTIF(Q4025:Q4032, "1")</f>
        <v>0</v>
      </c>
    </row>
    <row r="4024" spans="2:17" outlineLevel="2">
      <c r="C4024" t="s">
        <v>12</v>
      </c>
      <c r="D4024">
        <f>COUNTIF(D4025:D4032, "0")</f>
        <v>0</v>
      </c>
      <c r="E4024">
        <f>COUNTIF(E4025:E4032, "0")</f>
        <v>0</v>
      </c>
      <c r="F4024">
        <f>COUNTIF(F4025:F4032, "0")</f>
        <v>0</v>
      </c>
      <c r="G4024">
        <f>COUNTIF(G4025:G4032, "0")</f>
        <v>0</v>
      </c>
      <c r="H4024">
        <f>COUNTIF(H4025:H4032, "0")</f>
        <v>0</v>
      </c>
      <c r="I4024">
        <f>COUNTIF(I4025:I4032, "0")</f>
        <v>0</v>
      </c>
      <c r="J4024">
        <f>COUNTIF(J4025:J4032, "0")</f>
        <v>0</v>
      </c>
      <c r="K4024">
        <f>COUNTIF(K4025:K4032, "0")</f>
        <v>0</v>
      </c>
      <c r="L4024">
        <f>COUNTIF(L4025:L4032, "0")</f>
        <v>0</v>
      </c>
      <c r="M4024">
        <f>COUNTIF(M4025:M4032, "0")</f>
        <v>0</v>
      </c>
      <c r="N4024">
        <f>COUNTIF(N4025:N4032, "0")</f>
        <v>0</v>
      </c>
      <c r="O4024">
        <f>COUNTIF(O4025:O4032, "0")</f>
        <v>0</v>
      </c>
      <c r="P4024">
        <f>COUNTIF(P4025:P4032, "0")</f>
        <v>0</v>
      </c>
      <c r="Q4024">
        <f>COUNTIF(Q4025:Q4032, "0")</f>
        <v>0</v>
      </c>
    </row>
    <row r="4025" spans="2:17" outlineLevel="2">
      <c r="B4025" t="s">
        <v>44</v>
      </c>
      <c r="C4025" t="s">
        <v>22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2:17" outlineLevel="2">
      <c r="B4026" t="s">
        <v>44</v>
      </c>
      <c r="C4026" t="s">
        <v>17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</row>
    <row r="4027" spans="2:17" outlineLevel="2">
      <c r="B4027" t="s">
        <v>44</v>
      </c>
      <c r="C4027" t="s">
        <v>26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2:17" outlineLevel="2">
      <c r="B4028" t="s">
        <v>44</v>
      </c>
      <c r="C4028" t="s">
        <v>24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</row>
    <row r="4029" spans="2:17" outlineLevel="2">
      <c r="B4029" t="s">
        <v>44</v>
      </c>
      <c r="C4029" t="s">
        <v>42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2:17" outlineLevel="2">
      <c r="B4030" t="s">
        <v>44</v>
      </c>
      <c r="C4030" t="s">
        <v>45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2:17" outlineLevel="2">
      <c r="B4031" t="s">
        <v>44</v>
      </c>
      <c r="C4031" t="s">
        <v>18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</row>
    <row r="4032" spans="2:17" outlineLevel="2">
      <c r="B4032" t="s">
        <v>44</v>
      </c>
      <c r="C4032" t="s">
        <v>20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</row>
    <row r="4033" spans="2:17" s="3" customFormat="1">
      <c r="B4033" s="3" t="s">
        <v>313</v>
      </c>
      <c r="C4033" s="3" t="s">
        <v>8</v>
      </c>
      <c r="D4033" s="3">
        <f>IFERROR(AVERAGE(D4036), 0)</f>
        <v>0</v>
      </c>
      <c r="E4033" s="3">
        <f>IFERROR(AVERAGE(E4036), 0)</f>
        <v>0</v>
      </c>
      <c r="F4033" s="3">
        <f>IFERROR(AVERAGE(F4036), 0)</f>
        <v>0</v>
      </c>
      <c r="G4033" s="3">
        <f>IFERROR(AVERAGE(G4036), 0)</f>
        <v>0</v>
      </c>
      <c r="H4033" s="3">
        <f>IFERROR(AVERAGE(H4036), 0)</f>
        <v>0</v>
      </c>
      <c r="I4033" s="3">
        <f>IFERROR(AVERAGE(I4036), 0)</f>
        <v>0</v>
      </c>
      <c r="J4033" s="3">
        <f>IFERROR(AVERAGE(J4036), 0)</f>
        <v>0</v>
      </c>
      <c r="K4033" s="3">
        <f>IFERROR(AVERAGE(K4036), 0)</f>
        <v>0</v>
      </c>
      <c r="L4033" s="3">
        <f>IFERROR(AVERAGE(L4036), 0)</f>
        <v>0</v>
      </c>
      <c r="M4033" s="3">
        <f>IFERROR(AVERAGE(M4036), 0)</f>
        <v>0</v>
      </c>
      <c r="N4033" s="3">
        <f>IFERROR(AVERAGE(N4036), 0)</f>
        <v>0</v>
      </c>
      <c r="O4033" s="3">
        <f>IFERROR(AVERAGE(O4036), 0)</f>
        <v>0</v>
      </c>
      <c r="P4033" s="3">
        <f>IFERROR(AVERAGE(P4036), 0)</f>
        <v>0</v>
      </c>
      <c r="Q4033" s="3">
        <f>IFERROR(AVERAGE(Q4036), 0)</f>
        <v>0</v>
      </c>
    </row>
    <row r="4034" spans="2:17" outlineLevel="2">
      <c r="B4034" s="4" t="s">
        <v>9</v>
      </c>
      <c r="D4034">
        <f>E4037</f>
        <v>0</v>
      </c>
      <c r="E4034">
        <f>F4037</f>
        <v>0</v>
      </c>
      <c r="F4034">
        <f>G4037</f>
        <v>0</v>
      </c>
      <c r="G4034">
        <f>H4037</f>
        <v>0</v>
      </c>
      <c r="H4034">
        <f>I4037</f>
        <v>0</v>
      </c>
      <c r="I4034">
        <f>J4037</f>
        <v>0</v>
      </c>
      <c r="J4034">
        <f>K4037</f>
        <v>0</v>
      </c>
      <c r="K4034">
        <f>L4037</f>
        <v>0</v>
      </c>
      <c r="L4034">
        <f>M4037</f>
        <v>0</v>
      </c>
      <c r="M4034">
        <f>N4037</f>
        <v>0</v>
      </c>
      <c r="N4034">
        <f>O4037</f>
        <v>0</v>
      </c>
      <c r="O4034">
        <f>P4037</f>
        <v>0</v>
      </c>
      <c r="P4034">
        <f>Q4037</f>
        <v>0</v>
      </c>
      <c r="Q4034">
        <f>R4037</f>
        <v>0</v>
      </c>
    </row>
    <row r="4035" spans="2:17" outlineLevel="2">
      <c r="B4035" s="4" t="s">
        <v>10</v>
      </c>
      <c r="D4035">
        <f>E4038</f>
        <v>0</v>
      </c>
      <c r="E4035">
        <f>F4038</f>
        <v>0</v>
      </c>
      <c r="F4035">
        <f>G4038</f>
        <v>0</v>
      </c>
      <c r="G4035">
        <f>H4038</f>
        <v>0</v>
      </c>
      <c r="H4035">
        <f>I4038</f>
        <v>0</v>
      </c>
      <c r="I4035">
        <f>J4038</f>
        <v>0</v>
      </c>
      <c r="J4035">
        <f>K4038</f>
        <v>0</v>
      </c>
      <c r="K4035">
        <f>L4038</f>
        <v>0</v>
      </c>
      <c r="L4035">
        <f>M4038</f>
        <v>0</v>
      </c>
      <c r="M4035">
        <f>N4038</f>
        <v>0</v>
      </c>
      <c r="N4035">
        <f>O4038</f>
        <v>0</v>
      </c>
      <c r="O4035">
        <f>P4038</f>
        <v>0</v>
      </c>
      <c r="P4035">
        <f>Q4038</f>
        <v>0</v>
      </c>
      <c r="Q4035">
        <f>R4038</f>
        <v>0</v>
      </c>
    </row>
    <row r="4036" spans="2:17" s="5" customFormat="1" outlineLevel="1">
      <c r="C4036" s="5" t="s">
        <v>43</v>
      </c>
      <c r="D4036" s="1">
        <f>IFERROR(D4037/D4038, D4037)</f>
        <v>0</v>
      </c>
      <c r="E4036" s="1">
        <f>IFERROR(E4037/E4038, E4037)</f>
        <v>0</v>
      </c>
      <c r="F4036" s="1">
        <f>IFERROR(F4037/F4038, F4037)</f>
        <v>0</v>
      </c>
      <c r="G4036" s="1">
        <f>IFERROR(G4037/G4038, G4037)</f>
        <v>0</v>
      </c>
      <c r="H4036" s="1">
        <f>IFERROR(H4037/H4038, H4037)</f>
        <v>0</v>
      </c>
      <c r="I4036" s="1">
        <f>IFERROR(I4037/I4038, I4037)</f>
        <v>0</v>
      </c>
      <c r="J4036" s="1">
        <f>IFERROR(J4037/J4038, J4037)</f>
        <v>0</v>
      </c>
      <c r="K4036" s="1">
        <f>IFERROR(K4037/K4038, K4037)</f>
        <v>0</v>
      </c>
      <c r="L4036" s="1">
        <f>IFERROR(L4037/L4038, L4037)</f>
        <v>0</v>
      </c>
      <c r="M4036" s="1">
        <f>IFERROR(M4037/M4038, M4037)</f>
        <v>0</v>
      </c>
      <c r="N4036" s="1">
        <f>IFERROR(N4037/N4038, N4037)</f>
        <v>0</v>
      </c>
      <c r="O4036" s="1">
        <f>IFERROR(O4037/O4038, O4037)</f>
        <v>0</v>
      </c>
      <c r="P4036" s="1">
        <f>IFERROR(P4037/P4038, P4037)</f>
        <v>0</v>
      </c>
      <c r="Q4036" s="1">
        <f>IFERROR(Q4037/Q4038, Q4037)</f>
        <v>0</v>
      </c>
    </row>
    <row r="4037" spans="2:17" outlineLevel="2">
      <c r="C4037" t="s">
        <v>10</v>
      </c>
      <c r="D4037">
        <f>COUNTIF(D4039:D4044, "1")</f>
        <v>0</v>
      </c>
      <c r="E4037">
        <f>COUNTIF(E4039:E4044, "1")</f>
        <v>0</v>
      </c>
      <c r="F4037">
        <f>COUNTIF(F4039:F4044, "1")</f>
        <v>0</v>
      </c>
      <c r="G4037">
        <f>COUNTIF(G4039:G4044, "1")</f>
        <v>0</v>
      </c>
      <c r="H4037">
        <f>COUNTIF(H4039:H4044, "1")</f>
        <v>0</v>
      </c>
      <c r="I4037">
        <f>COUNTIF(I4039:I4044, "1")</f>
        <v>0</v>
      </c>
      <c r="J4037">
        <f>COUNTIF(J4039:J4044, "1")</f>
        <v>0</v>
      </c>
      <c r="K4037">
        <f>COUNTIF(K4039:K4044, "1")</f>
        <v>0</v>
      </c>
      <c r="L4037">
        <f>COUNTIF(L4039:L4044, "1")</f>
        <v>0</v>
      </c>
      <c r="M4037">
        <f>COUNTIF(M4039:M4044, "1")</f>
        <v>0</v>
      </c>
      <c r="N4037">
        <f>COUNTIF(N4039:N4044, "1")</f>
        <v>0</v>
      </c>
      <c r="O4037">
        <f>COUNTIF(O4039:O4044, "1")</f>
        <v>0</v>
      </c>
      <c r="P4037">
        <f>COUNTIF(P4039:P4044, "1")</f>
        <v>0</v>
      </c>
      <c r="Q4037">
        <f>COUNTIF(Q4039:Q4044, "1")</f>
        <v>0</v>
      </c>
    </row>
    <row r="4038" spans="2:17" outlineLevel="2">
      <c r="C4038" t="s">
        <v>12</v>
      </c>
      <c r="D4038">
        <f>COUNTIF(D4039:D4044, "0")</f>
        <v>0</v>
      </c>
      <c r="E4038">
        <f>COUNTIF(E4039:E4044, "0")</f>
        <v>0</v>
      </c>
      <c r="F4038">
        <f>COUNTIF(F4039:F4044, "0")</f>
        <v>0</v>
      </c>
      <c r="G4038">
        <f>COUNTIF(G4039:G4044, "0")</f>
        <v>0</v>
      </c>
      <c r="H4038">
        <f>COUNTIF(H4039:H4044, "0")</f>
        <v>0</v>
      </c>
      <c r="I4038">
        <f>COUNTIF(I4039:I4044, "0")</f>
        <v>0</v>
      </c>
      <c r="J4038">
        <f>COUNTIF(J4039:J4044, "0")</f>
        <v>0</v>
      </c>
      <c r="K4038">
        <f>COUNTIF(K4039:K4044, "0")</f>
        <v>0</v>
      </c>
      <c r="L4038">
        <f>COUNTIF(L4039:L4044, "0")</f>
        <v>0</v>
      </c>
      <c r="M4038">
        <f>COUNTIF(M4039:M4044, "0")</f>
        <v>0</v>
      </c>
      <c r="N4038">
        <f>COUNTIF(N4039:N4044, "0")</f>
        <v>0</v>
      </c>
      <c r="O4038">
        <f>COUNTIF(O4039:O4044, "0")</f>
        <v>0</v>
      </c>
      <c r="P4038">
        <f>COUNTIF(P4039:P4044, "0")</f>
        <v>0</v>
      </c>
      <c r="Q4038">
        <f>COUNTIF(Q4039:Q4044, "0")</f>
        <v>0</v>
      </c>
    </row>
    <row r="4039" spans="2:17" outlineLevel="2">
      <c r="B4039" t="s">
        <v>44</v>
      </c>
      <c r="C4039" t="s">
        <v>18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2:17" outlineLevel="2">
      <c r="B4040" t="s">
        <v>44</v>
      </c>
      <c r="C4040" t="s">
        <v>22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2:17" outlineLevel="2">
      <c r="B4041" t="s">
        <v>44</v>
      </c>
      <c r="C4041" t="s">
        <v>45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</row>
    <row r="4042" spans="2:17" outlineLevel="2">
      <c r="B4042" t="s">
        <v>44</v>
      </c>
      <c r="C4042" t="s">
        <v>21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0</v>
      </c>
    </row>
    <row r="4043" spans="2:17" outlineLevel="2">
      <c r="B4043" t="s">
        <v>44</v>
      </c>
      <c r="C4043" t="s">
        <v>23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2:17" outlineLevel="2">
      <c r="B4044" t="s">
        <v>44</v>
      </c>
      <c r="C4044" t="s">
        <v>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2:17" s="3" customFormat="1">
      <c r="B4045" s="3" t="s">
        <v>314</v>
      </c>
      <c r="C4045" s="3" t="s">
        <v>8</v>
      </c>
      <c r="D4045" s="3">
        <f>IFERROR(AVERAGE(D4048), 0)</f>
        <v>0</v>
      </c>
      <c r="E4045" s="3">
        <f>IFERROR(AVERAGE(E4048), 0)</f>
        <v>0</v>
      </c>
      <c r="F4045" s="3">
        <f>IFERROR(AVERAGE(F4048), 0)</f>
        <v>0</v>
      </c>
      <c r="G4045" s="3">
        <f>IFERROR(AVERAGE(G4048), 0)</f>
        <v>0</v>
      </c>
      <c r="H4045" s="3">
        <f>IFERROR(AVERAGE(H4048), 0)</f>
        <v>0</v>
      </c>
      <c r="I4045" s="3">
        <f>IFERROR(AVERAGE(I4048), 0)</f>
        <v>0</v>
      </c>
      <c r="J4045" s="3">
        <f>IFERROR(AVERAGE(J4048), 0)</f>
        <v>0</v>
      </c>
      <c r="K4045" s="3">
        <f>IFERROR(AVERAGE(K4048), 0)</f>
        <v>0</v>
      </c>
      <c r="L4045" s="3">
        <f>IFERROR(AVERAGE(L4048), 0)</f>
        <v>0</v>
      </c>
      <c r="M4045" s="3">
        <f>IFERROR(AVERAGE(M4048), 0)</f>
        <v>0</v>
      </c>
      <c r="N4045" s="3">
        <f>IFERROR(AVERAGE(N4048), 0)</f>
        <v>0</v>
      </c>
      <c r="O4045" s="3">
        <f>IFERROR(AVERAGE(O4048), 0)</f>
        <v>0</v>
      </c>
      <c r="P4045" s="3">
        <f>IFERROR(AVERAGE(P4048), 0)</f>
        <v>0</v>
      </c>
      <c r="Q4045" s="3">
        <f>IFERROR(AVERAGE(Q4048), 0)</f>
        <v>0</v>
      </c>
    </row>
    <row r="4046" spans="2:17" outlineLevel="2">
      <c r="B4046" s="4" t="s">
        <v>9</v>
      </c>
      <c r="D4046">
        <f>E4049</f>
        <v>0</v>
      </c>
      <c r="E4046">
        <f>F4049</f>
        <v>0</v>
      </c>
      <c r="F4046">
        <f>G4049</f>
        <v>0</v>
      </c>
      <c r="G4046">
        <f>H4049</f>
        <v>0</v>
      </c>
      <c r="H4046">
        <f>I4049</f>
        <v>0</v>
      </c>
      <c r="I4046">
        <f>J4049</f>
        <v>0</v>
      </c>
      <c r="J4046">
        <f>K4049</f>
        <v>0</v>
      </c>
      <c r="K4046">
        <f>L4049</f>
        <v>0</v>
      </c>
      <c r="L4046">
        <f>M4049</f>
        <v>0</v>
      </c>
      <c r="M4046">
        <f>N4049</f>
        <v>0</v>
      </c>
      <c r="N4046">
        <f>O4049</f>
        <v>0</v>
      </c>
      <c r="O4046">
        <f>P4049</f>
        <v>0</v>
      </c>
      <c r="P4046">
        <f>Q4049</f>
        <v>0</v>
      </c>
      <c r="Q4046">
        <f>R4049</f>
        <v>0</v>
      </c>
    </row>
    <row r="4047" spans="2:17" outlineLevel="2">
      <c r="B4047" s="4" t="s">
        <v>10</v>
      </c>
      <c r="D4047">
        <f>E4050</f>
        <v>0</v>
      </c>
      <c r="E4047">
        <f>F4050</f>
        <v>0</v>
      </c>
      <c r="F4047">
        <f>G4050</f>
        <v>0</v>
      </c>
      <c r="G4047">
        <f>H4050</f>
        <v>0</v>
      </c>
      <c r="H4047">
        <f>I4050</f>
        <v>0</v>
      </c>
      <c r="I4047">
        <f>J4050</f>
        <v>0</v>
      </c>
      <c r="J4047">
        <f>K4050</f>
        <v>0</v>
      </c>
      <c r="K4047">
        <f>L4050</f>
        <v>0</v>
      </c>
      <c r="L4047">
        <f>M4050</f>
        <v>0</v>
      </c>
      <c r="M4047">
        <f>N4050</f>
        <v>0</v>
      </c>
      <c r="N4047">
        <f>O4050</f>
        <v>0</v>
      </c>
      <c r="O4047">
        <f>P4050</f>
        <v>0</v>
      </c>
      <c r="P4047">
        <f>Q4050</f>
        <v>0</v>
      </c>
      <c r="Q4047">
        <f>R4050</f>
        <v>0</v>
      </c>
    </row>
    <row r="4048" spans="2:17" s="5" customFormat="1" outlineLevel="1">
      <c r="C4048" s="5" t="s">
        <v>43</v>
      </c>
      <c r="D4048" s="1">
        <f>IFERROR(D4049/D4050, D4049)</f>
        <v>0</v>
      </c>
      <c r="E4048" s="1">
        <f>IFERROR(E4049/E4050, E4049)</f>
        <v>0</v>
      </c>
      <c r="F4048" s="1">
        <f>IFERROR(F4049/F4050, F4049)</f>
        <v>0</v>
      </c>
      <c r="G4048" s="1">
        <f>IFERROR(G4049/G4050, G4049)</f>
        <v>0</v>
      </c>
      <c r="H4048" s="1">
        <f>IFERROR(H4049/H4050, H4049)</f>
        <v>0</v>
      </c>
      <c r="I4048" s="1">
        <f>IFERROR(I4049/I4050, I4049)</f>
        <v>0</v>
      </c>
      <c r="J4048" s="1">
        <f>IFERROR(J4049/J4050, J4049)</f>
        <v>0</v>
      </c>
      <c r="K4048" s="1">
        <f>IFERROR(K4049/K4050, K4049)</f>
        <v>0</v>
      </c>
      <c r="L4048" s="1">
        <f>IFERROR(L4049/L4050, L4049)</f>
        <v>0</v>
      </c>
      <c r="M4048" s="1">
        <f>IFERROR(M4049/M4050, M4049)</f>
        <v>0</v>
      </c>
      <c r="N4048" s="1">
        <f>IFERROR(N4049/N4050, N4049)</f>
        <v>0</v>
      </c>
      <c r="O4048" s="1">
        <f>IFERROR(O4049/O4050, O4049)</f>
        <v>0</v>
      </c>
      <c r="P4048" s="1">
        <f>IFERROR(P4049/P4050, P4049)</f>
        <v>0</v>
      </c>
      <c r="Q4048" s="1">
        <f>IFERROR(Q4049/Q4050, Q4049)</f>
        <v>0</v>
      </c>
    </row>
    <row r="4049" spans="2:17" outlineLevel="2">
      <c r="C4049" t="s">
        <v>10</v>
      </c>
      <c r="D4049">
        <f>COUNTIF(D4051:D4052, "1")</f>
        <v>0</v>
      </c>
      <c r="E4049">
        <f>COUNTIF(E4051:E4052, "1")</f>
        <v>0</v>
      </c>
      <c r="F4049">
        <f>COUNTIF(F4051:F4052, "1")</f>
        <v>0</v>
      </c>
      <c r="G4049">
        <f>COUNTIF(G4051:G4052, "1")</f>
        <v>0</v>
      </c>
      <c r="H4049">
        <f>COUNTIF(H4051:H4052, "1")</f>
        <v>0</v>
      </c>
      <c r="I4049">
        <f>COUNTIF(I4051:I4052, "1")</f>
        <v>0</v>
      </c>
      <c r="J4049">
        <f>COUNTIF(J4051:J4052, "1")</f>
        <v>0</v>
      </c>
      <c r="K4049">
        <f>COUNTIF(K4051:K4052, "1")</f>
        <v>0</v>
      </c>
      <c r="L4049">
        <f>COUNTIF(L4051:L4052, "1")</f>
        <v>0</v>
      </c>
      <c r="M4049">
        <f>COUNTIF(M4051:M4052, "1")</f>
        <v>0</v>
      </c>
      <c r="N4049">
        <f>COUNTIF(N4051:N4052, "1")</f>
        <v>0</v>
      </c>
      <c r="O4049">
        <f>COUNTIF(O4051:O4052, "1")</f>
        <v>0</v>
      </c>
      <c r="P4049">
        <f>COUNTIF(P4051:P4052, "1")</f>
        <v>0</v>
      </c>
      <c r="Q4049">
        <f>COUNTIF(Q4051:Q4052, "1")</f>
        <v>0</v>
      </c>
    </row>
    <row r="4050" spans="2:17" outlineLevel="2">
      <c r="C4050" t="s">
        <v>12</v>
      </c>
      <c r="D4050">
        <f>COUNTIF(D4051:D4052, "0")</f>
        <v>0</v>
      </c>
      <c r="E4050">
        <f>COUNTIF(E4051:E4052, "0")</f>
        <v>0</v>
      </c>
      <c r="F4050">
        <f>COUNTIF(F4051:F4052, "0")</f>
        <v>0</v>
      </c>
      <c r="G4050">
        <f>COUNTIF(G4051:G4052, "0")</f>
        <v>0</v>
      </c>
      <c r="H4050">
        <f>COUNTIF(H4051:H4052, "0")</f>
        <v>0</v>
      </c>
      <c r="I4050">
        <f>COUNTIF(I4051:I4052, "0")</f>
        <v>0</v>
      </c>
      <c r="J4050">
        <f>COUNTIF(J4051:J4052, "0")</f>
        <v>0</v>
      </c>
      <c r="K4050">
        <f>COUNTIF(K4051:K4052, "0")</f>
        <v>0</v>
      </c>
      <c r="L4050">
        <f>COUNTIF(L4051:L4052, "0")</f>
        <v>0</v>
      </c>
      <c r="M4050">
        <f>COUNTIF(M4051:M4052, "0")</f>
        <v>0</v>
      </c>
      <c r="N4050">
        <f>COUNTIF(N4051:N4052, "0")</f>
        <v>0</v>
      </c>
      <c r="O4050">
        <f>COUNTIF(O4051:O4052, "0")</f>
        <v>0</v>
      </c>
      <c r="P4050">
        <f>COUNTIF(P4051:P4052, "0")</f>
        <v>0</v>
      </c>
      <c r="Q4050">
        <f>COUNTIF(Q4051:Q4052, "0")</f>
        <v>0</v>
      </c>
    </row>
    <row r="4051" spans="2:17" outlineLevel="2">
      <c r="B4051" t="s">
        <v>44</v>
      </c>
      <c r="C4051" t="s">
        <v>20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2:17" outlineLevel="2">
      <c r="B4052" t="s">
        <v>44</v>
      </c>
      <c r="C4052" t="s">
        <v>18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2:17" s="3" customFormat="1">
      <c r="B4053" s="3" t="s">
        <v>315</v>
      </c>
      <c r="C4053" s="3" t="s">
        <v>8</v>
      </c>
      <c r="D4053" s="3">
        <f>IFERROR(AVERAGE(D4056), 0)</f>
        <v>0</v>
      </c>
      <c r="E4053" s="3">
        <f>IFERROR(AVERAGE(E4056), 0)</f>
        <v>0</v>
      </c>
      <c r="F4053" s="3">
        <f>IFERROR(AVERAGE(F4056), 0)</f>
        <v>0</v>
      </c>
      <c r="G4053" s="3">
        <f>IFERROR(AVERAGE(G4056), 0)</f>
        <v>0</v>
      </c>
      <c r="H4053" s="3">
        <f>IFERROR(AVERAGE(H4056), 0)</f>
        <v>0</v>
      </c>
      <c r="I4053" s="3">
        <f>IFERROR(AVERAGE(I4056), 0)</f>
        <v>0</v>
      </c>
      <c r="J4053" s="3">
        <f>IFERROR(AVERAGE(J4056), 0)</f>
        <v>0</v>
      </c>
      <c r="K4053" s="3">
        <f>IFERROR(AVERAGE(K4056), 0)</f>
        <v>0</v>
      </c>
      <c r="L4053" s="3">
        <f>IFERROR(AVERAGE(L4056), 0)</f>
        <v>0</v>
      </c>
      <c r="M4053" s="3">
        <f>IFERROR(AVERAGE(M4056), 0)</f>
        <v>0</v>
      </c>
      <c r="N4053" s="3">
        <f>IFERROR(AVERAGE(N4056), 0)</f>
        <v>0</v>
      </c>
      <c r="O4053" s="3">
        <f>IFERROR(AVERAGE(O4056), 0)</f>
        <v>0</v>
      </c>
      <c r="P4053" s="3">
        <f>IFERROR(AVERAGE(P4056), 0)</f>
        <v>0</v>
      </c>
      <c r="Q4053" s="3">
        <f>IFERROR(AVERAGE(Q4056), 0)</f>
        <v>0</v>
      </c>
    </row>
    <row r="4054" spans="2:17" outlineLevel="2">
      <c r="B4054" s="4" t="s">
        <v>9</v>
      </c>
      <c r="D4054">
        <f>E4057</f>
        <v>0</v>
      </c>
      <c r="E4054">
        <f>F4057</f>
        <v>0</v>
      </c>
      <c r="F4054">
        <f>G4057</f>
        <v>0</v>
      </c>
      <c r="G4054">
        <f>H4057</f>
        <v>0</v>
      </c>
      <c r="H4054">
        <f>I4057</f>
        <v>0</v>
      </c>
      <c r="I4054">
        <f>J4057</f>
        <v>0</v>
      </c>
      <c r="J4054">
        <f>K4057</f>
        <v>0</v>
      </c>
      <c r="K4054">
        <f>L4057</f>
        <v>0</v>
      </c>
      <c r="L4054">
        <f>M4057</f>
        <v>0</v>
      </c>
      <c r="M4054">
        <f>N4057</f>
        <v>0</v>
      </c>
      <c r="N4054">
        <f>O4057</f>
        <v>0</v>
      </c>
      <c r="O4054">
        <f>P4057</f>
        <v>0</v>
      </c>
      <c r="P4054">
        <f>Q4057</f>
        <v>0</v>
      </c>
      <c r="Q4054">
        <f>R4057</f>
        <v>0</v>
      </c>
    </row>
    <row r="4055" spans="2:17" outlineLevel="2">
      <c r="B4055" s="4" t="s">
        <v>10</v>
      </c>
      <c r="D4055">
        <f>E4058</f>
        <v>0</v>
      </c>
      <c r="E4055">
        <f>F4058</f>
        <v>0</v>
      </c>
      <c r="F4055">
        <f>G4058</f>
        <v>0</v>
      </c>
      <c r="G4055">
        <f>H4058</f>
        <v>0</v>
      </c>
      <c r="H4055">
        <f>I4058</f>
        <v>0</v>
      </c>
      <c r="I4055">
        <f>J4058</f>
        <v>0</v>
      </c>
      <c r="J4055">
        <f>K4058</f>
        <v>0</v>
      </c>
      <c r="K4055">
        <f>L4058</f>
        <v>0</v>
      </c>
      <c r="L4055">
        <f>M4058</f>
        <v>0</v>
      </c>
      <c r="M4055">
        <f>N4058</f>
        <v>0</v>
      </c>
      <c r="N4055">
        <f>O4058</f>
        <v>0</v>
      </c>
      <c r="O4055">
        <f>P4058</f>
        <v>0</v>
      </c>
      <c r="P4055">
        <f>Q4058</f>
        <v>0</v>
      </c>
      <c r="Q4055">
        <f>R4058</f>
        <v>0</v>
      </c>
    </row>
    <row r="4056" spans="2:17" s="5" customFormat="1" outlineLevel="1">
      <c r="C4056" s="5" t="s">
        <v>43</v>
      </c>
      <c r="D4056" s="1">
        <f>IFERROR(D4057/D4058, D4057)</f>
        <v>0</v>
      </c>
      <c r="E4056" s="1">
        <f>IFERROR(E4057/E4058, E4057)</f>
        <v>0</v>
      </c>
      <c r="F4056" s="1">
        <f>IFERROR(F4057/F4058, F4057)</f>
        <v>0</v>
      </c>
      <c r="G4056" s="1">
        <f>IFERROR(G4057/G4058, G4057)</f>
        <v>0</v>
      </c>
      <c r="H4056" s="1">
        <f>IFERROR(H4057/H4058, H4057)</f>
        <v>0</v>
      </c>
      <c r="I4056" s="1">
        <f>IFERROR(I4057/I4058, I4057)</f>
        <v>0</v>
      </c>
      <c r="J4056" s="1">
        <f>IFERROR(J4057/J4058, J4057)</f>
        <v>0</v>
      </c>
      <c r="K4056" s="1">
        <f>IFERROR(K4057/K4058, K4057)</f>
        <v>0</v>
      </c>
      <c r="L4056" s="1">
        <f>IFERROR(L4057/L4058, L4057)</f>
        <v>0</v>
      </c>
      <c r="M4056" s="1">
        <f>IFERROR(M4057/M4058, M4057)</f>
        <v>0</v>
      </c>
      <c r="N4056" s="1">
        <f>IFERROR(N4057/N4058, N4057)</f>
        <v>0</v>
      </c>
      <c r="O4056" s="1">
        <f>IFERROR(O4057/O4058, O4057)</f>
        <v>0</v>
      </c>
      <c r="P4056" s="1">
        <f>IFERROR(P4057/P4058, P4057)</f>
        <v>0</v>
      </c>
      <c r="Q4056" s="1">
        <f>IFERROR(Q4057/Q4058, Q4057)</f>
        <v>0</v>
      </c>
    </row>
    <row r="4057" spans="2:17" outlineLevel="2">
      <c r="C4057" t="s">
        <v>10</v>
      </c>
      <c r="D4057">
        <f>COUNTIF(D4059:D4059, "1")</f>
        <v>0</v>
      </c>
      <c r="E4057">
        <f>COUNTIF(E4059:E4059, "1")</f>
        <v>0</v>
      </c>
      <c r="F4057">
        <f>COUNTIF(F4059:F4059, "1")</f>
        <v>0</v>
      </c>
      <c r="G4057">
        <f>COUNTIF(G4059:G4059, "1")</f>
        <v>0</v>
      </c>
      <c r="H4057">
        <f>COUNTIF(H4059:H4059, "1")</f>
        <v>0</v>
      </c>
      <c r="I4057">
        <f>COUNTIF(I4059:I4059, "1")</f>
        <v>0</v>
      </c>
      <c r="J4057">
        <f>COUNTIF(J4059:J4059, "1")</f>
        <v>0</v>
      </c>
      <c r="K4057">
        <f>COUNTIF(K4059:K4059, "1")</f>
        <v>0</v>
      </c>
      <c r="L4057">
        <f>COUNTIF(L4059:L4059, "1")</f>
        <v>0</v>
      </c>
      <c r="M4057">
        <f>COUNTIF(M4059:M4059, "1")</f>
        <v>0</v>
      </c>
      <c r="N4057">
        <f>COUNTIF(N4059:N4059, "1")</f>
        <v>0</v>
      </c>
      <c r="O4057">
        <f>COUNTIF(O4059:O4059, "1")</f>
        <v>0</v>
      </c>
      <c r="P4057">
        <f>COUNTIF(P4059:P4059, "1")</f>
        <v>0</v>
      </c>
      <c r="Q4057">
        <f>COUNTIF(Q4059:Q4059, "1")</f>
        <v>0</v>
      </c>
    </row>
    <row r="4058" spans="2:17" outlineLevel="2">
      <c r="C4058" t="s">
        <v>12</v>
      </c>
      <c r="D4058">
        <f>COUNTIF(D4059:D4059, "0")</f>
        <v>0</v>
      </c>
      <c r="E4058">
        <f>COUNTIF(E4059:E4059, "0")</f>
        <v>0</v>
      </c>
      <c r="F4058">
        <f>COUNTIF(F4059:F4059, "0")</f>
        <v>0</v>
      </c>
      <c r="G4058">
        <f>COUNTIF(G4059:G4059, "0")</f>
        <v>0</v>
      </c>
      <c r="H4058">
        <f>COUNTIF(H4059:H4059, "0")</f>
        <v>0</v>
      </c>
      <c r="I4058">
        <f>COUNTIF(I4059:I4059, "0")</f>
        <v>0</v>
      </c>
      <c r="J4058">
        <f>COUNTIF(J4059:J4059, "0")</f>
        <v>0</v>
      </c>
      <c r="K4058">
        <f>COUNTIF(K4059:K4059, "0")</f>
        <v>0</v>
      </c>
      <c r="L4058">
        <f>COUNTIF(L4059:L4059, "0")</f>
        <v>0</v>
      </c>
      <c r="M4058">
        <f>COUNTIF(M4059:M4059, "0")</f>
        <v>0</v>
      </c>
      <c r="N4058">
        <f>COUNTIF(N4059:N4059, "0")</f>
        <v>0</v>
      </c>
      <c r="O4058">
        <f>COUNTIF(O4059:O4059, "0")</f>
        <v>0</v>
      </c>
      <c r="P4058">
        <f>COUNTIF(P4059:P4059, "0")</f>
        <v>0</v>
      </c>
      <c r="Q4058">
        <f>COUNTIF(Q4059:Q4059, "0")</f>
        <v>0</v>
      </c>
    </row>
    <row r="4059" spans="2:17" outlineLevel="2">
      <c r="B4059" t="s">
        <v>44</v>
      </c>
      <c r="C4059" t="s">
        <v>20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</row>
    <row r="4060" spans="2:17" s="3" customFormat="1">
      <c r="B4060" s="3" t="s">
        <v>316</v>
      </c>
      <c r="C4060" s="3" t="s">
        <v>8</v>
      </c>
      <c r="D4060" s="3">
        <f>IFERROR(AVERAGE(D4063), 0)</f>
        <v>0</v>
      </c>
      <c r="E4060" s="3">
        <f>IFERROR(AVERAGE(E4063), 0)</f>
        <v>0</v>
      </c>
      <c r="F4060" s="3">
        <f>IFERROR(AVERAGE(F4063), 0)</f>
        <v>0</v>
      </c>
      <c r="G4060" s="3">
        <f>IFERROR(AVERAGE(G4063), 0)</f>
        <v>0</v>
      </c>
      <c r="H4060" s="3">
        <f>IFERROR(AVERAGE(H4063), 0)</f>
        <v>0</v>
      </c>
      <c r="I4060" s="3">
        <f>IFERROR(AVERAGE(I4063), 0)</f>
        <v>0</v>
      </c>
      <c r="J4060" s="3">
        <f>IFERROR(AVERAGE(J4063), 0)</f>
        <v>0</v>
      </c>
      <c r="K4060" s="3">
        <f>IFERROR(AVERAGE(K4063), 0)</f>
        <v>0</v>
      </c>
      <c r="L4060" s="3">
        <f>IFERROR(AVERAGE(L4063), 0)</f>
        <v>0</v>
      </c>
      <c r="M4060" s="3">
        <f>IFERROR(AVERAGE(M4063), 0)</f>
        <v>0</v>
      </c>
      <c r="N4060" s="3">
        <f>IFERROR(AVERAGE(N4063), 0)</f>
        <v>0</v>
      </c>
      <c r="O4060" s="3">
        <f>IFERROR(AVERAGE(O4063), 0)</f>
        <v>0</v>
      </c>
      <c r="P4060" s="3">
        <f>IFERROR(AVERAGE(P4063), 0)</f>
        <v>0</v>
      </c>
      <c r="Q4060" s="3">
        <f>IFERROR(AVERAGE(Q4063), 0)</f>
        <v>0</v>
      </c>
    </row>
    <row r="4061" spans="2:17" outlineLevel="2">
      <c r="B4061" s="4" t="s">
        <v>9</v>
      </c>
      <c r="D4061">
        <f>E4064</f>
        <v>0</v>
      </c>
      <c r="E4061">
        <f>F4064</f>
        <v>0</v>
      </c>
      <c r="F4061">
        <f>G4064</f>
        <v>0</v>
      </c>
      <c r="G4061">
        <f>H4064</f>
        <v>0</v>
      </c>
      <c r="H4061">
        <f>I4064</f>
        <v>0</v>
      </c>
      <c r="I4061">
        <f>J4064</f>
        <v>0</v>
      </c>
      <c r="J4061">
        <f>K4064</f>
        <v>0</v>
      </c>
      <c r="K4061">
        <f>L4064</f>
        <v>0</v>
      </c>
      <c r="L4061">
        <f>M4064</f>
        <v>0</v>
      </c>
      <c r="M4061">
        <f>N4064</f>
        <v>0</v>
      </c>
      <c r="N4061">
        <f>O4064</f>
        <v>0</v>
      </c>
      <c r="O4061">
        <f>P4064</f>
        <v>0</v>
      </c>
      <c r="P4061">
        <f>Q4064</f>
        <v>0</v>
      </c>
      <c r="Q4061">
        <f>R4064</f>
        <v>0</v>
      </c>
    </row>
    <row r="4062" spans="2:17" outlineLevel="2">
      <c r="B4062" s="4" t="s">
        <v>10</v>
      </c>
      <c r="D4062">
        <f>E4065</f>
        <v>0</v>
      </c>
      <c r="E4062">
        <f>F4065</f>
        <v>0</v>
      </c>
      <c r="F4062">
        <f>G4065</f>
        <v>0</v>
      </c>
      <c r="G4062">
        <f>H4065</f>
        <v>0</v>
      </c>
      <c r="H4062">
        <f>I4065</f>
        <v>0</v>
      </c>
      <c r="I4062">
        <f>J4065</f>
        <v>0</v>
      </c>
      <c r="J4062">
        <f>K4065</f>
        <v>0</v>
      </c>
      <c r="K4062">
        <f>L4065</f>
        <v>0</v>
      </c>
      <c r="L4062">
        <f>M4065</f>
        <v>0</v>
      </c>
      <c r="M4062">
        <f>N4065</f>
        <v>0</v>
      </c>
      <c r="N4062">
        <f>O4065</f>
        <v>0</v>
      </c>
      <c r="O4062">
        <f>P4065</f>
        <v>0</v>
      </c>
      <c r="P4062">
        <f>Q4065</f>
        <v>0</v>
      </c>
      <c r="Q4062">
        <f>R4065</f>
        <v>0</v>
      </c>
    </row>
    <row r="4063" spans="2:17" s="5" customFormat="1" outlineLevel="1">
      <c r="C4063" s="5" t="s">
        <v>43</v>
      </c>
      <c r="D4063" s="1">
        <f>IFERROR(D4064/D4065, D4064)</f>
        <v>0</v>
      </c>
      <c r="E4063" s="1">
        <f>IFERROR(E4064/E4065, E4064)</f>
        <v>0</v>
      </c>
      <c r="F4063" s="1">
        <f>IFERROR(F4064/F4065, F4064)</f>
        <v>0</v>
      </c>
      <c r="G4063" s="1">
        <f>IFERROR(G4064/G4065, G4064)</f>
        <v>0</v>
      </c>
      <c r="H4063" s="1">
        <f>IFERROR(H4064/H4065, H4064)</f>
        <v>0</v>
      </c>
      <c r="I4063" s="1">
        <f>IFERROR(I4064/I4065, I4064)</f>
        <v>0</v>
      </c>
      <c r="J4063" s="1">
        <f>IFERROR(J4064/J4065, J4064)</f>
        <v>0</v>
      </c>
      <c r="K4063" s="1">
        <f>IFERROR(K4064/K4065, K4064)</f>
        <v>0</v>
      </c>
      <c r="L4063" s="1">
        <f>IFERROR(L4064/L4065, L4064)</f>
        <v>0</v>
      </c>
      <c r="M4063" s="1">
        <f>IFERROR(M4064/M4065, M4064)</f>
        <v>0</v>
      </c>
      <c r="N4063" s="1">
        <f>IFERROR(N4064/N4065, N4064)</f>
        <v>0</v>
      </c>
      <c r="O4063" s="1">
        <f>IFERROR(O4064/O4065, O4064)</f>
        <v>0</v>
      </c>
      <c r="P4063" s="1">
        <f>IFERROR(P4064/P4065, P4064)</f>
        <v>0</v>
      </c>
      <c r="Q4063" s="1">
        <f>IFERROR(Q4064/Q4065, Q4064)</f>
        <v>0</v>
      </c>
    </row>
    <row r="4064" spans="2:17" outlineLevel="2">
      <c r="C4064" t="s">
        <v>10</v>
      </c>
      <c r="D4064">
        <f>COUNTIF(D4066:D4067, "1")</f>
        <v>0</v>
      </c>
      <c r="E4064">
        <f>COUNTIF(E4066:E4067, "1")</f>
        <v>0</v>
      </c>
      <c r="F4064">
        <f>COUNTIF(F4066:F4067, "1")</f>
        <v>0</v>
      </c>
      <c r="G4064">
        <f>COUNTIF(G4066:G4067, "1")</f>
        <v>0</v>
      </c>
      <c r="H4064">
        <f>COUNTIF(H4066:H4067, "1")</f>
        <v>0</v>
      </c>
      <c r="I4064">
        <f>COUNTIF(I4066:I4067, "1")</f>
        <v>0</v>
      </c>
      <c r="J4064">
        <f>COUNTIF(J4066:J4067, "1")</f>
        <v>0</v>
      </c>
      <c r="K4064">
        <f>COUNTIF(K4066:K4067, "1")</f>
        <v>0</v>
      </c>
      <c r="L4064">
        <f>COUNTIF(L4066:L4067, "1")</f>
        <v>0</v>
      </c>
      <c r="M4064">
        <f>COUNTIF(M4066:M4067, "1")</f>
        <v>0</v>
      </c>
      <c r="N4064">
        <f>COUNTIF(N4066:N4067, "1")</f>
        <v>0</v>
      </c>
      <c r="O4064">
        <f>COUNTIF(O4066:O4067, "1")</f>
        <v>0</v>
      </c>
      <c r="P4064">
        <f>COUNTIF(P4066:P4067, "1")</f>
        <v>0</v>
      </c>
      <c r="Q4064">
        <f>COUNTIF(Q4066:Q4067, "1")</f>
        <v>0</v>
      </c>
    </row>
    <row r="4065" spans="2:17" outlineLevel="2">
      <c r="C4065" t="s">
        <v>12</v>
      </c>
      <c r="D4065">
        <f>COUNTIF(D4066:D4067, "0")</f>
        <v>0</v>
      </c>
      <c r="E4065">
        <f>COUNTIF(E4066:E4067, "0")</f>
        <v>0</v>
      </c>
      <c r="F4065">
        <f>COUNTIF(F4066:F4067, "0")</f>
        <v>0</v>
      </c>
      <c r="G4065">
        <f>COUNTIF(G4066:G4067, "0")</f>
        <v>0</v>
      </c>
      <c r="H4065">
        <f>COUNTIF(H4066:H4067, "0")</f>
        <v>0</v>
      </c>
      <c r="I4065">
        <f>COUNTIF(I4066:I4067, "0")</f>
        <v>0</v>
      </c>
      <c r="J4065">
        <f>COUNTIF(J4066:J4067, "0")</f>
        <v>0</v>
      </c>
      <c r="K4065">
        <f>COUNTIF(K4066:K4067, "0")</f>
        <v>0</v>
      </c>
      <c r="L4065">
        <f>COUNTIF(L4066:L4067, "0")</f>
        <v>0</v>
      </c>
      <c r="M4065">
        <f>COUNTIF(M4066:M4067, "0")</f>
        <v>0</v>
      </c>
      <c r="N4065">
        <f>COUNTIF(N4066:N4067, "0")</f>
        <v>0</v>
      </c>
      <c r="O4065">
        <f>COUNTIF(O4066:O4067, "0")</f>
        <v>0</v>
      </c>
      <c r="P4065">
        <f>COUNTIF(P4066:P4067, "0")</f>
        <v>0</v>
      </c>
      <c r="Q4065">
        <f>COUNTIF(Q4066:Q4067, "0")</f>
        <v>0</v>
      </c>
    </row>
    <row r="4066" spans="2:17" outlineLevel="2">
      <c r="B4066" t="s">
        <v>44</v>
      </c>
      <c r="C4066" t="s">
        <v>18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2:17" outlineLevel="2">
      <c r="B4067" t="s">
        <v>44</v>
      </c>
      <c r="C4067" t="s">
        <v>17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2:17" s="3" customFormat="1">
      <c r="B4068" s="3" t="s">
        <v>317</v>
      </c>
      <c r="C4068" s="3" t="s">
        <v>8</v>
      </c>
      <c r="D4068" s="3">
        <f>IFERROR(AVERAGE(D4071), 0)</f>
        <v>0</v>
      </c>
      <c r="E4068" s="3">
        <f>IFERROR(AVERAGE(E4071), 0)</f>
        <v>0</v>
      </c>
      <c r="F4068" s="3">
        <f>IFERROR(AVERAGE(F4071), 0)</f>
        <v>0</v>
      </c>
      <c r="G4068" s="3">
        <f>IFERROR(AVERAGE(G4071), 0)</f>
        <v>0</v>
      </c>
      <c r="H4068" s="3">
        <f>IFERROR(AVERAGE(H4071), 0)</f>
        <v>0</v>
      </c>
      <c r="I4068" s="3">
        <f>IFERROR(AVERAGE(I4071), 0)</f>
        <v>0</v>
      </c>
      <c r="J4068" s="3">
        <f>IFERROR(AVERAGE(J4071), 0)</f>
        <v>0</v>
      </c>
      <c r="K4068" s="3">
        <f>IFERROR(AVERAGE(K4071), 0)</f>
        <v>0</v>
      </c>
      <c r="L4068" s="3">
        <f>IFERROR(AVERAGE(L4071), 0)</f>
        <v>0</v>
      </c>
      <c r="M4068" s="3">
        <f>IFERROR(AVERAGE(M4071), 0)</f>
        <v>0</v>
      </c>
      <c r="N4068" s="3">
        <f>IFERROR(AVERAGE(N4071), 0)</f>
        <v>0</v>
      </c>
      <c r="O4068" s="3">
        <f>IFERROR(AVERAGE(O4071), 0)</f>
        <v>0</v>
      </c>
      <c r="P4068" s="3">
        <f>IFERROR(AVERAGE(P4071), 0)</f>
        <v>0</v>
      </c>
      <c r="Q4068" s="3">
        <f>IFERROR(AVERAGE(Q4071), 0)</f>
        <v>0</v>
      </c>
    </row>
    <row r="4069" spans="2:17" outlineLevel="2">
      <c r="B4069" s="4" t="s">
        <v>9</v>
      </c>
      <c r="D4069">
        <f>E4072</f>
        <v>0</v>
      </c>
      <c r="E4069">
        <f>F4072</f>
        <v>0</v>
      </c>
      <c r="F4069">
        <f>G4072</f>
        <v>0</v>
      </c>
      <c r="G4069">
        <f>H4072</f>
        <v>0</v>
      </c>
      <c r="H4069">
        <f>I4072</f>
        <v>0</v>
      </c>
      <c r="I4069">
        <f>J4072</f>
        <v>0</v>
      </c>
      <c r="J4069">
        <f>K4072</f>
        <v>0</v>
      </c>
      <c r="K4069">
        <f>L4072</f>
        <v>0</v>
      </c>
      <c r="L4069">
        <f>M4072</f>
        <v>0</v>
      </c>
      <c r="M4069">
        <f>N4072</f>
        <v>0</v>
      </c>
      <c r="N4069">
        <f>O4072</f>
        <v>0</v>
      </c>
      <c r="O4069">
        <f>P4072</f>
        <v>0</v>
      </c>
      <c r="P4069">
        <f>Q4072</f>
        <v>0</v>
      </c>
      <c r="Q4069">
        <f>R4072</f>
        <v>0</v>
      </c>
    </row>
    <row r="4070" spans="2:17" outlineLevel="2">
      <c r="B4070" s="4" t="s">
        <v>10</v>
      </c>
      <c r="D4070">
        <f>E4073</f>
        <v>0</v>
      </c>
      <c r="E4070">
        <f>F4073</f>
        <v>0</v>
      </c>
      <c r="F4070">
        <f>G4073</f>
        <v>0</v>
      </c>
      <c r="G4070">
        <f>H4073</f>
        <v>0</v>
      </c>
      <c r="H4070">
        <f>I4073</f>
        <v>0</v>
      </c>
      <c r="I4070">
        <f>J4073</f>
        <v>0</v>
      </c>
      <c r="J4070">
        <f>K4073</f>
        <v>0</v>
      </c>
      <c r="K4070">
        <f>L4073</f>
        <v>0</v>
      </c>
      <c r="L4070">
        <f>M4073</f>
        <v>0</v>
      </c>
      <c r="M4070">
        <f>N4073</f>
        <v>0</v>
      </c>
      <c r="N4070">
        <f>O4073</f>
        <v>0</v>
      </c>
      <c r="O4070">
        <f>P4073</f>
        <v>0</v>
      </c>
      <c r="P4070">
        <f>Q4073</f>
        <v>0</v>
      </c>
      <c r="Q4070">
        <f>R4073</f>
        <v>0</v>
      </c>
    </row>
    <row r="4071" spans="2:17" s="5" customFormat="1" outlineLevel="1">
      <c r="C4071" s="5" t="s">
        <v>43</v>
      </c>
      <c r="D4071" s="1">
        <f>IFERROR(D4072/D4073, D4072)</f>
        <v>0</v>
      </c>
      <c r="E4071" s="1">
        <f>IFERROR(E4072/E4073, E4072)</f>
        <v>0</v>
      </c>
      <c r="F4071" s="1">
        <f>IFERROR(F4072/F4073, F4072)</f>
        <v>0</v>
      </c>
      <c r="G4071" s="1">
        <f>IFERROR(G4072/G4073, G4072)</f>
        <v>0</v>
      </c>
      <c r="H4071" s="1">
        <f>IFERROR(H4072/H4073, H4072)</f>
        <v>0</v>
      </c>
      <c r="I4071" s="1">
        <f>IFERROR(I4072/I4073, I4072)</f>
        <v>0</v>
      </c>
      <c r="J4071" s="1">
        <f>IFERROR(J4072/J4073, J4072)</f>
        <v>0</v>
      </c>
      <c r="K4071" s="1">
        <f>IFERROR(K4072/K4073, K4072)</f>
        <v>0</v>
      </c>
      <c r="L4071" s="1">
        <f>IFERROR(L4072/L4073, L4072)</f>
        <v>0</v>
      </c>
      <c r="M4071" s="1">
        <f>IFERROR(M4072/M4073, M4072)</f>
        <v>0</v>
      </c>
      <c r="N4071" s="1">
        <f>IFERROR(N4072/N4073, N4072)</f>
        <v>0</v>
      </c>
      <c r="O4071" s="1">
        <f>IFERROR(O4072/O4073, O4072)</f>
        <v>0</v>
      </c>
      <c r="P4071" s="1">
        <f>IFERROR(P4072/P4073, P4072)</f>
        <v>0</v>
      </c>
      <c r="Q4071" s="1">
        <f>IFERROR(Q4072/Q4073, Q4072)</f>
        <v>0</v>
      </c>
    </row>
    <row r="4072" spans="2:17" outlineLevel="2">
      <c r="C4072" t="s">
        <v>10</v>
      </c>
      <c r="D4072">
        <f>COUNTIF(D4074:D4080, "1")</f>
        <v>0</v>
      </c>
      <c r="E4072">
        <f>COUNTIF(E4074:E4080, "1")</f>
        <v>0</v>
      </c>
      <c r="F4072">
        <f>COUNTIF(F4074:F4080, "1")</f>
        <v>0</v>
      </c>
      <c r="G4072">
        <f>COUNTIF(G4074:G4080, "1")</f>
        <v>0</v>
      </c>
      <c r="H4072">
        <f>COUNTIF(H4074:H4080, "1")</f>
        <v>0</v>
      </c>
      <c r="I4072">
        <f>COUNTIF(I4074:I4080, "1")</f>
        <v>0</v>
      </c>
      <c r="J4072">
        <f>COUNTIF(J4074:J4080, "1")</f>
        <v>0</v>
      </c>
      <c r="K4072">
        <f>COUNTIF(K4074:K4080, "1")</f>
        <v>0</v>
      </c>
      <c r="L4072">
        <f>COUNTIF(L4074:L4080, "1")</f>
        <v>0</v>
      </c>
      <c r="M4072">
        <f>COUNTIF(M4074:M4080, "1")</f>
        <v>0</v>
      </c>
      <c r="N4072">
        <f>COUNTIF(N4074:N4080, "1")</f>
        <v>0</v>
      </c>
      <c r="O4072">
        <f>COUNTIF(O4074:O4080, "1")</f>
        <v>0</v>
      </c>
      <c r="P4072">
        <f>COUNTIF(P4074:P4080, "1")</f>
        <v>0</v>
      </c>
      <c r="Q4072">
        <f>COUNTIF(Q4074:Q4080, "1")</f>
        <v>0</v>
      </c>
    </row>
    <row r="4073" spans="2:17" outlineLevel="2">
      <c r="C4073" t="s">
        <v>12</v>
      </c>
      <c r="D4073">
        <f>COUNTIF(D4074:D4080, "0")</f>
        <v>0</v>
      </c>
      <c r="E4073">
        <f>COUNTIF(E4074:E4080, "0")</f>
        <v>0</v>
      </c>
      <c r="F4073">
        <f>COUNTIF(F4074:F4080, "0")</f>
        <v>0</v>
      </c>
      <c r="G4073">
        <f>COUNTIF(G4074:G4080, "0")</f>
        <v>0</v>
      </c>
      <c r="H4073">
        <f>COUNTIF(H4074:H4080, "0")</f>
        <v>0</v>
      </c>
      <c r="I4073">
        <f>COUNTIF(I4074:I4080, "0")</f>
        <v>0</v>
      </c>
      <c r="J4073">
        <f>COUNTIF(J4074:J4080, "0")</f>
        <v>0</v>
      </c>
      <c r="K4073">
        <f>COUNTIF(K4074:K4080, "0")</f>
        <v>0</v>
      </c>
      <c r="L4073">
        <f>COUNTIF(L4074:L4080, "0")</f>
        <v>0</v>
      </c>
      <c r="M4073">
        <f>COUNTIF(M4074:M4080, "0")</f>
        <v>0</v>
      </c>
      <c r="N4073">
        <f>COUNTIF(N4074:N4080, "0")</f>
        <v>0</v>
      </c>
      <c r="O4073">
        <f>COUNTIF(O4074:O4080, "0")</f>
        <v>0</v>
      </c>
      <c r="P4073">
        <f>COUNTIF(P4074:P4080, "0")</f>
        <v>0</v>
      </c>
      <c r="Q4073">
        <f>COUNTIF(Q4074:Q4080, "0")</f>
        <v>0</v>
      </c>
    </row>
    <row r="4074" spans="2:17" outlineLevel="2">
      <c r="B4074" t="s">
        <v>44</v>
      </c>
      <c r="C4074" t="s">
        <v>18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2:17" outlineLevel="2">
      <c r="B4075" t="s">
        <v>44</v>
      </c>
      <c r="C4075" t="s">
        <v>18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2:17" outlineLevel="2">
      <c r="B4076" t="s">
        <v>44</v>
      </c>
      <c r="C4076" t="s">
        <v>19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2:17" outlineLevel="2">
      <c r="B4077" t="s">
        <v>44</v>
      </c>
      <c r="C4077" t="s">
        <v>20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2:17" outlineLevel="2">
      <c r="B4078" t="s">
        <v>44</v>
      </c>
      <c r="C4078" t="s">
        <v>18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</row>
    <row r="4079" spans="2:17" outlineLevel="2">
      <c r="B4079" t="s">
        <v>44</v>
      </c>
      <c r="C4079" t="s">
        <v>17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2:17" outlineLevel="2">
      <c r="B4080" t="s">
        <v>44</v>
      </c>
      <c r="C4080" t="s">
        <v>18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</row>
    <row r="4081" spans="2:17" s="3" customFormat="1">
      <c r="B4081" s="3" t="s">
        <v>318</v>
      </c>
      <c r="C4081" s="3" t="s">
        <v>8</v>
      </c>
      <c r="D4081" s="3">
        <f>IFERROR(AVERAGE(D4084), 0)</f>
        <v>0</v>
      </c>
      <c r="E4081" s="3">
        <f>IFERROR(AVERAGE(E4084), 0)</f>
        <v>0</v>
      </c>
      <c r="F4081" s="3">
        <f>IFERROR(AVERAGE(F4084), 0)</f>
        <v>0</v>
      </c>
      <c r="G4081" s="3">
        <f>IFERROR(AVERAGE(G4084), 0)</f>
        <v>0</v>
      </c>
      <c r="H4081" s="3">
        <f>IFERROR(AVERAGE(H4084), 0)</f>
        <v>0</v>
      </c>
      <c r="I4081" s="3">
        <f>IFERROR(AVERAGE(I4084), 0)</f>
        <v>0</v>
      </c>
      <c r="J4081" s="3">
        <f>IFERROR(AVERAGE(J4084), 0)</f>
        <v>0</v>
      </c>
      <c r="K4081" s="3">
        <f>IFERROR(AVERAGE(K4084), 0)</f>
        <v>0</v>
      </c>
      <c r="L4081" s="3">
        <f>IFERROR(AVERAGE(L4084), 0)</f>
        <v>0</v>
      </c>
      <c r="M4081" s="3">
        <f>IFERROR(AVERAGE(M4084), 0)</f>
        <v>0</v>
      </c>
      <c r="N4081" s="3">
        <f>IFERROR(AVERAGE(N4084), 0)</f>
        <v>0</v>
      </c>
      <c r="O4081" s="3">
        <f>IFERROR(AVERAGE(O4084), 0)</f>
        <v>0</v>
      </c>
      <c r="P4081" s="3">
        <f>IFERROR(AVERAGE(P4084), 0)</f>
        <v>0</v>
      </c>
      <c r="Q4081" s="3">
        <f>IFERROR(AVERAGE(Q4084), 0)</f>
        <v>0</v>
      </c>
    </row>
    <row r="4082" spans="2:17" outlineLevel="2">
      <c r="B4082" s="4" t="s">
        <v>9</v>
      </c>
      <c r="D4082">
        <f>E4085</f>
        <v>0</v>
      </c>
      <c r="E4082">
        <f>F4085</f>
        <v>0</v>
      </c>
      <c r="F4082">
        <f>G4085</f>
        <v>0</v>
      </c>
      <c r="G4082">
        <f>H4085</f>
        <v>0</v>
      </c>
      <c r="H4082">
        <f>I4085</f>
        <v>0</v>
      </c>
      <c r="I4082">
        <f>J4085</f>
        <v>0</v>
      </c>
      <c r="J4082">
        <f>K4085</f>
        <v>0</v>
      </c>
      <c r="K4082">
        <f>L4085</f>
        <v>0</v>
      </c>
      <c r="L4082">
        <f>M4085</f>
        <v>0</v>
      </c>
      <c r="M4082">
        <f>N4085</f>
        <v>0</v>
      </c>
      <c r="N4082">
        <f>O4085</f>
        <v>0</v>
      </c>
      <c r="O4082">
        <f>P4085</f>
        <v>0</v>
      </c>
      <c r="P4082">
        <f>Q4085</f>
        <v>0</v>
      </c>
      <c r="Q4082">
        <f>R4085</f>
        <v>0</v>
      </c>
    </row>
    <row r="4083" spans="2:17" outlineLevel="2">
      <c r="B4083" s="4" t="s">
        <v>10</v>
      </c>
      <c r="D4083">
        <f>E4086</f>
        <v>0</v>
      </c>
      <c r="E4083">
        <f>F4086</f>
        <v>0</v>
      </c>
      <c r="F4083">
        <f>G4086</f>
        <v>0</v>
      </c>
      <c r="G4083">
        <f>H4086</f>
        <v>0</v>
      </c>
      <c r="H4083">
        <f>I4086</f>
        <v>0</v>
      </c>
      <c r="I4083">
        <f>J4086</f>
        <v>0</v>
      </c>
      <c r="J4083">
        <f>K4086</f>
        <v>0</v>
      </c>
      <c r="K4083">
        <f>L4086</f>
        <v>0</v>
      </c>
      <c r="L4083">
        <f>M4086</f>
        <v>0</v>
      </c>
      <c r="M4083">
        <f>N4086</f>
        <v>0</v>
      </c>
      <c r="N4083">
        <f>O4086</f>
        <v>0</v>
      </c>
      <c r="O4083">
        <f>P4086</f>
        <v>0</v>
      </c>
      <c r="P4083">
        <f>Q4086</f>
        <v>0</v>
      </c>
      <c r="Q4083">
        <f>R4086</f>
        <v>0</v>
      </c>
    </row>
    <row r="4084" spans="2:17" s="5" customFormat="1" outlineLevel="1">
      <c r="C4084" s="5" t="s">
        <v>43</v>
      </c>
      <c r="D4084" s="1">
        <f>IFERROR(D4085/D4086, D4085)</f>
        <v>0</v>
      </c>
      <c r="E4084" s="1">
        <f>IFERROR(E4085/E4086, E4085)</f>
        <v>0</v>
      </c>
      <c r="F4084" s="1">
        <f>IFERROR(F4085/F4086, F4085)</f>
        <v>0</v>
      </c>
      <c r="G4084" s="1">
        <f>IFERROR(G4085/G4086, G4085)</f>
        <v>0</v>
      </c>
      <c r="H4084" s="1">
        <f>IFERROR(H4085/H4086, H4085)</f>
        <v>0</v>
      </c>
      <c r="I4084" s="1">
        <f>IFERROR(I4085/I4086, I4085)</f>
        <v>0</v>
      </c>
      <c r="J4084" s="1">
        <f>IFERROR(J4085/J4086, J4085)</f>
        <v>0</v>
      </c>
      <c r="K4084" s="1">
        <f>IFERROR(K4085/K4086, K4085)</f>
        <v>0</v>
      </c>
      <c r="L4084" s="1">
        <f>IFERROR(L4085/L4086, L4085)</f>
        <v>0</v>
      </c>
      <c r="M4084" s="1">
        <f>IFERROR(M4085/M4086, M4085)</f>
        <v>0</v>
      </c>
      <c r="N4084" s="1">
        <f>IFERROR(N4085/N4086, N4085)</f>
        <v>0</v>
      </c>
      <c r="O4084" s="1">
        <f>IFERROR(O4085/O4086, O4085)</f>
        <v>0</v>
      </c>
      <c r="P4084" s="1">
        <f>IFERROR(P4085/P4086, P4085)</f>
        <v>0</v>
      </c>
      <c r="Q4084" s="1">
        <f>IFERROR(Q4085/Q4086, Q4085)</f>
        <v>0</v>
      </c>
    </row>
    <row r="4085" spans="2:17" outlineLevel="2">
      <c r="C4085" t="s">
        <v>10</v>
      </c>
      <c r="D4085">
        <f>COUNTIF(D4087:D4088, "1")</f>
        <v>0</v>
      </c>
      <c r="E4085">
        <f>COUNTIF(E4087:E4088, "1")</f>
        <v>0</v>
      </c>
      <c r="F4085">
        <f>COUNTIF(F4087:F4088, "1")</f>
        <v>0</v>
      </c>
      <c r="G4085">
        <f>COUNTIF(G4087:G4088, "1")</f>
        <v>0</v>
      </c>
      <c r="H4085">
        <f>COUNTIF(H4087:H4088, "1")</f>
        <v>0</v>
      </c>
      <c r="I4085">
        <f>COUNTIF(I4087:I4088, "1")</f>
        <v>0</v>
      </c>
      <c r="J4085">
        <f>COUNTIF(J4087:J4088, "1")</f>
        <v>0</v>
      </c>
      <c r="K4085">
        <f>COUNTIF(K4087:K4088, "1")</f>
        <v>0</v>
      </c>
      <c r="L4085">
        <f>COUNTIF(L4087:L4088, "1")</f>
        <v>0</v>
      </c>
      <c r="M4085">
        <f>COUNTIF(M4087:M4088, "1")</f>
        <v>0</v>
      </c>
      <c r="N4085">
        <f>COUNTIF(N4087:N4088, "1")</f>
        <v>0</v>
      </c>
      <c r="O4085">
        <f>COUNTIF(O4087:O4088, "1")</f>
        <v>0</v>
      </c>
      <c r="P4085">
        <f>COUNTIF(P4087:P4088, "1")</f>
        <v>0</v>
      </c>
      <c r="Q4085">
        <f>COUNTIF(Q4087:Q4088, "1")</f>
        <v>0</v>
      </c>
    </row>
    <row r="4086" spans="2:17" outlineLevel="2">
      <c r="C4086" t="s">
        <v>12</v>
      </c>
      <c r="D4086">
        <f>COUNTIF(D4087:D4088, "0")</f>
        <v>0</v>
      </c>
      <c r="E4086">
        <f>COUNTIF(E4087:E4088, "0")</f>
        <v>0</v>
      </c>
      <c r="F4086">
        <f>COUNTIF(F4087:F4088, "0")</f>
        <v>0</v>
      </c>
      <c r="G4086">
        <f>COUNTIF(G4087:G4088, "0")</f>
        <v>0</v>
      </c>
      <c r="H4086">
        <f>COUNTIF(H4087:H4088, "0")</f>
        <v>0</v>
      </c>
      <c r="I4086">
        <f>COUNTIF(I4087:I4088, "0")</f>
        <v>0</v>
      </c>
      <c r="J4086">
        <f>COUNTIF(J4087:J4088, "0")</f>
        <v>0</v>
      </c>
      <c r="K4086">
        <f>COUNTIF(K4087:K4088, "0")</f>
        <v>0</v>
      </c>
      <c r="L4086">
        <f>COUNTIF(L4087:L4088, "0")</f>
        <v>0</v>
      </c>
      <c r="M4086">
        <f>COUNTIF(M4087:M4088, "0")</f>
        <v>0</v>
      </c>
      <c r="N4086">
        <f>COUNTIF(N4087:N4088, "0")</f>
        <v>0</v>
      </c>
      <c r="O4086">
        <f>COUNTIF(O4087:O4088, "0")</f>
        <v>0</v>
      </c>
      <c r="P4086">
        <f>COUNTIF(P4087:P4088, "0")</f>
        <v>0</v>
      </c>
      <c r="Q4086">
        <f>COUNTIF(Q4087:Q4088, "0")</f>
        <v>0</v>
      </c>
    </row>
    <row r="4087" spans="2:17" outlineLevel="2">
      <c r="B4087" t="s">
        <v>44</v>
      </c>
      <c r="C4087" t="s">
        <v>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2:17" outlineLevel="2">
      <c r="B4088" t="s">
        <v>44</v>
      </c>
      <c r="C4088" t="s">
        <v>17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</row>
    <row r="4089" spans="2:17" s="3" customFormat="1">
      <c r="B4089" s="3" t="s">
        <v>319</v>
      </c>
      <c r="C4089" s="3" t="s">
        <v>8</v>
      </c>
      <c r="D4089" s="3">
        <f>IFERROR(AVERAGE(D4092,D4097), 0)</f>
        <v>0</v>
      </c>
      <c r="E4089" s="3">
        <f>IFERROR(AVERAGE(E4092,E4097), 0)</f>
        <v>0</v>
      </c>
      <c r="F4089" s="3">
        <f>IFERROR(AVERAGE(F4092,F4097), 0)</f>
        <v>0</v>
      </c>
      <c r="G4089" s="3">
        <f>IFERROR(AVERAGE(G4092,G4097), 0)</f>
        <v>0</v>
      </c>
      <c r="H4089" s="3">
        <f>IFERROR(AVERAGE(H4092,H4097), 0)</f>
        <v>0</v>
      </c>
      <c r="I4089" s="3">
        <f>IFERROR(AVERAGE(I4092,I4097), 0)</f>
        <v>0</v>
      </c>
      <c r="J4089" s="3">
        <f>IFERROR(AVERAGE(J4092,J4097), 0)</f>
        <v>0</v>
      </c>
      <c r="K4089" s="3">
        <f>IFERROR(AVERAGE(K4092,K4097), 0)</f>
        <v>0</v>
      </c>
      <c r="L4089" s="3">
        <f>IFERROR(AVERAGE(L4092,L4097), 0)</f>
        <v>0</v>
      </c>
      <c r="M4089" s="3">
        <f>IFERROR(AVERAGE(M4092,M4097), 0)</f>
        <v>0</v>
      </c>
      <c r="N4089" s="3">
        <f>IFERROR(AVERAGE(N4092,N4097), 0)</f>
        <v>0</v>
      </c>
      <c r="O4089" s="3">
        <f>IFERROR(AVERAGE(O4092,O4097), 0)</f>
        <v>0</v>
      </c>
      <c r="P4089" s="3">
        <f>IFERROR(AVERAGE(P4092,P4097), 0)</f>
        <v>0</v>
      </c>
      <c r="Q4089" s="3">
        <f>IFERROR(AVERAGE(Q4092,Q4097), 0)</f>
        <v>0</v>
      </c>
    </row>
    <row r="4090" spans="2:17" outlineLevel="2">
      <c r="B4090" s="4" t="s">
        <v>9</v>
      </c>
      <c r="D4090">
        <f>E4093+E4098</f>
        <v>0</v>
      </c>
      <c r="E4090">
        <f>F4093+F4098</f>
        <v>0</v>
      </c>
      <c r="F4090">
        <f>G4093+G4098</f>
        <v>0</v>
      </c>
      <c r="G4090">
        <f>H4093+H4098</f>
        <v>0</v>
      </c>
      <c r="H4090">
        <f>I4093+I4098</f>
        <v>0</v>
      </c>
      <c r="I4090">
        <f>J4093+J4098</f>
        <v>0</v>
      </c>
      <c r="J4090">
        <f>K4093+K4098</f>
        <v>0</v>
      </c>
      <c r="K4090">
        <f>L4093+L4098</f>
        <v>0</v>
      </c>
      <c r="L4090">
        <f>M4093+M4098</f>
        <v>0</v>
      </c>
      <c r="M4090">
        <f>N4093+N4098</f>
        <v>0</v>
      </c>
      <c r="N4090">
        <f>O4093+O4098</f>
        <v>0</v>
      </c>
      <c r="O4090">
        <f>P4093+P4098</f>
        <v>0</v>
      </c>
      <c r="P4090">
        <f>Q4093+Q4098</f>
        <v>0</v>
      </c>
      <c r="Q4090">
        <f>R4093+R4098</f>
        <v>0</v>
      </c>
    </row>
    <row r="4091" spans="2:17" outlineLevel="2">
      <c r="B4091" s="4" t="s">
        <v>10</v>
      </c>
      <c r="D4091">
        <f>E4094+E4099</f>
        <v>0</v>
      </c>
      <c r="E4091">
        <f>F4094+F4099</f>
        <v>0</v>
      </c>
      <c r="F4091">
        <f>G4094+G4099</f>
        <v>0</v>
      </c>
      <c r="G4091">
        <f>H4094+H4099</f>
        <v>0</v>
      </c>
      <c r="H4091">
        <f>I4094+I4099</f>
        <v>0</v>
      </c>
      <c r="I4091">
        <f>J4094+J4099</f>
        <v>0</v>
      </c>
      <c r="J4091">
        <f>K4094+K4099</f>
        <v>0</v>
      </c>
      <c r="K4091">
        <f>L4094+L4099</f>
        <v>0</v>
      </c>
      <c r="L4091">
        <f>M4094+M4099</f>
        <v>0</v>
      </c>
      <c r="M4091">
        <f>N4094+N4099</f>
        <v>0</v>
      </c>
      <c r="N4091">
        <f>O4094+O4099</f>
        <v>0</v>
      </c>
      <c r="O4091">
        <f>P4094+P4099</f>
        <v>0</v>
      </c>
      <c r="P4091">
        <f>Q4094+Q4099</f>
        <v>0</v>
      </c>
      <c r="Q4091">
        <f>R4094+R4099</f>
        <v>0</v>
      </c>
    </row>
    <row r="4092" spans="2:17" s="5" customFormat="1" outlineLevel="1">
      <c r="C4092" s="5" t="s">
        <v>43</v>
      </c>
      <c r="D4092" s="1">
        <f>IFERROR(D4093/D4094, D4093)</f>
        <v>0</v>
      </c>
      <c r="E4092" s="1">
        <f>IFERROR(E4093/E4094, E4093)</f>
        <v>0</v>
      </c>
      <c r="F4092" s="1">
        <f>IFERROR(F4093/F4094, F4093)</f>
        <v>0</v>
      </c>
      <c r="G4092" s="1">
        <f>IFERROR(G4093/G4094, G4093)</f>
        <v>0</v>
      </c>
      <c r="H4092" s="1">
        <f>IFERROR(H4093/H4094, H4093)</f>
        <v>0</v>
      </c>
      <c r="I4092" s="1">
        <f>IFERROR(I4093/I4094, I4093)</f>
        <v>0</v>
      </c>
      <c r="J4092" s="1">
        <f>IFERROR(J4093/J4094, J4093)</f>
        <v>0</v>
      </c>
      <c r="K4092" s="1">
        <f>IFERROR(K4093/K4094, K4093)</f>
        <v>0</v>
      </c>
      <c r="L4092" s="1">
        <f>IFERROR(L4093/L4094, L4093)</f>
        <v>0</v>
      </c>
      <c r="M4092" s="1">
        <f>IFERROR(M4093/M4094, M4093)</f>
        <v>0</v>
      </c>
      <c r="N4092" s="1">
        <f>IFERROR(N4093/N4094, N4093)</f>
        <v>0</v>
      </c>
      <c r="O4092" s="1">
        <f>IFERROR(O4093/O4094, O4093)</f>
        <v>0</v>
      </c>
      <c r="P4092" s="1">
        <f>IFERROR(P4093/P4094, P4093)</f>
        <v>0</v>
      </c>
      <c r="Q4092" s="1">
        <f>IFERROR(Q4093/Q4094, Q4093)</f>
        <v>0</v>
      </c>
    </row>
    <row r="4093" spans="2:17" outlineLevel="2">
      <c r="C4093" t="s">
        <v>10</v>
      </c>
      <c r="D4093">
        <f>COUNTIF(D4095:D4096, "1")</f>
        <v>0</v>
      </c>
      <c r="E4093">
        <f>COUNTIF(E4095:E4096, "1")</f>
        <v>0</v>
      </c>
      <c r="F4093">
        <f>COUNTIF(F4095:F4096, "1")</f>
        <v>0</v>
      </c>
      <c r="G4093">
        <f>COUNTIF(G4095:G4096, "1")</f>
        <v>0</v>
      </c>
      <c r="H4093">
        <f>COUNTIF(H4095:H4096, "1")</f>
        <v>0</v>
      </c>
      <c r="I4093">
        <f>COUNTIF(I4095:I4096, "1")</f>
        <v>0</v>
      </c>
      <c r="J4093">
        <f>COUNTIF(J4095:J4096, "1")</f>
        <v>0</v>
      </c>
      <c r="K4093">
        <f>COUNTIF(K4095:K4096, "1")</f>
        <v>0</v>
      </c>
      <c r="L4093">
        <f>COUNTIF(L4095:L4096, "1")</f>
        <v>0</v>
      </c>
      <c r="M4093">
        <f>COUNTIF(M4095:M4096, "1")</f>
        <v>0</v>
      </c>
      <c r="N4093">
        <f>COUNTIF(N4095:N4096, "1")</f>
        <v>0</v>
      </c>
      <c r="O4093">
        <f>COUNTIF(O4095:O4096, "1")</f>
        <v>0</v>
      </c>
      <c r="P4093">
        <f>COUNTIF(P4095:P4096, "1")</f>
        <v>0</v>
      </c>
      <c r="Q4093">
        <f>COUNTIF(Q4095:Q4096, "1")</f>
        <v>0</v>
      </c>
    </row>
    <row r="4094" spans="2:17" outlineLevel="2">
      <c r="C4094" t="s">
        <v>12</v>
      </c>
      <c r="D4094">
        <f>COUNTIF(D4095:D4096, "0")</f>
        <v>0</v>
      </c>
      <c r="E4094">
        <f>COUNTIF(E4095:E4096, "0")</f>
        <v>0</v>
      </c>
      <c r="F4094">
        <f>COUNTIF(F4095:F4096, "0")</f>
        <v>0</v>
      </c>
      <c r="G4094">
        <f>COUNTIF(G4095:G4096, "0")</f>
        <v>0</v>
      </c>
      <c r="H4094">
        <f>COUNTIF(H4095:H4096, "0")</f>
        <v>0</v>
      </c>
      <c r="I4094">
        <f>COUNTIF(I4095:I4096, "0")</f>
        <v>0</v>
      </c>
      <c r="J4094">
        <f>COUNTIF(J4095:J4096, "0")</f>
        <v>0</v>
      </c>
      <c r="K4094">
        <f>COUNTIF(K4095:K4096, "0")</f>
        <v>0</v>
      </c>
      <c r="L4094">
        <f>COUNTIF(L4095:L4096, "0")</f>
        <v>0</v>
      </c>
      <c r="M4094">
        <f>COUNTIF(M4095:M4096, "0")</f>
        <v>0</v>
      </c>
      <c r="N4094">
        <f>COUNTIF(N4095:N4096, "0")</f>
        <v>0</v>
      </c>
      <c r="O4094">
        <f>COUNTIF(O4095:O4096, "0")</f>
        <v>0</v>
      </c>
      <c r="P4094">
        <f>COUNTIF(P4095:P4096, "0")</f>
        <v>0</v>
      </c>
      <c r="Q4094">
        <f>COUNTIF(Q4095:Q4096, "0")</f>
        <v>0</v>
      </c>
    </row>
    <row r="4095" spans="2:17" outlineLevel="2">
      <c r="B4095" t="s">
        <v>44</v>
      </c>
      <c r="C4095" t="s">
        <v>17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2:17" outlineLevel="2">
      <c r="B4096" t="s">
        <v>44</v>
      </c>
      <c r="C4096" t="s">
        <v>17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2:17" s="5" customFormat="1" outlineLevel="1">
      <c r="C4097" s="5" t="s">
        <v>40</v>
      </c>
      <c r="D4097" s="1">
        <f>IFERROR(D4098/D4099, D4098)</f>
        <v>0</v>
      </c>
      <c r="E4097" s="1">
        <f>IFERROR(E4098/E4099, E4098)</f>
        <v>0</v>
      </c>
      <c r="F4097" s="1">
        <f>IFERROR(F4098/F4099, F4098)</f>
        <v>0</v>
      </c>
      <c r="G4097" s="1">
        <f>IFERROR(G4098/G4099, G4098)</f>
        <v>0</v>
      </c>
      <c r="H4097" s="1">
        <f>IFERROR(H4098/H4099, H4098)</f>
        <v>0</v>
      </c>
      <c r="I4097" s="1">
        <f>IFERROR(I4098/I4099, I4098)</f>
        <v>0</v>
      </c>
      <c r="J4097" s="1">
        <f>IFERROR(J4098/J4099, J4098)</f>
        <v>0</v>
      </c>
      <c r="K4097" s="1">
        <f>IFERROR(K4098/K4099, K4098)</f>
        <v>0</v>
      </c>
      <c r="L4097" s="1">
        <f>IFERROR(L4098/L4099, L4098)</f>
        <v>0</v>
      </c>
      <c r="M4097" s="1">
        <f>IFERROR(M4098/M4099, M4098)</f>
        <v>0</v>
      </c>
      <c r="N4097" s="1">
        <f>IFERROR(N4098/N4099, N4098)</f>
        <v>0</v>
      </c>
      <c r="O4097" s="1">
        <f>IFERROR(O4098/O4099, O4098)</f>
        <v>0</v>
      </c>
      <c r="P4097" s="1">
        <f>IFERROR(P4098/P4099, P4098)</f>
        <v>0</v>
      </c>
      <c r="Q4097" s="1">
        <f>IFERROR(Q4098/Q4099, Q4098)</f>
        <v>0</v>
      </c>
    </row>
    <row r="4098" spans="2:17" outlineLevel="2">
      <c r="C4098" t="s">
        <v>10</v>
      </c>
      <c r="D4098">
        <f>COUNTIF(D4100:D4101, "1")</f>
        <v>0</v>
      </c>
      <c r="E4098">
        <f>COUNTIF(E4100:E4101, "1")</f>
        <v>0</v>
      </c>
      <c r="F4098">
        <f>COUNTIF(F4100:F4101, "1")</f>
        <v>0</v>
      </c>
      <c r="G4098">
        <f>COUNTIF(G4100:G4101, "1")</f>
        <v>0</v>
      </c>
      <c r="H4098">
        <f>COUNTIF(H4100:H4101, "1")</f>
        <v>0</v>
      </c>
      <c r="I4098">
        <f>COUNTIF(I4100:I4101, "1")</f>
        <v>0</v>
      </c>
      <c r="J4098">
        <f>COUNTIF(J4100:J4101, "1")</f>
        <v>0</v>
      </c>
      <c r="K4098">
        <f>COUNTIF(K4100:K4101, "1")</f>
        <v>0</v>
      </c>
      <c r="L4098">
        <f>COUNTIF(L4100:L4101, "1")</f>
        <v>0</v>
      </c>
      <c r="M4098">
        <f>COUNTIF(M4100:M4101, "1")</f>
        <v>0</v>
      </c>
      <c r="N4098">
        <f>COUNTIF(N4100:N4101, "1")</f>
        <v>0</v>
      </c>
      <c r="O4098">
        <f>COUNTIF(O4100:O4101, "1")</f>
        <v>0</v>
      </c>
      <c r="P4098">
        <f>COUNTIF(P4100:P4101, "1")</f>
        <v>0</v>
      </c>
      <c r="Q4098">
        <f>COUNTIF(Q4100:Q4101, "1")</f>
        <v>0</v>
      </c>
    </row>
    <row r="4099" spans="2:17" outlineLevel="2">
      <c r="C4099" t="s">
        <v>12</v>
      </c>
      <c r="D4099">
        <f>COUNTIF(D4100:D4101, "0")</f>
        <v>0</v>
      </c>
      <c r="E4099">
        <f>COUNTIF(E4100:E4101, "0")</f>
        <v>0</v>
      </c>
      <c r="F4099">
        <f>COUNTIF(F4100:F4101, "0")</f>
        <v>0</v>
      </c>
      <c r="G4099">
        <f>COUNTIF(G4100:G4101, "0")</f>
        <v>0</v>
      </c>
      <c r="H4099">
        <f>COUNTIF(H4100:H4101, "0")</f>
        <v>0</v>
      </c>
      <c r="I4099">
        <f>COUNTIF(I4100:I4101, "0")</f>
        <v>0</v>
      </c>
      <c r="J4099">
        <f>COUNTIF(J4100:J4101, "0")</f>
        <v>0</v>
      </c>
      <c r="K4099">
        <f>COUNTIF(K4100:K4101, "0")</f>
        <v>0</v>
      </c>
      <c r="L4099">
        <f>COUNTIF(L4100:L4101, "0")</f>
        <v>0</v>
      </c>
      <c r="M4099">
        <f>COUNTIF(M4100:M4101, "0")</f>
        <v>0</v>
      </c>
      <c r="N4099">
        <f>COUNTIF(N4100:N4101, "0")</f>
        <v>0</v>
      </c>
      <c r="O4099">
        <f>COUNTIF(O4100:O4101, "0")</f>
        <v>0</v>
      </c>
      <c r="P4099">
        <f>COUNTIF(P4100:P4101, "0")</f>
        <v>0</v>
      </c>
      <c r="Q4099">
        <f>COUNTIF(Q4100:Q4101, "0")</f>
        <v>0</v>
      </c>
    </row>
    <row r="4100" spans="2:17" outlineLevel="2">
      <c r="B4100" t="s">
        <v>41</v>
      </c>
      <c r="C4100" t="s">
        <v>18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2:17" outlineLevel="2">
      <c r="B4101" t="s">
        <v>41</v>
      </c>
      <c r="C4101" t="s">
        <v>18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2:17" s="3" customFormat="1">
      <c r="B4102" s="3" t="s">
        <v>320</v>
      </c>
      <c r="C4102" s="3" t="s">
        <v>8</v>
      </c>
      <c r="D4102" s="3">
        <f>IFERROR(AVERAGE(D4105,D4121), 0)</f>
        <v>0</v>
      </c>
      <c r="E4102" s="3">
        <f>IFERROR(AVERAGE(E4105,E4121), 0)</f>
        <v>0</v>
      </c>
      <c r="F4102" s="3">
        <f>IFERROR(AVERAGE(F4105,F4121), 0)</f>
        <v>0</v>
      </c>
      <c r="G4102" s="3">
        <f>IFERROR(AVERAGE(G4105,G4121), 0)</f>
        <v>0</v>
      </c>
      <c r="H4102" s="3">
        <f>IFERROR(AVERAGE(H4105,H4121), 0)</f>
        <v>0</v>
      </c>
      <c r="I4102" s="3">
        <f>IFERROR(AVERAGE(I4105,I4121), 0)</f>
        <v>0</v>
      </c>
      <c r="J4102" s="3">
        <f>IFERROR(AVERAGE(J4105,J4121), 0)</f>
        <v>0</v>
      </c>
      <c r="K4102" s="3">
        <f>IFERROR(AVERAGE(K4105,K4121), 0)</f>
        <v>0</v>
      </c>
      <c r="L4102" s="3">
        <f>IFERROR(AVERAGE(L4105,L4121), 0)</f>
        <v>0</v>
      </c>
      <c r="M4102" s="3">
        <f>IFERROR(AVERAGE(M4105,M4121), 0)</f>
        <v>0</v>
      </c>
      <c r="N4102" s="3">
        <f>IFERROR(AVERAGE(N4105,N4121), 0)</f>
        <v>0</v>
      </c>
      <c r="O4102" s="3">
        <f>IFERROR(AVERAGE(O4105,O4121), 0)</f>
        <v>0</v>
      </c>
      <c r="P4102" s="3">
        <f>IFERROR(AVERAGE(P4105,P4121), 0)</f>
        <v>0</v>
      </c>
      <c r="Q4102" s="3">
        <f>IFERROR(AVERAGE(Q4105,Q4121), 0)</f>
        <v>0</v>
      </c>
    </row>
    <row r="4103" spans="2:17" outlineLevel="2">
      <c r="B4103" s="4" t="s">
        <v>9</v>
      </c>
      <c r="D4103">
        <f>E4106+E4122</f>
        <v>0</v>
      </c>
      <c r="E4103">
        <f>F4106+F4122</f>
        <v>0</v>
      </c>
      <c r="F4103">
        <f>G4106+G4122</f>
        <v>0</v>
      </c>
      <c r="G4103">
        <f>H4106+H4122</f>
        <v>0</v>
      </c>
      <c r="H4103">
        <f>I4106+I4122</f>
        <v>0</v>
      </c>
      <c r="I4103">
        <f>J4106+J4122</f>
        <v>0</v>
      </c>
      <c r="J4103">
        <f>K4106+K4122</f>
        <v>0</v>
      </c>
      <c r="K4103">
        <f>L4106+L4122</f>
        <v>0</v>
      </c>
      <c r="L4103">
        <f>M4106+M4122</f>
        <v>0</v>
      </c>
      <c r="M4103">
        <f>N4106+N4122</f>
        <v>0</v>
      </c>
      <c r="N4103">
        <f>O4106+O4122</f>
        <v>0</v>
      </c>
      <c r="O4103">
        <f>P4106+P4122</f>
        <v>0</v>
      </c>
      <c r="P4103">
        <f>Q4106+Q4122</f>
        <v>0</v>
      </c>
      <c r="Q4103">
        <f>R4106+R4122</f>
        <v>0</v>
      </c>
    </row>
    <row r="4104" spans="2:17" outlineLevel="2">
      <c r="B4104" s="4" t="s">
        <v>10</v>
      </c>
      <c r="D4104">
        <f>E4107+E4123</f>
        <v>0</v>
      </c>
      <c r="E4104">
        <f>F4107+F4123</f>
        <v>0</v>
      </c>
      <c r="F4104">
        <f>G4107+G4123</f>
        <v>0</v>
      </c>
      <c r="G4104">
        <f>H4107+H4123</f>
        <v>0</v>
      </c>
      <c r="H4104">
        <f>I4107+I4123</f>
        <v>0</v>
      </c>
      <c r="I4104">
        <f>J4107+J4123</f>
        <v>0</v>
      </c>
      <c r="J4104">
        <f>K4107+K4123</f>
        <v>0</v>
      </c>
      <c r="K4104">
        <f>L4107+L4123</f>
        <v>0</v>
      </c>
      <c r="L4104">
        <f>M4107+M4123</f>
        <v>0</v>
      </c>
      <c r="M4104">
        <f>N4107+N4123</f>
        <v>0</v>
      </c>
      <c r="N4104">
        <f>O4107+O4123</f>
        <v>0</v>
      </c>
      <c r="O4104">
        <f>P4107+P4123</f>
        <v>0</v>
      </c>
      <c r="P4104">
        <f>Q4107+Q4123</f>
        <v>0</v>
      </c>
      <c r="Q4104">
        <f>R4107+R4123</f>
        <v>0</v>
      </c>
    </row>
    <row r="4105" spans="2:17" s="5" customFormat="1" outlineLevel="1">
      <c r="C4105" s="5" t="s">
        <v>43</v>
      </c>
      <c r="D4105" s="1">
        <f>IFERROR(D4106/D4107, D4106)</f>
        <v>0</v>
      </c>
      <c r="E4105" s="1">
        <f>IFERROR(E4106/E4107, E4106)</f>
        <v>0</v>
      </c>
      <c r="F4105" s="1">
        <f>IFERROR(F4106/F4107, F4106)</f>
        <v>0</v>
      </c>
      <c r="G4105" s="1">
        <f>IFERROR(G4106/G4107, G4106)</f>
        <v>0</v>
      </c>
      <c r="H4105" s="1">
        <f>IFERROR(H4106/H4107, H4106)</f>
        <v>0</v>
      </c>
      <c r="I4105" s="1">
        <f>IFERROR(I4106/I4107, I4106)</f>
        <v>0</v>
      </c>
      <c r="J4105" s="1">
        <f>IFERROR(J4106/J4107, J4106)</f>
        <v>0</v>
      </c>
      <c r="K4105" s="1">
        <f>IFERROR(K4106/K4107, K4106)</f>
        <v>0</v>
      </c>
      <c r="L4105" s="1">
        <f>IFERROR(L4106/L4107, L4106)</f>
        <v>0</v>
      </c>
      <c r="M4105" s="1">
        <f>IFERROR(M4106/M4107, M4106)</f>
        <v>0</v>
      </c>
      <c r="N4105" s="1">
        <f>IFERROR(N4106/N4107, N4106)</f>
        <v>0</v>
      </c>
      <c r="O4105" s="1">
        <f>IFERROR(O4106/O4107, O4106)</f>
        <v>0</v>
      </c>
      <c r="P4105" s="1">
        <f>IFERROR(P4106/P4107, P4106)</f>
        <v>0</v>
      </c>
      <c r="Q4105" s="1">
        <f>IFERROR(Q4106/Q4107, Q4106)</f>
        <v>0</v>
      </c>
    </row>
    <row r="4106" spans="2:17" outlineLevel="2">
      <c r="C4106" t="s">
        <v>10</v>
      </c>
      <c r="D4106">
        <f>COUNTIF(D4108:D4120, "1")</f>
        <v>0</v>
      </c>
      <c r="E4106">
        <f>COUNTIF(E4108:E4120, "1")</f>
        <v>0</v>
      </c>
      <c r="F4106">
        <f>COUNTIF(F4108:F4120, "1")</f>
        <v>0</v>
      </c>
      <c r="G4106">
        <f>COUNTIF(G4108:G4120, "1")</f>
        <v>0</v>
      </c>
      <c r="H4106">
        <f>COUNTIF(H4108:H4120, "1")</f>
        <v>0</v>
      </c>
      <c r="I4106">
        <f>COUNTIF(I4108:I4120, "1")</f>
        <v>0</v>
      </c>
      <c r="J4106">
        <f>COUNTIF(J4108:J4120, "1")</f>
        <v>0</v>
      </c>
      <c r="K4106">
        <f>COUNTIF(K4108:K4120, "1")</f>
        <v>0</v>
      </c>
      <c r="L4106">
        <f>COUNTIF(L4108:L4120, "1")</f>
        <v>0</v>
      </c>
      <c r="M4106">
        <f>COUNTIF(M4108:M4120, "1")</f>
        <v>0</v>
      </c>
      <c r="N4106">
        <f>COUNTIF(N4108:N4120, "1")</f>
        <v>0</v>
      </c>
      <c r="O4106">
        <f>COUNTIF(O4108:O4120, "1")</f>
        <v>0</v>
      </c>
      <c r="P4106">
        <f>COUNTIF(P4108:P4120, "1")</f>
        <v>0</v>
      </c>
      <c r="Q4106">
        <f>COUNTIF(Q4108:Q4120, "1")</f>
        <v>0</v>
      </c>
    </row>
    <row r="4107" spans="2:17" outlineLevel="2">
      <c r="C4107" t="s">
        <v>12</v>
      </c>
      <c r="D4107">
        <f>COUNTIF(D4108:D4120, "0")</f>
        <v>0</v>
      </c>
      <c r="E4107">
        <f>COUNTIF(E4108:E4120, "0")</f>
        <v>0</v>
      </c>
      <c r="F4107">
        <f>COUNTIF(F4108:F4120, "0")</f>
        <v>0</v>
      </c>
      <c r="G4107">
        <f>COUNTIF(G4108:G4120, "0")</f>
        <v>0</v>
      </c>
      <c r="H4107">
        <f>COUNTIF(H4108:H4120, "0")</f>
        <v>0</v>
      </c>
      <c r="I4107">
        <f>COUNTIF(I4108:I4120, "0")</f>
        <v>0</v>
      </c>
      <c r="J4107">
        <f>COUNTIF(J4108:J4120, "0")</f>
        <v>0</v>
      </c>
      <c r="K4107">
        <f>COUNTIF(K4108:K4120, "0")</f>
        <v>0</v>
      </c>
      <c r="L4107">
        <f>COUNTIF(L4108:L4120, "0")</f>
        <v>0</v>
      </c>
      <c r="M4107">
        <f>COUNTIF(M4108:M4120, "0")</f>
        <v>0</v>
      </c>
      <c r="N4107">
        <f>COUNTIF(N4108:N4120, "0")</f>
        <v>0</v>
      </c>
      <c r="O4107">
        <f>COUNTIF(O4108:O4120, "0")</f>
        <v>0</v>
      </c>
      <c r="P4107">
        <f>COUNTIF(P4108:P4120, "0")</f>
        <v>0</v>
      </c>
      <c r="Q4107">
        <f>COUNTIF(Q4108:Q4120, "0")</f>
        <v>0</v>
      </c>
    </row>
    <row r="4108" spans="2:17" outlineLevel="2">
      <c r="B4108" t="s">
        <v>44</v>
      </c>
      <c r="C4108" t="s">
        <v>17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2:17" outlineLevel="2">
      <c r="B4109" t="s">
        <v>44</v>
      </c>
      <c r="C4109" t="s">
        <v>18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2:17" outlineLevel="2">
      <c r="B4110" t="s">
        <v>44</v>
      </c>
      <c r="C4110" t="s">
        <v>19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</row>
    <row r="4111" spans="2:17" outlineLevel="2">
      <c r="B4111" t="s">
        <v>44</v>
      </c>
      <c r="C4111" t="s">
        <v>20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2:17" outlineLevel="2">
      <c r="B4112" t="s">
        <v>44</v>
      </c>
      <c r="C4112" t="s">
        <v>21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2:17" outlineLevel="2">
      <c r="B4113" t="s">
        <v>44</v>
      </c>
      <c r="C4113" t="s">
        <v>22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2:17" outlineLevel="2">
      <c r="B4114" t="s">
        <v>44</v>
      </c>
      <c r="C4114" t="s">
        <v>23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</row>
    <row r="4115" spans="2:17" outlineLevel="2">
      <c r="B4115" t="s">
        <v>44</v>
      </c>
      <c r="C4115" t="s">
        <v>25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</row>
    <row r="4116" spans="2:17" outlineLevel="2">
      <c r="B4116" t="s">
        <v>44</v>
      </c>
      <c r="C4116" t="s">
        <v>26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</row>
    <row r="4117" spans="2:17" outlineLevel="2">
      <c r="B4117" t="s">
        <v>44</v>
      </c>
      <c r="C4117" t="s">
        <v>27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2:17" outlineLevel="2">
      <c r="B4118" t="s">
        <v>44</v>
      </c>
      <c r="C4118" t="s">
        <v>42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2:17" outlineLevel="2">
      <c r="B4119" t="s">
        <v>44</v>
      </c>
      <c r="C4119" t="s">
        <v>29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2:17" outlineLevel="2">
      <c r="B4120" t="s">
        <v>44</v>
      </c>
      <c r="C4120" t="s">
        <v>30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2:17" s="5" customFormat="1" outlineLevel="1">
      <c r="C4121" s="5" t="s">
        <v>40</v>
      </c>
      <c r="D4121" s="1">
        <f>IFERROR(D4122/D4123, D4122)</f>
        <v>0</v>
      </c>
      <c r="E4121" s="1">
        <f>IFERROR(E4122/E4123, E4122)</f>
        <v>0</v>
      </c>
      <c r="F4121" s="1">
        <f>IFERROR(F4122/F4123, F4122)</f>
        <v>0</v>
      </c>
      <c r="G4121" s="1">
        <f>IFERROR(G4122/G4123, G4122)</f>
        <v>0</v>
      </c>
      <c r="H4121" s="1">
        <f>IFERROR(H4122/H4123, H4122)</f>
        <v>0</v>
      </c>
      <c r="I4121" s="1">
        <f>IFERROR(I4122/I4123, I4122)</f>
        <v>0</v>
      </c>
      <c r="J4121" s="1">
        <f>IFERROR(J4122/J4123, J4122)</f>
        <v>0</v>
      </c>
      <c r="K4121" s="1">
        <f>IFERROR(K4122/K4123, K4122)</f>
        <v>0</v>
      </c>
      <c r="L4121" s="1">
        <f>IFERROR(L4122/L4123, L4122)</f>
        <v>0</v>
      </c>
      <c r="M4121" s="1">
        <f>IFERROR(M4122/M4123, M4122)</f>
        <v>0</v>
      </c>
      <c r="N4121" s="1">
        <f>IFERROR(N4122/N4123, N4122)</f>
        <v>0</v>
      </c>
      <c r="O4121" s="1">
        <f>IFERROR(O4122/O4123, O4122)</f>
        <v>0</v>
      </c>
      <c r="P4121" s="1">
        <f>IFERROR(P4122/P4123, P4122)</f>
        <v>0</v>
      </c>
      <c r="Q4121" s="1">
        <f>IFERROR(Q4122/Q4123, Q4122)</f>
        <v>0</v>
      </c>
    </row>
    <row r="4122" spans="2:17" outlineLevel="2">
      <c r="C4122" t="s">
        <v>10</v>
      </c>
      <c r="D4122">
        <f>COUNTIF(D4124:D4139, "1")</f>
        <v>0</v>
      </c>
      <c r="E4122">
        <f>COUNTIF(E4124:E4139, "1")</f>
        <v>0</v>
      </c>
      <c r="F4122">
        <f>COUNTIF(F4124:F4139, "1")</f>
        <v>0</v>
      </c>
      <c r="G4122">
        <f>COUNTIF(G4124:G4139, "1")</f>
        <v>0</v>
      </c>
      <c r="H4122">
        <f>COUNTIF(H4124:H4139, "1")</f>
        <v>0</v>
      </c>
      <c r="I4122">
        <f>COUNTIF(I4124:I4139, "1")</f>
        <v>0</v>
      </c>
      <c r="J4122">
        <f>COUNTIF(J4124:J4139, "1")</f>
        <v>0</v>
      </c>
      <c r="K4122">
        <f>COUNTIF(K4124:K4139, "1")</f>
        <v>0</v>
      </c>
      <c r="L4122">
        <f>COUNTIF(L4124:L4139, "1")</f>
        <v>0</v>
      </c>
      <c r="M4122">
        <f>COUNTIF(M4124:M4139, "1")</f>
        <v>0</v>
      </c>
      <c r="N4122">
        <f>COUNTIF(N4124:N4139, "1")</f>
        <v>0</v>
      </c>
      <c r="O4122">
        <f>COUNTIF(O4124:O4139, "1")</f>
        <v>0</v>
      </c>
      <c r="P4122">
        <f>COUNTIF(P4124:P4139, "1")</f>
        <v>0</v>
      </c>
      <c r="Q4122">
        <f>COUNTIF(Q4124:Q4139, "1")</f>
        <v>0</v>
      </c>
    </row>
    <row r="4123" spans="2:17" outlineLevel="2">
      <c r="C4123" t="s">
        <v>12</v>
      </c>
      <c r="D4123">
        <f>COUNTIF(D4124:D4139, "0")</f>
        <v>0</v>
      </c>
      <c r="E4123">
        <f>COUNTIF(E4124:E4139, "0")</f>
        <v>0</v>
      </c>
      <c r="F4123">
        <f>COUNTIF(F4124:F4139, "0")</f>
        <v>0</v>
      </c>
      <c r="G4123">
        <f>COUNTIF(G4124:G4139, "0")</f>
        <v>0</v>
      </c>
      <c r="H4123">
        <f>COUNTIF(H4124:H4139, "0")</f>
        <v>0</v>
      </c>
      <c r="I4123">
        <f>COUNTIF(I4124:I4139, "0")</f>
        <v>0</v>
      </c>
      <c r="J4123">
        <f>COUNTIF(J4124:J4139, "0")</f>
        <v>0</v>
      </c>
      <c r="K4123">
        <f>COUNTIF(K4124:K4139, "0")</f>
        <v>0</v>
      </c>
      <c r="L4123">
        <f>COUNTIF(L4124:L4139, "0")</f>
        <v>0</v>
      </c>
      <c r="M4123">
        <f>COUNTIF(M4124:M4139, "0")</f>
        <v>0</v>
      </c>
      <c r="N4123">
        <f>COUNTIF(N4124:N4139, "0")</f>
        <v>0</v>
      </c>
      <c r="O4123">
        <f>COUNTIF(O4124:O4139, "0")</f>
        <v>0</v>
      </c>
      <c r="P4123">
        <f>COUNTIF(P4124:P4139, "0")</f>
        <v>0</v>
      </c>
      <c r="Q4123">
        <f>COUNTIF(Q4124:Q4139, "0")</f>
        <v>0</v>
      </c>
    </row>
    <row r="4124" spans="2:17" outlineLevel="2">
      <c r="B4124" t="s">
        <v>41</v>
      </c>
      <c r="C4124" t="s">
        <v>17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2:17" outlineLevel="2">
      <c r="B4125" t="s">
        <v>41</v>
      </c>
      <c r="C4125" t="s">
        <v>18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2:17" outlineLevel="2">
      <c r="B4126" t="s">
        <v>41</v>
      </c>
      <c r="C4126" t="s">
        <v>19</v>
      </c>
      <c r="D4126">
        <v>1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2:17" outlineLevel="2">
      <c r="B4127" t="s">
        <v>41</v>
      </c>
      <c r="C4127" t="s">
        <v>19</v>
      </c>
      <c r="D4127">
        <v>1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2:17" outlineLevel="2">
      <c r="B4128" t="s">
        <v>41</v>
      </c>
      <c r="C4128" t="s">
        <v>20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2:17" outlineLevel="2">
      <c r="B4129" t="s">
        <v>41</v>
      </c>
      <c r="C4129" t="s">
        <v>21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2:17" outlineLevel="2">
      <c r="B4130" t="s">
        <v>41</v>
      </c>
      <c r="C4130" t="s">
        <v>23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2:17" outlineLevel="2">
      <c r="B4131" t="s">
        <v>41</v>
      </c>
      <c r="C4131" t="s">
        <v>45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2:17" outlineLevel="2">
      <c r="B4132" t="s">
        <v>41</v>
      </c>
      <c r="C4132" t="s">
        <v>24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</row>
    <row r="4133" spans="2:17" outlineLevel="2">
      <c r="B4133" t="s">
        <v>41</v>
      </c>
      <c r="C4133" t="s">
        <v>25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</row>
    <row r="4134" spans="2:17" outlineLevel="2">
      <c r="B4134" t="s">
        <v>41</v>
      </c>
      <c r="C4134" t="s">
        <v>26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2:17" outlineLevel="2">
      <c r="B4135" t="s">
        <v>41</v>
      </c>
      <c r="C4135" t="s">
        <v>46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2:17" outlineLevel="2">
      <c r="B4136" t="s">
        <v>41</v>
      </c>
      <c r="C4136" t="s">
        <v>27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2:17" outlineLevel="2">
      <c r="B4137" t="s">
        <v>41</v>
      </c>
      <c r="C4137" t="s">
        <v>42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2:17" outlineLevel="2">
      <c r="B4138" t="s">
        <v>41</v>
      </c>
      <c r="C4138" t="s">
        <v>28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2:17" outlineLevel="2">
      <c r="B4139" t="s">
        <v>41</v>
      </c>
      <c r="C4139" t="s">
        <v>29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1</v>
      </c>
      <c r="O4139">
        <v>0</v>
      </c>
      <c r="P4139">
        <v>0</v>
      </c>
      <c r="Q4139">
        <v>0</v>
      </c>
    </row>
    <row r="4140" spans="2:17" s="3" customFormat="1">
      <c r="B4140" s="3" t="s">
        <v>321</v>
      </c>
      <c r="C4140" s="3" t="s">
        <v>8</v>
      </c>
      <c r="D4140" s="3">
        <f>IFERROR(AVERAGE(D4143), 0)</f>
        <v>0</v>
      </c>
      <c r="E4140" s="3">
        <f>IFERROR(AVERAGE(E4143), 0)</f>
        <v>0</v>
      </c>
      <c r="F4140" s="3">
        <f>IFERROR(AVERAGE(F4143), 0)</f>
        <v>0</v>
      </c>
      <c r="G4140" s="3">
        <f>IFERROR(AVERAGE(G4143), 0)</f>
        <v>0</v>
      </c>
      <c r="H4140" s="3">
        <f>IFERROR(AVERAGE(H4143), 0)</f>
        <v>0</v>
      </c>
      <c r="I4140" s="3">
        <f>IFERROR(AVERAGE(I4143), 0)</f>
        <v>0</v>
      </c>
      <c r="J4140" s="3">
        <f>IFERROR(AVERAGE(J4143), 0)</f>
        <v>0</v>
      </c>
      <c r="K4140" s="3">
        <f>IFERROR(AVERAGE(K4143), 0)</f>
        <v>0</v>
      </c>
      <c r="L4140" s="3">
        <f>IFERROR(AVERAGE(L4143), 0)</f>
        <v>0</v>
      </c>
      <c r="M4140" s="3">
        <f>IFERROR(AVERAGE(M4143), 0)</f>
        <v>0</v>
      </c>
      <c r="N4140" s="3">
        <f>IFERROR(AVERAGE(N4143), 0)</f>
        <v>0</v>
      </c>
      <c r="O4140" s="3">
        <f>IFERROR(AVERAGE(O4143), 0)</f>
        <v>0</v>
      </c>
      <c r="P4140" s="3">
        <f>IFERROR(AVERAGE(P4143), 0)</f>
        <v>0</v>
      </c>
      <c r="Q4140" s="3">
        <f>IFERROR(AVERAGE(Q4143), 0)</f>
        <v>0</v>
      </c>
    </row>
    <row r="4141" spans="2:17" outlineLevel="2">
      <c r="B4141" s="4" t="s">
        <v>9</v>
      </c>
      <c r="D4141">
        <f>E4144</f>
        <v>0</v>
      </c>
      <c r="E4141">
        <f>F4144</f>
        <v>0</v>
      </c>
      <c r="F4141">
        <f>G4144</f>
        <v>0</v>
      </c>
      <c r="G4141">
        <f>H4144</f>
        <v>0</v>
      </c>
      <c r="H4141">
        <f>I4144</f>
        <v>0</v>
      </c>
      <c r="I4141">
        <f>J4144</f>
        <v>0</v>
      </c>
      <c r="J4141">
        <f>K4144</f>
        <v>0</v>
      </c>
      <c r="K4141">
        <f>L4144</f>
        <v>0</v>
      </c>
      <c r="L4141">
        <f>M4144</f>
        <v>0</v>
      </c>
      <c r="M4141">
        <f>N4144</f>
        <v>0</v>
      </c>
      <c r="N4141">
        <f>O4144</f>
        <v>0</v>
      </c>
      <c r="O4141">
        <f>P4144</f>
        <v>0</v>
      </c>
      <c r="P4141">
        <f>Q4144</f>
        <v>0</v>
      </c>
      <c r="Q4141">
        <f>R4144</f>
        <v>0</v>
      </c>
    </row>
    <row r="4142" spans="2:17" outlineLevel="2">
      <c r="B4142" s="4" t="s">
        <v>10</v>
      </c>
      <c r="D4142">
        <f>E4145</f>
        <v>0</v>
      </c>
      <c r="E4142">
        <f>F4145</f>
        <v>0</v>
      </c>
      <c r="F4142">
        <f>G4145</f>
        <v>0</v>
      </c>
      <c r="G4142">
        <f>H4145</f>
        <v>0</v>
      </c>
      <c r="H4142">
        <f>I4145</f>
        <v>0</v>
      </c>
      <c r="I4142">
        <f>J4145</f>
        <v>0</v>
      </c>
      <c r="J4142">
        <f>K4145</f>
        <v>0</v>
      </c>
      <c r="K4142">
        <f>L4145</f>
        <v>0</v>
      </c>
      <c r="L4142">
        <f>M4145</f>
        <v>0</v>
      </c>
      <c r="M4142">
        <f>N4145</f>
        <v>0</v>
      </c>
      <c r="N4142">
        <f>O4145</f>
        <v>0</v>
      </c>
      <c r="O4142">
        <f>P4145</f>
        <v>0</v>
      </c>
      <c r="P4142">
        <f>Q4145</f>
        <v>0</v>
      </c>
      <c r="Q4142">
        <f>R4145</f>
        <v>0</v>
      </c>
    </row>
    <row r="4143" spans="2:17" s="5" customFormat="1" outlineLevel="1">
      <c r="C4143" s="5" t="s">
        <v>43</v>
      </c>
      <c r="D4143" s="1">
        <f>IFERROR(D4144/D4145, D4144)</f>
        <v>0</v>
      </c>
      <c r="E4143" s="1">
        <f>IFERROR(E4144/E4145, E4144)</f>
        <v>0</v>
      </c>
      <c r="F4143" s="1">
        <f>IFERROR(F4144/F4145, F4144)</f>
        <v>0</v>
      </c>
      <c r="G4143" s="1">
        <f>IFERROR(G4144/G4145, G4144)</f>
        <v>0</v>
      </c>
      <c r="H4143" s="1">
        <f>IFERROR(H4144/H4145, H4144)</f>
        <v>0</v>
      </c>
      <c r="I4143" s="1">
        <f>IFERROR(I4144/I4145, I4144)</f>
        <v>0</v>
      </c>
      <c r="J4143" s="1">
        <f>IFERROR(J4144/J4145, J4144)</f>
        <v>0</v>
      </c>
      <c r="K4143" s="1">
        <f>IFERROR(K4144/K4145, K4144)</f>
        <v>0</v>
      </c>
      <c r="L4143" s="1">
        <f>IFERROR(L4144/L4145, L4144)</f>
        <v>0</v>
      </c>
      <c r="M4143" s="1">
        <f>IFERROR(M4144/M4145, M4144)</f>
        <v>0</v>
      </c>
      <c r="N4143" s="1">
        <f>IFERROR(N4144/N4145, N4144)</f>
        <v>0</v>
      </c>
      <c r="O4143" s="1">
        <f>IFERROR(O4144/O4145, O4144)</f>
        <v>0</v>
      </c>
      <c r="P4143" s="1">
        <f>IFERROR(P4144/P4145, P4144)</f>
        <v>0</v>
      </c>
      <c r="Q4143" s="1">
        <f>IFERROR(Q4144/Q4145, Q4144)</f>
        <v>0</v>
      </c>
    </row>
    <row r="4144" spans="2:17" outlineLevel="2">
      <c r="C4144" t="s">
        <v>10</v>
      </c>
      <c r="D4144">
        <f>COUNTIF(D4146:D4147, "1")</f>
        <v>0</v>
      </c>
      <c r="E4144">
        <f>COUNTIF(E4146:E4147, "1")</f>
        <v>0</v>
      </c>
      <c r="F4144">
        <f>COUNTIF(F4146:F4147, "1")</f>
        <v>0</v>
      </c>
      <c r="G4144">
        <f>COUNTIF(G4146:G4147, "1")</f>
        <v>0</v>
      </c>
      <c r="H4144">
        <f>COUNTIF(H4146:H4147, "1")</f>
        <v>0</v>
      </c>
      <c r="I4144">
        <f>COUNTIF(I4146:I4147, "1")</f>
        <v>0</v>
      </c>
      <c r="J4144">
        <f>COUNTIF(J4146:J4147, "1")</f>
        <v>0</v>
      </c>
      <c r="K4144">
        <f>COUNTIF(K4146:K4147, "1")</f>
        <v>0</v>
      </c>
      <c r="L4144">
        <f>COUNTIF(L4146:L4147, "1")</f>
        <v>0</v>
      </c>
      <c r="M4144">
        <f>COUNTIF(M4146:M4147, "1")</f>
        <v>0</v>
      </c>
      <c r="N4144">
        <f>COUNTIF(N4146:N4147, "1")</f>
        <v>0</v>
      </c>
      <c r="O4144">
        <f>COUNTIF(O4146:O4147, "1")</f>
        <v>0</v>
      </c>
      <c r="P4144">
        <f>COUNTIF(P4146:P4147, "1")</f>
        <v>0</v>
      </c>
      <c r="Q4144">
        <f>COUNTIF(Q4146:Q4147, "1")</f>
        <v>0</v>
      </c>
    </row>
    <row r="4145" spans="2:17" outlineLevel="2">
      <c r="C4145" t="s">
        <v>12</v>
      </c>
      <c r="D4145">
        <f>COUNTIF(D4146:D4147, "0")</f>
        <v>0</v>
      </c>
      <c r="E4145">
        <f>COUNTIF(E4146:E4147, "0")</f>
        <v>0</v>
      </c>
      <c r="F4145">
        <f>COUNTIF(F4146:F4147, "0")</f>
        <v>0</v>
      </c>
      <c r="G4145">
        <f>COUNTIF(G4146:G4147, "0")</f>
        <v>0</v>
      </c>
      <c r="H4145">
        <f>COUNTIF(H4146:H4147, "0")</f>
        <v>0</v>
      </c>
      <c r="I4145">
        <f>COUNTIF(I4146:I4147, "0")</f>
        <v>0</v>
      </c>
      <c r="J4145">
        <f>COUNTIF(J4146:J4147, "0")</f>
        <v>0</v>
      </c>
      <c r="K4145">
        <f>COUNTIF(K4146:K4147, "0")</f>
        <v>0</v>
      </c>
      <c r="L4145">
        <f>COUNTIF(L4146:L4147, "0")</f>
        <v>0</v>
      </c>
      <c r="M4145">
        <f>COUNTIF(M4146:M4147, "0")</f>
        <v>0</v>
      </c>
      <c r="N4145">
        <f>COUNTIF(N4146:N4147, "0")</f>
        <v>0</v>
      </c>
      <c r="O4145">
        <f>COUNTIF(O4146:O4147, "0")</f>
        <v>0</v>
      </c>
      <c r="P4145">
        <f>COUNTIF(P4146:P4147, "0")</f>
        <v>0</v>
      </c>
      <c r="Q4145">
        <f>COUNTIF(Q4146:Q4147, "0")</f>
        <v>0</v>
      </c>
    </row>
    <row r="4146" spans="2:17" outlineLevel="2">
      <c r="B4146" t="s">
        <v>44</v>
      </c>
      <c r="C4146" t="s">
        <v>18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1</v>
      </c>
      <c r="O4146">
        <v>0</v>
      </c>
      <c r="P4146">
        <v>0</v>
      </c>
      <c r="Q4146">
        <v>0</v>
      </c>
    </row>
    <row r="4147" spans="2:17" outlineLevel="2">
      <c r="B4147" t="s">
        <v>44</v>
      </c>
      <c r="C4147" t="s">
        <v>17</v>
      </c>
      <c r="D4147">
        <v>0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0</v>
      </c>
    </row>
    <row r="4148" spans="2:17" s="3" customFormat="1">
      <c r="B4148" s="3" t="s">
        <v>322</v>
      </c>
      <c r="C4148" s="3" t="s">
        <v>8</v>
      </c>
      <c r="D4148" s="3">
        <f>IFERROR(AVERAGE(D4151), 0)</f>
        <v>0</v>
      </c>
      <c r="E4148" s="3">
        <f>IFERROR(AVERAGE(E4151), 0)</f>
        <v>0</v>
      </c>
      <c r="F4148" s="3">
        <f>IFERROR(AVERAGE(F4151), 0)</f>
        <v>0</v>
      </c>
      <c r="G4148" s="3">
        <f>IFERROR(AVERAGE(G4151), 0)</f>
        <v>0</v>
      </c>
      <c r="H4148" s="3">
        <f>IFERROR(AVERAGE(H4151), 0)</f>
        <v>0</v>
      </c>
      <c r="I4148" s="3">
        <f>IFERROR(AVERAGE(I4151), 0)</f>
        <v>0</v>
      </c>
      <c r="J4148" s="3">
        <f>IFERROR(AVERAGE(J4151), 0)</f>
        <v>0</v>
      </c>
      <c r="K4148" s="3">
        <f>IFERROR(AVERAGE(K4151), 0)</f>
        <v>0</v>
      </c>
      <c r="L4148" s="3">
        <f>IFERROR(AVERAGE(L4151), 0)</f>
        <v>0</v>
      </c>
      <c r="M4148" s="3">
        <f>IFERROR(AVERAGE(M4151), 0)</f>
        <v>0</v>
      </c>
      <c r="N4148" s="3">
        <f>IFERROR(AVERAGE(N4151), 0)</f>
        <v>0</v>
      </c>
      <c r="O4148" s="3">
        <f>IFERROR(AVERAGE(O4151), 0)</f>
        <v>0</v>
      </c>
      <c r="P4148" s="3">
        <f>IFERROR(AVERAGE(P4151), 0)</f>
        <v>0</v>
      </c>
      <c r="Q4148" s="3">
        <f>IFERROR(AVERAGE(Q4151), 0)</f>
        <v>0</v>
      </c>
    </row>
    <row r="4149" spans="2:17" outlineLevel="2">
      <c r="B4149" s="4" t="s">
        <v>9</v>
      </c>
      <c r="D4149">
        <f>E4152</f>
        <v>0</v>
      </c>
      <c r="E4149">
        <f>F4152</f>
        <v>0</v>
      </c>
      <c r="F4149">
        <f>G4152</f>
        <v>0</v>
      </c>
      <c r="G4149">
        <f>H4152</f>
        <v>0</v>
      </c>
      <c r="H4149">
        <f>I4152</f>
        <v>0</v>
      </c>
      <c r="I4149">
        <f>J4152</f>
        <v>0</v>
      </c>
      <c r="J4149">
        <f>K4152</f>
        <v>0</v>
      </c>
      <c r="K4149">
        <f>L4152</f>
        <v>0</v>
      </c>
      <c r="L4149">
        <f>M4152</f>
        <v>0</v>
      </c>
      <c r="M4149">
        <f>N4152</f>
        <v>0</v>
      </c>
      <c r="N4149">
        <f>O4152</f>
        <v>0</v>
      </c>
      <c r="O4149">
        <f>P4152</f>
        <v>0</v>
      </c>
      <c r="P4149">
        <f>Q4152</f>
        <v>0</v>
      </c>
      <c r="Q4149">
        <f>R4152</f>
        <v>0</v>
      </c>
    </row>
    <row r="4150" spans="2:17" outlineLevel="2">
      <c r="B4150" s="4" t="s">
        <v>10</v>
      </c>
      <c r="D4150">
        <f>E4153</f>
        <v>0</v>
      </c>
      <c r="E4150">
        <f>F4153</f>
        <v>0</v>
      </c>
      <c r="F4150">
        <f>G4153</f>
        <v>0</v>
      </c>
      <c r="G4150">
        <f>H4153</f>
        <v>0</v>
      </c>
      <c r="H4150">
        <f>I4153</f>
        <v>0</v>
      </c>
      <c r="I4150">
        <f>J4153</f>
        <v>0</v>
      </c>
      <c r="J4150">
        <f>K4153</f>
        <v>0</v>
      </c>
      <c r="K4150">
        <f>L4153</f>
        <v>0</v>
      </c>
      <c r="L4150">
        <f>M4153</f>
        <v>0</v>
      </c>
      <c r="M4150">
        <f>N4153</f>
        <v>0</v>
      </c>
      <c r="N4150">
        <f>O4153</f>
        <v>0</v>
      </c>
      <c r="O4150">
        <f>P4153</f>
        <v>0</v>
      </c>
      <c r="P4150">
        <f>Q4153</f>
        <v>0</v>
      </c>
      <c r="Q4150">
        <f>R4153</f>
        <v>0</v>
      </c>
    </row>
    <row r="4151" spans="2:17" s="5" customFormat="1" outlineLevel="1">
      <c r="C4151" s="5" t="s">
        <v>43</v>
      </c>
      <c r="D4151" s="1">
        <f>IFERROR(D4152/D4153, D4152)</f>
        <v>0</v>
      </c>
      <c r="E4151" s="1">
        <f>IFERROR(E4152/E4153, E4152)</f>
        <v>0</v>
      </c>
      <c r="F4151" s="1">
        <f>IFERROR(F4152/F4153, F4152)</f>
        <v>0</v>
      </c>
      <c r="G4151" s="1">
        <f>IFERROR(G4152/G4153, G4152)</f>
        <v>0</v>
      </c>
      <c r="H4151" s="1">
        <f>IFERROR(H4152/H4153, H4152)</f>
        <v>0</v>
      </c>
      <c r="I4151" s="1">
        <f>IFERROR(I4152/I4153, I4152)</f>
        <v>0</v>
      </c>
      <c r="J4151" s="1">
        <f>IFERROR(J4152/J4153, J4152)</f>
        <v>0</v>
      </c>
      <c r="K4151" s="1">
        <f>IFERROR(K4152/K4153, K4152)</f>
        <v>0</v>
      </c>
      <c r="L4151" s="1">
        <f>IFERROR(L4152/L4153, L4152)</f>
        <v>0</v>
      </c>
      <c r="M4151" s="1">
        <f>IFERROR(M4152/M4153, M4152)</f>
        <v>0</v>
      </c>
      <c r="N4151" s="1">
        <f>IFERROR(N4152/N4153, N4152)</f>
        <v>0</v>
      </c>
      <c r="O4151" s="1">
        <f>IFERROR(O4152/O4153, O4152)</f>
        <v>0</v>
      </c>
      <c r="P4151" s="1">
        <f>IFERROR(P4152/P4153, P4152)</f>
        <v>0</v>
      </c>
      <c r="Q4151" s="1">
        <f>IFERROR(Q4152/Q4153, Q4152)</f>
        <v>0</v>
      </c>
    </row>
    <row r="4152" spans="2:17" outlineLevel="2">
      <c r="C4152" t="s">
        <v>10</v>
      </c>
      <c r="D4152">
        <f>COUNTIF(D4154:D4162, "1")</f>
        <v>0</v>
      </c>
      <c r="E4152">
        <f>COUNTIF(E4154:E4162, "1")</f>
        <v>0</v>
      </c>
      <c r="F4152">
        <f>COUNTIF(F4154:F4162, "1")</f>
        <v>0</v>
      </c>
      <c r="G4152">
        <f>COUNTIF(G4154:G4162, "1")</f>
        <v>0</v>
      </c>
      <c r="H4152">
        <f>COUNTIF(H4154:H4162, "1")</f>
        <v>0</v>
      </c>
      <c r="I4152">
        <f>COUNTIF(I4154:I4162, "1")</f>
        <v>0</v>
      </c>
      <c r="J4152">
        <f>COUNTIF(J4154:J4162, "1")</f>
        <v>0</v>
      </c>
      <c r="K4152">
        <f>COUNTIF(K4154:K4162, "1")</f>
        <v>0</v>
      </c>
      <c r="L4152">
        <f>COUNTIF(L4154:L4162, "1")</f>
        <v>0</v>
      </c>
      <c r="M4152">
        <f>COUNTIF(M4154:M4162, "1")</f>
        <v>0</v>
      </c>
      <c r="N4152">
        <f>COUNTIF(N4154:N4162, "1")</f>
        <v>0</v>
      </c>
      <c r="O4152">
        <f>COUNTIF(O4154:O4162, "1")</f>
        <v>0</v>
      </c>
      <c r="P4152">
        <f>COUNTIF(P4154:P4162, "1")</f>
        <v>0</v>
      </c>
      <c r="Q4152">
        <f>COUNTIF(Q4154:Q4162, "1")</f>
        <v>0</v>
      </c>
    </row>
    <row r="4153" spans="2:17" outlineLevel="2">
      <c r="C4153" t="s">
        <v>12</v>
      </c>
      <c r="D4153">
        <f>COUNTIF(D4154:D4162, "0")</f>
        <v>0</v>
      </c>
      <c r="E4153">
        <f>COUNTIF(E4154:E4162, "0")</f>
        <v>0</v>
      </c>
      <c r="F4153">
        <f>COUNTIF(F4154:F4162, "0")</f>
        <v>0</v>
      </c>
      <c r="G4153">
        <f>COUNTIF(G4154:G4162, "0")</f>
        <v>0</v>
      </c>
      <c r="H4153">
        <f>COUNTIF(H4154:H4162, "0")</f>
        <v>0</v>
      </c>
      <c r="I4153">
        <f>COUNTIF(I4154:I4162, "0")</f>
        <v>0</v>
      </c>
      <c r="J4153">
        <f>COUNTIF(J4154:J4162, "0")</f>
        <v>0</v>
      </c>
      <c r="K4153">
        <f>COUNTIF(K4154:K4162, "0")</f>
        <v>0</v>
      </c>
      <c r="L4153">
        <f>COUNTIF(L4154:L4162, "0")</f>
        <v>0</v>
      </c>
      <c r="M4153">
        <f>COUNTIF(M4154:M4162, "0")</f>
        <v>0</v>
      </c>
      <c r="N4153">
        <f>COUNTIF(N4154:N4162, "0")</f>
        <v>0</v>
      </c>
      <c r="O4153">
        <f>COUNTIF(O4154:O4162, "0")</f>
        <v>0</v>
      </c>
      <c r="P4153">
        <f>COUNTIF(P4154:P4162, "0")</f>
        <v>0</v>
      </c>
      <c r="Q4153">
        <f>COUNTIF(Q4154:Q4162, "0")</f>
        <v>0</v>
      </c>
    </row>
    <row r="4154" spans="2:17" outlineLevel="2">
      <c r="B4154" t="s">
        <v>44</v>
      </c>
      <c r="C4154" t="s">
        <v>46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2:17" outlineLevel="2">
      <c r="B4155" t="s">
        <v>44</v>
      </c>
      <c r="C4155" t="s">
        <v>18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2:17" outlineLevel="2">
      <c r="B4156" t="s">
        <v>44</v>
      </c>
      <c r="C4156" t="s">
        <v>25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</row>
    <row r="4157" spans="2:17" outlineLevel="2">
      <c r="B4157" t="s">
        <v>44</v>
      </c>
      <c r="C4157" t="s">
        <v>20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2:17" outlineLevel="2">
      <c r="B4158" t="s">
        <v>44</v>
      </c>
      <c r="C4158" t="s">
        <v>27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2:17" outlineLevel="2">
      <c r="B4159" t="s">
        <v>44</v>
      </c>
      <c r="C4159" t="s">
        <v>17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2:17" outlineLevel="2">
      <c r="B4160" t="s">
        <v>44</v>
      </c>
      <c r="C4160" t="s">
        <v>19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</row>
    <row r="4161" spans="2:17" outlineLevel="2">
      <c r="B4161" t="s">
        <v>44</v>
      </c>
      <c r="C4161" t="s">
        <v>24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</row>
    <row r="4162" spans="2:17" outlineLevel="2">
      <c r="B4162" t="s">
        <v>44</v>
      </c>
      <c r="C4162" t="s">
        <v>23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</row>
    <row r="4163" spans="2:17" s="3" customFormat="1">
      <c r="B4163" s="3" t="s">
        <v>323</v>
      </c>
      <c r="C4163" s="3" t="s">
        <v>8</v>
      </c>
      <c r="D4163" s="3">
        <f>IFERROR(AVERAGE(D4166,D4179), 0)</f>
        <v>0</v>
      </c>
      <c r="E4163" s="3">
        <f>IFERROR(AVERAGE(E4166,E4179), 0)</f>
        <v>0</v>
      </c>
      <c r="F4163" s="3">
        <f>IFERROR(AVERAGE(F4166,F4179), 0)</f>
        <v>0</v>
      </c>
      <c r="G4163" s="3">
        <f>IFERROR(AVERAGE(G4166,G4179), 0)</f>
        <v>0</v>
      </c>
      <c r="H4163" s="3">
        <f>IFERROR(AVERAGE(H4166,H4179), 0)</f>
        <v>0</v>
      </c>
      <c r="I4163" s="3">
        <f>IFERROR(AVERAGE(I4166,I4179), 0)</f>
        <v>0</v>
      </c>
      <c r="J4163" s="3">
        <f>IFERROR(AVERAGE(J4166,J4179), 0)</f>
        <v>0</v>
      </c>
      <c r="K4163" s="3">
        <f>IFERROR(AVERAGE(K4166,K4179), 0)</f>
        <v>0</v>
      </c>
      <c r="L4163" s="3">
        <f>IFERROR(AVERAGE(L4166,L4179), 0)</f>
        <v>0</v>
      </c>
      <c r="M4163" s="3">
        <f>IFERROR(AVERAGE(M4166,M4179), 0)</f>
        <v>0</v>
      </c>
      <c r="N4163" s="3">
        <f>IFERROR(AVERAGE(N4166,N4179), 0)</f>
        <v>0</v>
      </c>
      <c r="O4163" s="3">
        <f>IFERROR(AVERAGE(O4166,O4179), 0)</f>
        <v>0</v>
      </c>
      <c r="P4163" s="3">
        <f>IFERROR(AVERAGE(P4166,P4179), 0)</f>
        <v>0</v>
      </c>
      <c r="Q4163" s="3">
        <f>IFERROR(AVERAGE(Q4166,Q4179), 0)</f>
        <v>0</v>
      </c>
    </row>
    <row r="4164" spans="2:17" outlineLevel="2">
      <c r="B4164" s="4" t="s">
        <v>9</v>
      </c>
      <c r="D4164">
        <f>E4167+E4180</f>
        <v>0</v>
      </c>
      <c r="E4164">
        <f>F4167+F4180</f>
        <v>0</v>
      </c>
      <c r="F4164">
        <f>G4167+G4180</f>
        <v>0</v>
      </c>
      <c r="G4164">
        <f>H4167+H4180</f>
        <v>0</v>
      </c>
      <c r="H4164">
        <f>I4167+I4180</f>
        <v>0</v>
      </c>
      <c r="I4164">
        <f>J4167+J4180</f>
        <v>0</v>
      </c>
      <c r="J4164">
        <f>K4167+K4180</f>
        <v>0</v>
      </c>
      <c r="K4164">
        <f>L4167+L4180</f>
        <v>0</v>
      </c>
      <c r="L4164">
        <f>M4167+M4180</f>
        <v>0</v>
      </c>
      <c r="M4164">
        <f>N4167+N4180</f>
        <v>0</v>
      </c>
      <c r="N4164">
        <f>O4167+O4180</f>
        <v>0</v>
      </c>
      <c r="O4164">
        <f>P4167+P4180</f>
        <v>0</v>
      </c>
      <c r="P4164">
        <f>Q4167+Q4180</f>
        <v>0</v>
      </c>
      <c r="Q4164">
        <f>R4167+R4180</f>
        <v>0</v>
      </c>
    </row>
    <row r="4165" spans="2:17" outlineLevel="2">
      <c r="B4165" s="4" t="s">
        <v>10</v>
      </c>
      <c r="D4165">
        <f>E4168+E4181</f>
        <v>0</v>
      </c>
      <c r="E4165">
        <f>F4168+F4181</f>
        <v>0</v>
      </c>
      <c r="F4165">
        <f>G4168+G4181</f>
        <v>0</v>
      </c>
      <c r="G4165">
        <f>H4168+H4181</f>
        <v>0</v>
      </c>
      <c r="H4165">
        <f>I4168+I4181</f>
        <v>0</v>
      </c>
      <c r="I4165">
        <f>J4168+J4181</f>
        <v>0</v>
      </c>
      <c r="J4165">
        <f>K4168+K4181</f>
        <v>0</v>
      </c>
      <c r="K4165">
        <f>L4168+L4181</f>
        <v>0</v>
      </c>
      <c r="L4165">
        <f>M4168+M4181</f>
        <v>0</v>
      </c>
      <c r="M4165">
        <f>N4168+N4181</f>
        <v>0</v>
      </c>
      <c r="N4165">
        <f>O4168+O4181</f>
        <v>0</v>
      </c>
      <c r="O4165">
        <f>P4168+P4181</f>
        <v>0</v>
      </c>
      <c r="P4165">
        <f>Q4168+Q4181</f>
        <v>0</v>
      </c>
      <c r="Q4165">
        <f>R4168+R4181</f>
        <v>0</v>
      </c>
    </row>
    <row r="4166" spans="2:17" s="5" customFormat="1" outlineLevel="1">
      <c r="C4166" s="5" t="s">
        <v>43</v>
      </c>
      <c r="D4166" s="1">
        <f>IFERROR(D4167/D4168, D4167)</f>
        <v>0</v>
      </c>
      <c r="E4166" s="1">
        <f>IFERROR(E4167/E4168, E4167)</f>
        <v>0</v>
      </c>
      <c r="F4166" s="1">
        <f>IFERROR(F4167/F4168, F4167)</f>
        <v>0</v>
      </c>
      <c r="G4166" s="1">
        <f>IFERROR(G4167/G4168, G4167)</f>
        <v>0</v>
      </c>
      <c r="H4166" s="1">
        <f>IFERROR(H4167/H4168, H4167)</f>
        <v>0</v>
      </c>
      <c r="I4166" s="1">
        <f>IFERROR(I4167/I4168, I4167)</f>
        <v>0</v>
      </c>
      <c r="J4166" s="1">
        <f>IFERROR(J4167/J4168, J4167)</f>
        <v>0</v>
      </c>
      <c r="K4166" s="1">
        <f>IFERROR(K4167/K4168, K4167)</f>
        <v>0</v>
      </c>
      <c r="L4166" s="1">
        <f>IFERROR(L4167/L4168, L4167)</f>
        <v>0</v>
      </c>
      <c r="M4166" s="1">
        <f>IFERROR(M4167/M4168, M4167)</f>
        <v>0</v>
      </c>
      <c r="N4166" s="1">
        <f>IFERROR(N4167/N4168, N4167)</f>
        <v>0</v>
      </c>
      <c r="O4166" s="1">
        <f>IFERROR(O4167/O4168, O4167)</f>
        <v>0</v>
      </c>
      <c r="P4166" s="1">
        <f>IFERROR(P4167/P4168, P4167)</f>
        <v>0</v>
      </c>
      <c r="Q4166" s="1">
        <f>IFERROR(Q4167/Q4168, Q4167)</f>
        <v>0</v>
      </c>
    </row>
    <row r="4167" spans="2:17" outlineLevel="2">
      <c r="C4167" t="s">
        <v>10</v>
      </c>
      <c r="D4167">
        <f>COUNTIF(D4169:D4178, "1")</f>
        <v>0</v>
      </c>
      <c r="E4167">
        <f>COUNTIF(E4169:E4178, "1")</f>
        <v>0</v>
      </c>
      <c r="F4167">
        <f>COUNTIF(F4169:F4178, "1")</f>
        <v>0</v>
      </c>
      <c r="G4167">
        <f>COUNTIF(G4169:G4178, "1")</f>
        <v>0</v>
      </c>
      <c r="H4167">
        <f>COUNTIF(H4169:H4178, "1")</f>
        <v>0</v>
      </c>
      <c r="I4167">
        <f>COUNTIF(I4169:I4178, "1")</f>
        <v>0</v>
      </c>
      <c r="J4167">
        <f>COUNTIF(J4169:J4178, "1")</f>
        <v>0</v>
      </c>
      <c r="K4167">
        <f>COUNTIF(K4169:K4178, "1")</f>
        <v>0</v>
      </c>
      <c r="L4167">
        <f>COUNTIF(L4169:L4178, "1")</f>
        <v>0</v>
      </c>
      <c r="M4167">
        <f>COUNTIF(M4169:M4178, "1")</f>
        <v>0</v>
      </c>
      <c r="N4167">
        <f>COUNTIF(N4169:N4178, "1")</f>
        <v>0</v>
      </c>
      <c r="O4167">
        <f>COUNTIF(O4169:O4178, "1")</f>
        <v>0</v>
      </c>
      <c r="P4167">
        <f>COUNTIF(P4169:P4178, "1")</f>
        <v>0</v>
      </c>
      <c r="Q4167">
        <f>COUNTIF(Q4169:Q4178, "1")</f>
        <v>0</v>
      </c>
    </row>
    <row r="4168" spans="2:17" outlineLevel="2">
      <c r="C4168" t="s">
        <v>12</v>
      </c>
      <c r="D4168">
        <f>COUNTIF(D4169:D4178, "0")</f>
        <v>0</v>
      </c>
      <c r="E4168">
        <f>COUNTIF(E4169:E4178, "0")</f>
        <v>0</v>
      </c>
      <c r="F4168">
        <f>COUNTIF(F4169:F4178, "0")</f>
        <v>0</v>
      </c>
      <c r="G4168">
        <f>COUNTIF(G4169:G4178, "0")</f>
        <v>0</v>
      </c>
      <c r="H4168">
        <f>COUNTIF(H4169:H4178, "0")</f>
        <v>0</v>
      </c>
      <c r="I4168">
        <f>COUNTIF(I4169:I4178, "0")</f>
        <v>0</v>
      </c>
      <c r="J4168">
        <f>COUNTIF(J4169:J4178, "0")</f>
        <v>0</v>
      </c>
      <c r="K4168">
        <f>COUNTIF(K4169:K4178, "0")</f>
        <v>0</v>
      </c>
      <c r="L4168">
        <f>COUNTIF(L4169:L4178, "0")</f>
        <v>0</v>
      </c>
      <c r="M4168">
        <f>COUNTIF(M4169:M4178, "0")</f>
        <v>0</v>
      </c>
      <c r="N4168">
        <f>COUNTIF(N4169:N4178, "0")</f>
        <v>0</v>
      </c>
      <c r="O4168">
        <f>COUNTIF(O4169:O4178, "0")</f>
        <v>0</v>
      </c>
      <c r="P4168">
        <f>COUNTIF(P4169:P4178, "0")</f>
        <v>0</v>
      </c>
      <c r="Q4168">
        <f>COUNTIF(Q4169:Q4178, "0")</f>
        <v>0</v>
      </c>
    </row>
    <row r="4169" spans="2:17" outlineLevel="2">
      <c r="B4169" t="s">
        <v>44</v>
      </c>
      <c r="C4169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2:17" outlineLevel="2">
      <c r="B4170" t="s">
        <v>44</v>
      </c>
      <c r="C4170" t="s">
        <v>25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</row>
    <row r="4171" spans="2:17" outlineLevel="2">
      <c r="B4171" t="s">
        <v>44</v>
      </c>
      <c r="C4171" t="s">
        <v>18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</row>
    <row r="4172" spans="2:17" outlineLevel="2">
      <c r="B4172" t="s">
        <v>44</v>
      </c>
      <c r="C4172" t="s">
        <v>19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</row>
    <row r="4173" spans="2:17" outlineLevel="2">
      <c r="B4173" t="s">
        <v>44</v>
      </c>
      <c r="C4173" t="s">
        <v>21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</row>
    <row r="4174" spans="2:17" outlineLevel="2">
      <c r="B4174" t="s">
        <v>44</v>
      </c>
      <c r="C4174" t="s">
        <v>20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2:17" outlineLevel="2">
      <c r="B4175" t="s">
        <v>44</v>
      </c>
      <c r="C4175" t="s">
        <v>17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</row>
    <row r="4176" spans="2:17" outlineLevel="2">
      <c r="B4176" t="s">
        <v>44</v>
      </c>
      <c r="C4176" t="s">
        <v>26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</row>
    <row r="4177" spans="2:17" outlineLevel="2">
      <c r="B4177" t="s">
        <v>44</v>
      </c>
      <c r="C4177" t="s">
        <v>23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2:17" outlineLevel="2">
      <c r="B4178" t="s">
        <v>44</v>
      </c>
      <c r="C4178" t="s">
        <v>24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2:17" s="5" customFormat="1" outlineLevel="1">
      <c r="C4179" s="5" t="s">
        <v>15</v>
      </c>
      <c r="D4179" s="1">
        <f>IFERROR(D4180/D4181, D4180)</f>
        <v>0</v>
      </c>
      <c r="E4179" s="1">
        <f>IFERROR(E4180/E4181, E4180)</f>
        <v>0</v>
      </c>
      <c r="F4179" s="1">
        <f>IFERROR(F4180/F4181, F4180)</f>
        <v>0</v>
      </c>
      <c r="G4179" s="1">
        <f>IFERROR(G4180/G4181, G4180)</f>
        <v>0</v>
      </c>
      <c r="H4179" s="1">
        <f>IFERROR(H4180/H4181, H4180)</f>
        <v>0</v>
      </c>
      <c r="I4179" s="1">
        <f>IFERROR(I4180/I4181, I4180)</f>
        <v>0</v>
      </c>
      <c r="J4179" s="1">
        <f>IFERROR(J4180/J4181, J4180)</f>
        <v>0</v>
      </c>
      <c r="K4179" s="1">
        <f>IFERROR(K4180/K4181, K4180)</f>
        <v>0</v>
      </c>
      <c r="L4179" s="1">
        <f>IFERROR(L4180/L4181, L4180)</f>
        <v>0</v>
      </c>
      <c r="M4179" s="1">
        <f>IFERROR(M4180/M4181, M4180)</f>
        <v>0</v>
      </c>
      <c r="N4179" s="1">
        <f>IFERROR(N4180/N4181, N4180)</f>
        <v>0</v>
      </c>
      <c r="O4179" s="1">
        <f>IFERROR(O4180/O4181, O4180)</f>
        <v>0</v>
      </c>
      <c r="P4179" s="1">
        <f>IFERROR(P4180/P4181, P4180)</f>
        <v>0</v>
      </c>
      <c r="Q4179" s="1">
        <f>IFERROR(Q4180/Q4181, Q4180)</f>
        <v>0</v>
      </c>
    </row>
    <row r="4180" spans="2:17" outlineLevel="2">
      <c r="C4180" t="s">
        <v>10</v>
      </c>
      <c r="D4180">
        <f>COUNTIF(D4182:D4182, "1")</f>
        <v>0</v>
      </c>
      <c r="E4180">
        <f>COUNTIF(E4182:E4182, "1")</f>
        <v>0</v>
      </c>
      <c r="F4180">
        <f>COUNTIF(F4182:F4182, "1")</f>
        <v>0</v>
      </c>
      <c r="G4180">
        <f>COUNTIF(G4182:G4182, "1")</f>
        <v>0</v>
      </c>
      <c r="H4180">
        <f>COUNTIF(H4182:H4182, "1")</f>
        <v>0</v>
      </c>
      <c r="I4180">
        <f>COUNTIF(I4182:I4182, "1")</f>
        <v>0</v>
      </c>
      <c r="J4180">
        <f>COUNTIF(J4182:J4182, "1")</f>
        <v>0</v>
      </c>
      <c r="K4180">
        <f>COUNTIF(K4182:K4182, "1")</f>
        <v>0</v>
      </c>
      <c r="L4180">
        <f>COUNTIF(L4182:L4182, "1")</f>
        <v>0</v>
      </c>
      <c r="M4180">
        <f>COUNTIF(M4182:M4182, "1")</f>
        <v>0</v>
      </c>
      <c r="N4180">
        <f>COUNTIF(N4182:N4182, "1")</f>
        <v>0</v>
      </c>
      <c r="O4180">
        <f>COUNTIF(O4182:O4182, "1")</f>
        <v>0</v>
      </c>
      <c r="P4180">
        <f>COUNTIF(P4182:P4182, "1")</f>
        <v>0</v>
      </c>
      <c r="Q4180">
        <f>COUNTIF(Q4182:Q4182, "1")</f>
        <v>0</v>
      </c>
    </row>
    <row r="4181" spans="2:17" outlineLevel="2">
      <c r="C4181" t="s">
        <v>12</v>
      </c>
      <c r="D4181">
        <f>COUNTIF(D4182:D4182, "0")</f>
        <v>0</v>
      </c>
      <c r="E4181">
        <f>COUNTIF(E4182:E4182, "0")</f>
        <v>0</v>
      </c>
      <c r="F4181">
        <f>COUNTIF(F4182:F4182, "0")</f>
        <v>0</v>
      </c>
      <c r="G4181">
        <f>COUNTIF(G4182:G4182, "0")</f>
        <v>0</v>
      </c>
      <c r="H4181">
        <f>COUNTIF(H4182:H4182, "0")</f>
        <v>0</v>
      </c>
      <c r="I4181">
        <f>COUNTIF(I4182:I4182, "0")</f>
        <v>0</v>
      </c>
      <c r="J4181">
        <f>COUNTIF(J4182:J4182, "0")</f>
        <v>0</v>
      </c>
      <c r="K4181">
        <f>COUNTIF(K4182:K4182, "0")</f>
        <v>0</v>
      </c>
      <c r="L4181">
        <f>COUNTIF(L4182:L4182, "0")</f>
        <v>0</v>
      </c>
      <c r="M4181">
        <f>COUNTIF(M4182:M4182, "0")</f>
        <v>0</v>
      </c>
      <c r="N4181">
        <f>COUNTIF(N4182:N4182, "0")</f>
        <v>0</v>
      </c>
      <c r="O4181">
        <f>COUNTIF(O4182:O4182, "0")</f>
        <v>0</v>
      </c>
      <c r="P4181">
        <f>COUNTIF(P4182:P4182, "0")</f>
        <v>0</v>
      </c>
      <c r="Q4181">
        <f>COUNTIF(Q4182:Q4182, "0")</f>
        <v>0</v>
      </c>
    </row>
    <row r="4182" spans="2:17" outlineLevel="2">
      <c r="B4182" t="s">
        <v>16</v>
      </c>
      <c r="C4182" t="s">
        <v>18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0</v>
      </c>
    </row>
    <row r="4183" spans="2:17" s="3" customFormat="1">
      <c r="B4183" s="3" t="s">
        <v>324</v>
      </c>
      <c r="C4183" s="3" t="s">
        <v>8</v>
      </c>
      <c r="D4183" s="3">
        <f>IFERROR(AVERAGE(D4186), 0)</f>
        <v>0</v>
      </c>
      <c r="E4183" s="3">
        <f>IFERROR(AVERAGE(E4186), 0)</f>
        <v>0</v>
      </c>
      <c r="F4183" s="3">
        <f>IFERROR(AVERAGE(F4186), 0)</f>
        <v>0</v>
      </c>
      <c r="G4183" s="3">
        <f>IFERROR(AVERAGE(G4186), 0)</f>
        <v>0</v>
      </c>
      <c r="H4183" s="3">
        <f>IFERROR(AVERAGE(H4186), 0)</f>
        <v>0</v>
      </c>
      <c r="I4183" s="3">
        <f>IFERROR(AVERAGE(I4186), 0)</f>
        <v>0</v>
      </c>
      <c r="J4183" s="3">
        <f>IFERROR(AVERAGE(J4186), 0)</f>
        <v>0</v>
      </c>
      <c r="K4183" s="3">
        <f>IFERROR(AVERAGE(K4186), 0)</f>
        <v>0</v>
      </c>
      <c r="L4183" s="3">
        <f>IFERROR(AVERAGE(L4186), 0)</f>
        <v>0</v>
      </c>
      <c r="M4183" s="3">
        <f>IFERROR(AVERAGE(M4186), 0)</f>
        <v>0</v>
      </c>
      <c r="N4183" s="3">
        <f>IFERROR(AVERAGE(N4186), 0)</f>
        <v>0</v>
      </c>
      <c r="O4183" s="3">
        <f>IFERROR(AVERAGE(O4186), 0)</f>
        <v>0</v>
      </c>
      <c r="P4183" s="3">
        <f>IFERROR(AVERAGE(P4186), 0)</f>
        <v>0</v>
      </c>
      <c r="Q4183" s="3">
        <f>IFERROR(AVERAGE(Q4186), 0)</f>
        <v>0</v>
      </c>
    </row>
    <row r="4184" spans="2:17" outlineLevel="2">
      <c r="B4184" s="4" t="s">
        <v>9</v>
      </c>
      <c r="D4184">
        <f>E4187</f>
        <v>0</v>
      </c>
      <c r="E4184">
        <f>F4187</f>
        <v>0</v>
      </c>
      <c r="F4184">
        <f>G4187</f>
        <v>0</v>
      </c>
      <c r="G4184">
        <f>H4187</f>
        <v>0</v>
      </c>
      <c r="H4184">
        <f>I4187</f>
        <v>0</v>
      </c>
      <c r="I4184">
        <f>J4187</f>
        <v>0</v>
      </c>
      <c r="J4184">
        <f>K4187</f>
        <v>0</v>
      </c>
      <c r="K4184">
        <f>L4187</f>
        <v>0</v>
      </c>
      <c r="L4184">
        <f>M4187</f>
        <v>0</v>
      </c>
      <c r="M4184">
        <f>N4187</f>
        <v>0</v>
      </c>
      <c r="N4184">
        <f>O4187</f>
        <v>0</v>
      </c>
      <c r="O4184">
        <f>P4187</f>
        <v>0</v>
      </c>
      <c r="P4184">
        <f>Q4187</f>
        <v>0</v>
      </c>
      <c r="Q4184">
        <f>R4187</f>
        <v>0</v>
      </c>
    </row>
    <row r="4185" spans="2:17" outlineLevel="2">
      <c r="B4185" s="4" t="s">
        <v>10</v>
      </c>
      <c r="D4185">
        <f>E4188</f>
        <v>0</v>
      </c>
      <c r="E4185">
        <f>F4188</f>
        <v>0</v>
      </c>
      <c r="F4185">
        <f>G4188</f>
        <v>0</v>
      </c>
      <c r="G4185">
        <f>H4188</f>
        <v>0</v>
      </c>
      <c r="H4185">
        <f>I4188</f>
        <v>0</v>
      </c>
      <c r="I4185">
        <f>J4188</f>
        <v>0</v>
      </c>
      <c r="J4185">
        <f>K4188</f>
        <v>0</v>
      </c>
      <c r="K4185">
        <f>L4188</f>
        <v>0</v>
      </c>
      <c r="L4185">
        <f>M4188</f>
        <v>0</v>
      </c>
      <c r="M4185">
        <f>N4188</f>
        <v>0</v>
      </c>
      <c r="N4185">
        <f>O4188</f>
        <v>0</v>
      </c>
      <c r="O4185">
        <f>P4188</f>
        <v>0</v>
      </c>
      <c r="P4185">
        <f>Q4188</f>
        <v>0</v>
      </c>
      <c r="Q4185">
        <f>R4188</f>
        <v>0</v>
      </c>
    </row>
    <row r="4186" spans="2:17" s="5" customFormat="1" outlineLevel="1">
      <c r="C4186" s="5" t="s">
        <v>43</v>
      </c>
      <c r="D4186" s="1">
        <f>IFERROR(D4187/D4188, D4187)</f>
        <v>0</v>
      </c>
      <c r="E4186" s="1">
        <f>IFERROR(E4187/E4188, E4187)</f>
        <v>0</v>
      </c>
      <c r="F4186" s="1">
        <f>IFERROR(F4187/F4188, F4187)</f>
        <v>0</v>
      </c>
      <c r="G4186" s="1">
        <f>IFERROR(G4187/G4188, G4187)</f>
        <v>0</v>
      </c>
      <c r="H4186" s="1">
        <f>IFERROR(H4187/H4188, H4187)</f>
        <v>0</v>
      </c>
      <c r="I4186" s="1">
        <f>IFERROR(I4187/I4188, I4187)</f>
        <v>0</v>
      </c>
      <c r="J4186" s="1">
        <f>IFERROR(J4187/J4188, J4187)</f>
        <v>0</v>
      </c>
      <c r="K4186" s="1">
        <f>IFERROR(K4187/K4188, K4187)</f>
        <v>0</v>
      </c>
      <c r="L4186" s="1">
        <f>IFERROR(L4187/L4188, L4187)</f>
        <v>0</v>
      </c>
      <c r="M4186" s="1">
        <f>IFERROR(M4187/M4188, M4187)</f>
        <v>0</v>
      </c>
      <c r="N4186" s="1">
        <f>IFERROR(N4187/N4188, N4187)</f>
        <v>0</v>
      </c>
      <c r="O4186" s="1">
        <f>IFERROR(O4187/O4188, O4187)</f>
        <v>0</v>
      </c>
      <c r="P4186" s="1">
        <f>IFERROR(P4187/P4188, P4187)</f>
        <v>0</v>
      </c>
      <c r="Q4186" s="1">
        <f>IFERROR(Q4187/Q4188, Q4187)</f>
        <v>0</v>
      </c>
    </row>
    <row r="4187" spans="2:17" outlineLevel="2">
      <c r="C4187" t="s">
        <v>10</v>
      </c>
      <c r="D4187">
        <f>COUNTIF(D4189:D4191, "1")</f>
        <v>0</v>
      </c>
      <c r="E4187">
        <f>COUNTIF(E4189:E4191, "1")</f>
        <v>0</v>
      </c>
      <c r="F4187">
        <f>COUNTIF(F4189:F4191, "1")</f>
        <v>0</v>
      </c>
      <c r="G4187">
        <f>COUNTIF(G4189:G4191, "1")</f>
        <v>0</v>
      </c>
      <c r="H4187">
        <f>COUNTIF(H4189:H4191, "1")</f>
        <v>0</v>
      </c>
      <c r="I4187">
        <f>COUNTIF(I4189:I4191, "1")</f>
        <v>0</v>
      </c>
      <c r="J4187">
        <f>COUNTIF(J4189:J4191, "1")</f>
        <v>0</v>
      </c>
      <c r="K4187">
        <f>COUNTIF(K4189:K4191, "1")</f>
        <v>0</v>
      </c>
      <c r="L4187">
        <f>COUNTIF(L4189:L4191, "1")</f>
        <v>0</v>
      </c>
      <c r="M4187">
        <f>COUNTIF(M4189:M4191, "1")</f>
        <v>0</v>
      </c>
      <c r="N4187">
        <f>COUNTIF(N4189:N4191, "1")</f>
        <v>0</v>
      </c>
      <c r="O4187">
        <f>COUNTIF(O4189:O4191, "1")</f>
        <v>0</v>
      </c>
      <c r="P4187">
        <f>COUNTIF(P4189:P4191, "1")</f>
        <v>0</v>
      </c>
      <c r="Q4187">
        <f>COUNTIF(Q4189:Q4191, "1")</f>
        <v>0</v>
      </c>
    </row>
    <row r="4188" spans="2:17" outlineLevel="2">
      <c r="C4188" t="s">
        <v>12</v>
      </c>
      <c r="D4188">
        <f>COUNTIF(D4189:D4191, "0")</f>
        <v>0</v>
      </c>
      <c r="E4188">
        <f>COUNTIF(E4189:E4191, "0")</f>
        <v>0</v>
      </c>
      <c r="F4188">
        <f>COUNTIF(F4189:F4191, "0")</f>
        <v>0</v>
      </c>
      <c r="G4188">
        <f>COUNTIF(G4189:G4191, "0")</f>
        <v>0</v>
      </c>
      <c r="H4188">
        <f>COUNTIF(H4189:H4191, "0")</f>
        <v>0</v>
      </c>
      <c r="I4188">
        <f>COUNTIF(I4189:I4191, "0")</f>
        <v>0</v>
      </c>
      <c r="J4188">
        <f>COUNTIF(J4189:J4191, "0")</f>
        <v>0</v>
      </c>
      <c r="K4188">
        <f>COUNTIF(K4189:K4191, "0")</f>
        <v>0</v>
      </c>
      <c r="L4188">
        <f>COUNTIF(L4189:L4191, "0")</f>
        <v>0</v>
      </c>
      <c r="M4188">
        <f>COUNTIF(M4189:M4191, "0")</f>
        <v>0</v>
      </c>
      <c r="N4188">
        <f>COUNTIF(N4189:N4191, "0")</f>
        <v>0</v>
      </c>
      <c r="O4188">
        <f>COUNTIF(O4189:O4191, "0")</f>
        <v>0</v>
      </c>
      <c r="P4188">
        <f>COUNTIF(P4189:P4191, "0")</f>
        <v>0</v>
      </c>
      <c r="Q4188">
        <f>COUNTIF(Q4189:Q4191, "0")</f>
        <v>0</v>
      </c>
    </row>
    <row r="4189" spans="2:17" outlineLevel="2">
      <c r="B4189" t="s">
        <v>44</v>
      </c>
      <c r="C4189" t="s">
        <v>18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</row>
    <row r="4190" spans="2:17" outlineLevel="2">
      <c r="B4190" t="s">
        <v>44</v>
      </c>
      <c r="C4190" t="s">
        <v>19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2:17" outlineLevel="2">
      <c r="B4191" t="s">
        <v>44</v>
      </c>
      <c r="C4191" t="s">
        <v>17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2:17" s="3" customFormat="1">
      <c r="B4192" s="3" t="s">
        <v>325</v>
      </c>
      <c r="C4192" s="3" t="s">
        <v>8</v>
      </c>
      <c r="D4192" s="3">
        <f>IFERROR(AVERAGE(D4195), 0)</f>
        <v>0</v>
      </c>
      <c r="E4192" s="3">
        <f>IFERROR(AVERAGE(E4195), 0)</f>
        <v>0</v>
      </c>
      <c r="F4192" s="3">
        <f>IFERROR(AVERAGE(F4195), 0)</f>
        <v>0</v>
      </c>
      <c r="G4192" s="3">
        <f>IFERROR(AVERAGE(G4195), 0)</f>
        <v>0</v>
      </c>
      <c r="H4192" s="3">
        <f>IFERROR(AVERAGE(H4195), 0)</f>
        <v>0</v>
      </c>
      <c r="I4192" s="3">
        <f>IFERROR(AVERAGE(I4195), 0)</f>
        <v>0</v>
      </c>
      <c r="J4192" s="3">
        <f>IFERROR(AVERAGE(J4195), 0)</f>
        <v>0</v>
      </c>
      <c r="K4192" s="3">
        <f>IFERROR(AVERAGE(K4195), 0)</f>
        <v>0</v>
      </c>
      <c r="L4192" s="3">
        <f>IFERROR(AVERAGE(L4195), 0)</f>
        <v>0</v>
      </c>
      <c r="M4192" s="3">
        <f>IFERROR(AVERAGE(M4195), 0)</f>
        <v>0</v>
      </c>
      <c r="N4192" s="3">
        <f>IFERROR(AVERAGE(N4195), 0)</f>
        <v>0</v>
      </c>
      <c r="O4192" s="3">
        <f>IFERROR(AVERAGE(O4195), 0)</f>
        <v>0</v>
      </c>
      <c r="P4192" s="3">
        <f>IFERROR(AVERAGE(P4195), 0)</f>
        <v>0</v>
      </c>
      <c r="Q4192" s="3">
        <f>IFERROR(AVERAGE(Q4195), 0)</f>
        <v>0</v>
      </c>
    </row>
    <row r="4193" spans="2:17" outlineLevel="2">
      <c r="B4193" s="4" t="s">
        <v>9</v>
      </c>
      <c r="D4193">
        <f>E4196</f>
        <v>0</v>
      </c>
      <c r="E4193">
        <f>F4196</f>
        <v>0</v>
      </c>
      <c r="F4193">
        <f>G4196</f>
        <v>0</v>
      </c>
      <c r="G4193">
        <f>H4196</f>
        <v>0</v>
      </c>
      <c r="H4193">
        <f>I4196</f>
        <v>0</v>
      </c>
      <c r="I4193">
        <f>J4196</f>
        <v>0</v>
      </c>
      <c r="J4193">
        <f>K4196</f>
        <v>0</v>
      </c>
      <c r="K4193">
        <f>L4196</f>
        <v>0</v>
      </c>
      <c r="L4193">
        <f>M4196</f>
        <v>0</v>
      </c>
      <c r="M4193">
        <f>N4196</f>
        <v>0</v>
      </c>
      <c r="N4193">
        <f>O4196</f>
        <v>0</v>
      </c>
      <c r="O4193">
        <f>P4196</f>
        <v>0</v>
      </c>
      <c r="P4193">
        <f>Q4196</f>
        <v>0</v>
      </c>
      <c r="Q4193">
        <f>R4196</f>
        <v>0</v>
      </c>
    </row>
    <row r="4194" spans="2:17" outlineLevel="2">
      <c r="B4194" s="4" t="s">
        <v>10</v>
      </c>
      <c r="D4194">
        <f>E4197</f>
        <v>0</v>
      </c>
      <c r="E4194">
        <f>F4197</f>
        <v>0</v>
      </c>
      <c r="F4194">
        <f>G4197</f>
        <v>0</v>
      </c>
      <c r="G4194">
        <f>H4197</f>
        <v>0</v>
      </c>
      <c r="H4194">
        <f>I4197</f>
        <v>0</v>
      </c>
      <c r="I4194">
        <f>J4197</f>
        <v>0</v>
      </c>
      <c r="J4194">
        <f>K4197</f>
        <v>0</v>
      </c>
      <c r="K4194">
        <f>L4197</f>
        <v>0</v>
      </c>
      <c r="L4194">
        <f>M4197</f>
        <v>0</v>
      </c>
      <c r="M4194">
        <f>N4197</f>
        <v>0</v>
      </c>
      <c r="N4194">
        <f>O4197</f>
        <v>0</v>
      </c>
      <c r="O4194">
        <f>P4197</f>
        <v>0</v>
      </c>
      <c r="P4194">
        <f>Q4197</f>
        <v>0</v>
      </c>
      <c r="Q4194">
        <f>R4197</f>
        <v>0</v>
      </c>
    </row>
    <row r="4195" spans="2:17" s="5" customFormat="1" outlineLevel="1">
      <c r="C4195" s="5" t="s">
        <v>43</v>
      </c>
      <c r="D4195" s="1">
        <f>IFERROR(D4196/D4197, D4196)</f>
        <v>0</v>
      </c>
      <c r="E4195" s="1">
        <f>IFERROR(E4196/E4197, E4196)</f>
        <v>0</v>
      </c>
      <c r="F4195" s="1">
        <f>IFERROR(F4196/F4197, F4196)</f>
        <v>0</v>
      </c>
      <c r="G4195" s="1">
        <f>IFERROR(G4196/G4197, G4196)</f>
        <v>0</v>
      </c>
      <c r="H4195" s="1">
        <f>IFERROR(H4196/H4197, H4196)</f>
        <v>0</v>
      </c>
      <c r="I4195" s="1">
        <f>IFERROR(I4196/I4197, I4196)</f>
        <v>0</v>
      </c>
      <c r="J4195" s="1">
        <f>IFERROR(J4196/J4197, J4196)</f>
        <v>0</v>
      </c>
      <c r="K4195" s="1">
        <f>IFERROR(K4196/K4197, K4196)</f>
        <v>0</v>
      </c>
      <c r="L4195" s="1">
        <f>IFERROR(L4196/L4197, L4196)</f>
        <v>0</v>
      </c>
      <c r="M4195" s="1">
        <f>IFERROR(M4196/M4197, M4196)</f>
        <v>0</v>
      </c>
      <c r="N4195" s="1">
        <f>IFERROR(N4196/N4197, N4196)</f>
        <v>0</v>
      </c>
      <c r="O4195" s="1">
        <f>IFERROR(O4196/O4197, O4196)</f>
        <v>0</v>
      </c>
      <c r="P4195" s="1">
        <f>IFERROR(P4196/P4197, P4196)</f>
        <v>0</v>
      </c>
      <c r="Q4195" s="1">
        <f>IFERROR(Q4196/Q4197, Q4196)</f>
        <v>0</v>
      </c>
    </row>
    <row r="4196" spans="2:17" outlineLevel="2">
      <c r="C4196" t="s">
        <v>10</v>
      </c>
      <c r="D4196">
        <f>COUNTIF(D4198:D4202, "1")</f>
        <v>0</v>
      </c>
      <c r="E4196">
        <f>COUNTIF(E4198:E4202, "1")</f>
        <v>0</v>
      </c>
      <c r="F4196">
        <f>COUNTIF(F4198:F4202, "1")</f>
        <v>0</v>
      </c>
      <c r="G4196">
        <f>COUNTIF(G4198:G4202, "1")</f>
        <v>0</v>
      </c>
      <c r="H4196">
        <f>COUNTIF(H4198:H4202, "1")</f>
        <v>0</v>
      </c>
      <c r="I4196">
        <f>COUNTIF(I4198:I4202, "1")</f>
        <v>0</v>
      </c>
      <c r="J4196">
        <f>COUNTIF(J4198:J4202, "1")</f>
        <v>0</v>
      </c>
      <c r="K4196">
        <f>COUNTIF(K4198:K4202, "1")</f>
        <v>0</v>
      </c>
      <c r="L4196">
        <f>COUNTIF(L4198:L4202, "1")</f>
        <v>0</v>
      </c>
      <c r="M4196">
        <f>COUNTIF(M4198:M4202, "1")</f>
        <v>0</v>
      </c>
      <c r="N4196">
        <f>COUNTIF(N4198:N4202, "1")</f>
        <v>0</v>
      </c>
      <c r="O4196">
        <f>COUNTIF(O4198:O4202, "1")</f>
        <v>0</v>
      </c>
      <c r="P4196">
        <f>COUNTIF(P4198:P4202, "1")</f>
        <v>0</v>
      </c>
      <c r="Q4196">
        <f>COUNTIF(Q4198:Q4202, "1")</f>
        <v>0</v>
      </c>
    </row>
    <row r="4197" spans="2:17" outlineLevel="2">
      <c r="C4197" t="s">
        <v>12</v>
      </c>
      <c r="D4197">
        <f>COUNTIF(D4198:D4202, "0")</f>
        <v>0</v>
      </c>
      <c r="E4197">
        <f>COUNTIF(E4198:E4202, "0")</f>
        <v>0</v>
      </c>
      <c r="F4197">
        <f>COUNTIF(F4198:F4202, "0")</f>
        <v>0</v>
      </c>
      <c r="G4197">
        <f>COUNTIF(G4198:G4202, "0")</f>
        <v>0</v>
      </c>
      <c r="H4197">
        <f>COUNTIF(H4198:H4202, "0")</f>
        <v>0</v>
      </c>
      <c r="I4197">
        <f>COUNTIF(I4198:I4202, "0")</f>
        <v>0</v>
      </c>
      <c r="J4197">
        <f>COUNTIF(J4198:J4202, "0")</f>
        <v>0</v>
      </c>
      <c r="K4197">
        <f>COUNTIF(K4198:K4202, "0")</f>
        <v>0</v>
      </c>
      <c r="L4197">
        <f>COUNTIF(L4198:L4202, "0")</f>
        <v>0</v>
      </c>
      <c r="M4197">
        <f>COUNTIF(M4198:M4202, "0")</f>
        <v>0</v>
      </c>
      <c r="N4197">
        <f>COUNTIF(N4198:N4202, "0")</f>
        <v>0</v>
      </c>
      <c r="O4197">
        <f>COUNTIF(O4198:O4202, "0")</f>
        <v>0</v>
      </c>
      <c r="P4197">
        <f>COUNTIF(P4198:P4202, "0")</f>
        <v>0</v>
      </c>
      <c r="Q4197">
        <f>COUNTIF(Q4198:Q4202, "0")</f>
        <v>0</v>
      </c>
    </row>
    <row r="4198" spans="2:17" outlineLevel="2">
      <c r="B4198" t="s">
        <v>44</v>
      </c>
      <c r="C4198" t="s">
        <v>21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</row>
    <row r="4199" spans="2:17" outlineLevel="2">
      <c r="B4199" t="s">
        <v>44</v>
      </c>
      <c r="C4199" t="s">
        <v>18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2:17" outlineLevel="2">
      <c r="B4200" t="s">
        <v>44</v>
      </c>
      <c r="C4200" t="s">
        <v>19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</row>
    <row r="4201" spans="2:17" outlineLevel="2">
      <c r="B4201" t="s">
        <v>44</v>
      </c>
      <c r="C4201" t="s">
        <v>22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</row>
    <row r="4202" spans="2:17" outlineLevel="2">
      <c r="B4202" t="s">
        <v>44</v>
      </c>
      <c r="C4202" t="s">
        <v>17</v>
      </c>
      <c r="D4202">
        <v>1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</row>
    <row r="4203" spans="2:17" s="3" customFormat="1">
      <c r="B4203" s="3" t="s">
        <v>326</v>
      </c>
      <c r="C4203" s="3" t="s">
        <v>8</v>
      </c>
      <c r="D4203" s="3">
        <f>IFERROR(AVERAGE(D4206), 0)</f>
        <v>0</v>
      </c>
      <c r="E4203" s="3">
        <f>IFERROR(AVERAGE(E4206), 0)</f>
        <v>0</v>
      </c>
      <c r="F4203" s="3">
        <f>IFERROR(AVERAGE(F4206), 0)</f>
        <v>0</v>
      </c>
      <c r="G4203" s="3">
        <f>IFERROR(AVERAGE(G4206), 0)</f>
        <v>0</v>
      </c>
      <c r="H4203" s="3">
        <f>IFERROR(AVERAGE(H4206), 0)</f>
        <v>0</v>
      </c>
      <c r="I4203" s="3">
        <f>IFERROR(AVERAGE(I4206), 0)</f>
        <v>0</v>
      </c>
      <c r="J4203" s="3">
        <f>IFERROR(AVERAGE(J4206), 0)</f>
        <v>0</v>
      </c>
      <c r="K4203" s="3">
        <f>IFERROR(AVERAGE(K4206), 0)</f>
        <v>0</v>
      </c>
      <c r="L4203" s="3">
        <f>IFERROR(AVERAGE(L4206), 0)</f>
        <v>0</v>
      </c>
      <c r="M4203" s="3">
        <f>IFERROR(AVERAGE(M4206), 0)</f>
        <v>0</v>
      </c>
      <c r="N4203" s="3">
        <f>IFERROR(AVERAGE(N4206), 0)</f>
        <v>0</v>
      </c>
      <c r="O4203" s="3">
        <f>IFERROR(AVERAGE(O4206), 0)</f>
        <v>0</v>
      </c>
      <c r="P4203" s="3">
        <f>IFERROR(AVERAGE(P4206), 0)</f>
        <v>0</v>
      </c>
      <c r="Q4203" s="3">
        <f>IFERROR(AVERAGE(Q4206), 0)</f>
        <v>0</v>
      </c>
    </row>
    <row r="4204" spans="2:17" outlineLevel="2">
      <c r="B4204" s="4" t="s">
        <v>9</v>
      </c>
      <c r="D4204">
        <f>E4207</f>
        <v>0</v>
      </c>
      <c r="E4204">
        <f>F4207</f>
        <v>0</v>
      </c>
      <c r="F4204">
        <f>G4207</f>
        <v>0</v>
      </c>
      <c r="G4204">
        <f>H4207</f>
        <v>0</v>
      </c>
      <c r="H4204">
        <f>I4207</f>
        <v>0</v>
      </c>
      <c r="I4204">
        <f>J4207</f>
        <v>0</v>
      </c>
      <c r="J4204">
        <f>K4207</f>
        <v>0</v>
      </c>
      <c r="K4204">
        <f>L4207</f>
        <v>0</v>
      </c>
      <c r="L4204">
        <f>M4207</f>
        <v>0</v>
      </c>
      <c r="M4204">
        <f>N4207</f>
        <v>0</v>
      </c>
      <c r="N4204">
        <f>O4207</f>
        <v>0</v>
      </c>
      <c r="O4204">
        <f>P4207</f>
        <v>0</v>
      </c>
      <c r="P4204">
        <f>Q4207</f>
        <v>0</v>
      </c>
      <c r="Q4204">
        <f>R4207</f>
        <v>0</v>
      </c>
    </row>
    <row r="4205" spans="2:17" outlineLevel="2">
      <c r="B4205" s="4" t="s">
        <v>10</v>
      </c>
      <c r="D4205">
        <f>E4208</f>
        <v>0</v>
      </c>
      <c r="E4205">
        <f>F4208</f>
        <v>0</v>
      </c>
      <c r="F4205">
        <f>G4208</f>
        <v>0</v>
      </c>
      <c r="G4205">
        <f>H4208</f>
        <v>0</v>
      </c>
      <c r="H4205">
        <f>I4208</f>
        <v>0</v>
      </c>
      <c r="I4205">
        <f>J4208</f>
        <v>0</v>
      </c>
      <c r="J4205">
        <f>K4208</f>
        <v>0</v>
      </c>
      <c r="K4205">
        <f>L4208</f>
        <v>0</v>
      </c>
      <c r="L4205">
        <f>M4208</f>
        <v>0</v>
      </c>
      <c r="M4205">
        <f>N4208</f>
        <v>0</v>
      </c>
      <c r="N4205">
        <f>O4208</f>
        <v>0</v>
      </c>
      <c r="O4205">
        <f>P4208</f>
        <v>0</v>
      </c>
      <c r="P4205">
        <f>Q4208</f>
        <v>0</v>
      </c>
      <c r="Q4205">
        <f>R4208</f>
        <v>0</v>
      </c>
    </row>
    <row r="4206" spans="2:17" s="5" customFormat="1" outlineLevel="1">
      <c r="C4206" s="5" t="s">
        <v>43</v>
      </c>
      <c r="D4206" s="1">
        <f>IFERROR(D4207/D4208, D4207)</f>
        <v>0</v>
      </c>
      <c r="E4206" s="1">
        <f>IFERROR(E4207/E4208, E4207)</f>
        <v>0</v>
      </c>
      <c r="F4206" s="1">
        <f>IFERROR(F4207/F4208, F4207)</f>
        <v>0</v>
      </c>
      <c r="G4206" s="1">
        <f>IFERROR(G4207/G4208, G4207)</f>
        <v>0</v>
      </c>
      <c r="H4206" s="1">
        <f>IFERROR(H4207/H4208, H4207)</f>
        <v>0</v>
      </c>
      <c r="I4206" s="1">
        <f>IFERROR(I4207/I4208, I4207)</f>
        <v>0</v>
      </c>
      <c r="J4206" s="1">
        <f>IFERROR(J4207/J4208, J4207)</f>
        <v>0</v>
      </c>
      <c r="K4206" s="1">
        <f>IFERROR(K4207/K4208, K4207)</f>
        <v>0</v>
      </c>
      <c r="L4206" s="1">
        <f>IFERROR(L4207/L4208, L4207)</f>
        <v>0</v>
      </c>
      <c r="M4206" s="1">
        <f>IFERROR(M4207/M4208, M4207)</f>
        <v>0</v>
      </c>
      <c r="N4206" s="1">
        <f>IFERROR(N4207/N4208, N4207)</f>
        <v>0</v>
      </c>
      <c r="O4206" s="1">
        <f>IFERROR(O4207/O4208, O4207)</f>
        <v>0</v>
      </c>
      <c r="P4206" s="1">
        <f>IFERROR(P4207/P4208, P4207)</f>
        <v>0</v>
      </c>
      <c r="Q4206" s="1">
        <f>IFERROR(Q4207/Q4208, Q4207)</f>
        <v>0</v>
      </c>
    </row>
    <row r="4207" spans="2:17" outlineLevel="2">
      <c r="C4207" t="s">
        <v>10</v>
      </c>
      <c r="D4207">
        <f>COUNTIF(D4209:D4212, "1")</f>
        <v>0</v>
      </c>
      <c r="E4207">
        <f>COUNTIF(E4209:E4212, "1")</f>
        <v>0</v>
      </c>
      <c r="F4207">
        <f>COUNTIF(F4209:F4212, "1")</f>
        <v>0</v>
      </c>
      <c r="G4207">
        <f>COUNTIF(G4209:G4212, "1")</f>
        <v>0</v>
      </c>
      <c r="H4207">
        <f>COUNTIF(H4209:H4212, "1")</f>
        <v>0</v>
      </c>
      <c r="I4207">
        <f>COUNTIF(I4209:I4212, "1")</f>
        <v>0</v>
      </c>
      <c r="J4207">
        <f>COUNTIF(J4209:J4212, "1")</f>
        <v>0</v>
      </c>
      <c r="K4207">
        <f>COUNTIF(K4209:K4212, "1")</f>
        <v>0</v>
      </c>
      <c r="L4207">
        <f>COUNTIF(L4209:L4212, "1")</f>
        <v>0</v>
      </c>
      <c r="M4207">
        <f>COUNTIF(M4209:M4212, "1")</f>
        <v>0</v>
      </c>
      <c r="N4207">
        <f>COUNTIF(N4209:N4212, "1")</f>
        <v>0</v>
      </c>
      <c r="O4207">
        <f>COUNTIF(O4209:O4212, "1")</f>
        <v>0</v>
      </c>
      <c r="P4207">
        <f>COUNTIF(P4209:P4212, "1")</f>
        <v>0</v>
      </c>
      <c r="Q4207">
        <f>COUNTIF(Q4209:Q4212, "1")</f>
        <v>0</v>
      </c>
    </row>
    <row r="4208" spans="2:17" outlineLevel="2">
      <c r="C4208" t="s">
        <v>12</v>
      </c>
      <c r="D4208">
        <f>COUNTIF(D4209:D4212, "0")</f>
        <v>0</v>
      </c>
      <c r="E4208">
        <f>COUNTIF(E4209:E4212, "0")</f>
        <v>0</v>
      </c>
      <c r="F4208">
        <f>COUNTIF(F4209:F4212, "0")</f>
        <v>0</v>
      </c>
      <c r="G4208">
        <f>COUNTIF(G4209:G4212, "0")</f>
        <v>0</v>
      </c>
      <c r="H4208">
        <f>COUNTIF(H4209:H4212, "0")</f>
        <v>0</v>
      </c>
      <c r="I4208">
        <f>COUNTIF(I4209:I4212, "0")</f>
        <v>0</v>
      </c>
      <c r="J4208">
        <f>COUNTIF(J4209:J4212, "0")</f>
        <v>0</v>
      </c>
      <c r="K4208">
        <f>COUNTIF(K4209:K4212, "0")</f>
        <v>0</v>
      </c>
      <c r="L4208">
        <f>COUNTIF(L4209:L4212, "0")</f>
        <v>0</v>
      </c>
      <c r="M4208">
        <f>COUNTIF(M4209:M4212, "0")</f>
        <v>0</v>
      </c>
      <c r="N4208">
        <f>COUNTIF(N4209:N4212, "0")</f>
        <v>0</v>
      </c>
      <c r="O4208">
        <f>COUNTIF(O4209:O4212, "0")</f>
        <v>0</v>
      </c>
      <c r="P4208">
        <f>COUNTIF(P4209:P4212, "0")</f>
        <v>0</v>
      </c>
      <c r="Q4208">
        <f>COUNTIF(Q4209:Q4212, "0")</f>
        <v>0</v>
      </c>
    </row>
    <row r="4209" spans="2:17" outlineLevel="2">
      <c r="B4209" t="s">
        <v>44</v>
      </c>
      <c r="C4209" t="s">
        <v>19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</row>
    <row r="4210" spans="2:17" outlineLevel="2">
      <c r="B4210" t="s">
        <v>44</v>
      </c>
      <c r="C4210" t="s">
        <v>21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1</v>
      </c>
      <c r="Q4210">
        <v>0</v>
      </c>
    </row>
    <row r="4211" spans="2:17" outlineLevel="2">
      <c r="B4211" t="s">
        <v>44</v>
      </c>
      <c r="C4211" t="s">
        <v>22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2:17" outlineLevel="2">
      <c r="B4212" t="s">
        <v>44</v>
      </c>
      <c r="C4212" t="s">
        <v>17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2:17" s="2" customFormat="1">
      <c r="B4213" s="2" t="s">
        <v>327</v>
      </c>
      <c r="D4213" s="2">
        <f>IFERROR(AVERAGE(D4216,D4225,D4234,D4247,D4260,D4268,D4278), 0)</f>
        <v>0</v>
      </c>
      <c r="E4213" s="2">
        <f>IFERROR(AVERAGE(E4216,E4225,E4234,E4247,E4260,E4268,E4278), 0)</f>
        <v>0</v>
      </c>
      <c r="F4213" s="2">
        <f>IFERROR(AVERAGE(F4216,F4225,F4234,F4247,F4260,F4268,F4278), 0)</f>
        <v>0</v>
      </c>
      <c r="G4213" s="2">
        <f>IFERROR(AVERAGE(G4216,G4225,G4234,G4247,G4260,G4268,G4278), 0)</f>
        <v>0</v>
      </c>
      <c r="H4213" s="2">
        <f>IFERROR(AVERAGE(H4216,H4225,H4234,H4247,H4260,H4268,H4278), 0)</f>
        <v>0</v>
      </c>
      <c r="I4213" s="2">
        <f>IFERROR(AVERAGE(I4216,I4225,I4234,I4247,I4260,I4268,I4278), 0)</f>
        <v>0</v>
      </c>
      <c r="J4213" s="2">
        <f>IFERROR(AVERAGE(J4216,J4225,J4234,J4247,J4260,J4268,J4278), 0)</f>
        <v>0</v>
      </c>
      <c r="K4213" s="2">
        <f>IFERROR(AVERAGE(K4216,K4225,K4234,K4247,K4260,K4268,K4278), 0)</f>
        <v>0</v>
      </c>
      <c r="L4213" s="2">
        <f>IFERROR(AVERAGE(L4216,L4225,L4234,L4247,L4260,L4268,L4278), 0)</f>
        <v>0</v>
      </c>
      <c r="M4213" s="2">
        <f>IFERROR(AVERAGE(M4216,M4225,M4234,M4247,M4260,M4268,M4278), 0)</f>
        <v>0</v>
      </c>
      <c r="N4213" s="2">
        <f>IFERROR(AVERAGE(N4216,N4225,N4234,N4247,N4260,N4268,N4278), 0)</f>
        <v>0</v>
      </c>
      <c r="O4213" s="2">
        <f>IFERROR(AVERAGE(O4216,O4225,O4234,O4247,O4260,O4268,O4278), 0)</f>
        <v>0</v>
      </c>
      <c r="P4213" s="2">
        <f>IFERROR(AVERAGE(P4216,P4225,P4234,P4247,P4260,P4268,P4278), 0)</f>
        <v>0</v>
      </c>
      <c r="Q4213" s="2">
        <f>IFERROR(AVERAGE(Q4216,Q4225,Q4234,Q4247,Q4260,Q4268,Q4278), 0)</f>
        <v>0</v>
      </c>
    </row>
    <row r="4214" spans="2:17" outlineLevel="2">
      <c r="B4214" t="s">
        <v>3</v>
      </c>
      <c r="D4214">
        <f>D4217+D4226+D4235+D4248+D4261+D4269+D4279</f>
        <v>0</v>
      </c>
      <c r="E4214">
        <f>E4217+E4226+E4235+E4248+E4261+E4269+E4279</f>
        <v>0</v>
      </c>
      <c r="F4214">
        <f>F4217+F4226+F4235+F4248+F4261+F4269+F4279</f>
        <v>0</v>
      </c>
      <c r="G4214">
        <f>G4217+G4226+G4235+G4248+G4261+G4269+G4279</f>
        <v>0</v>
      </c>
      <c r="H4214">
        <f>H4217+H4226+H4235+H4248+H4261+H4269+H4279</f>
        <v>0</v>
      </c>
      <c r="I4214">
        <f>I4217+I4226+I4235+I4248+I4261+I4269+I4279</f>
        <v>0</v>
      </c>
      <c r="J4214">
        <f>J4217+J4226+J4235+J4248+J4261+J4269+J4279</f>
        <v>0</v>
      </c>
      <c r="K4214">
        <f>K4217+K4226+K4235+K4248+K4261+K4269+K4279</f>
        <v>0</v>
      </c>
      <c r="L4214">
        <f>L4217+L4226+L4235+L4248+L4261+L4269+L4279</f>
        <v>0</v>
      </c>
      <c r="M4214">
        <f>M4217+M4226+M4235+M4248+M4261+M4269+M4279</f>
        <v>0</v>
      </c>
      <c r="N4214">
        <f>N4217+N4226+N4235+N4248+N4261+N4269+N4279</f>
        <v>0</v>
      </c>
      <c r="O4214">
        <f>O4217+O4226+O4235+O4248+O4261+O4269+O4279</f>
        <v>0</v>
      </c>
      <c r="P4214">
        <f>P4217+P4226+P4235+P4248+P4261+P4269+P4279</f>
        <v>0</v>
      </c>
      <c r="Q4214">
        <f>Q4217+Q4226+Q4235+Q4248+Q4261+Q4269+Q4279</f>
        <v>0</v>
      </c>
    </row>
    <row r="4215" spans="2:17" outlineLevel="2">
      <c r="B4215" t="s">
        <v>4</v>
      </c>
      <c r="D4215">
        <f>D4218+D4227+D4236+D4249+D4262+D4270+D4280</f>
        <v>0</v>
      </c>
      <c r="E4215">
        <f>E4218+E4227+E4236+E4249+E4262+E4270+E4280</f>
        <v>0</v>
      </c>
      <c r="F4215">
        <f>F4218+F4227+F4236+F4249+F4262+F4270+F4280</f>
        <v>0</v>
      </c>
      <c r="G4215">
        <f>G4218+G4227+G4236+G4249+G4262+G4270+G4280</f>
        <v>0</v>
      </c>
      <c r="H4215">
        <f>H4218+H4227+H4236+H4249+H4262+H4270+H4280</f>
        <v>0</v>
      </c>
      <c r="I4215">
        <f>I4218+I4227+I4236+I4249+I4262+I4270+I4280</f>
        <v>0</v>
      </c>
      <c r="J4215">
        <f>J4218+J4227+J4236+J4249+J4262+J4270+J4280</f>
        <v>0</v>
      </c>
      <c r="K4215">
        <f>K4218+K4227+K4236+K4249+K4262+K4270+K4280</f>
        <v>0</v>
      </c>
      <c r="L4215">
        <f>L4218+L4227+L4236+L4249+L4262+L4270+L4280</f>
        <v>0</v>
      </c>
      <c r="M4215">
        <f>M4218+M4227+M4236+M4249+M4262+M4270+M4280</f>
        <v>0</v>
      </c>
      <c r="N4215">
        <f>N4218+N4227+N4236+N4249+N4262+N4270+N4280</f>
        <v>0</v>
      </c>
      <c r="O4215">
        <f>O4218+O4227+O4236+O4249+O4262+O4270+O4280</f>
        <v>0</v>
      </c>
      <c r="P4215">
        <f>P4218+P4227+P4236+P4249+P4262+P4270+P4280</f>
        <v>0</v>
      </c>
      <c r="Q4215">
        <f>Q4218+Q4227+Q4236+Q4249+Q4262+Q4270+Q4280</f>
        <v>0</v>
      </c>
    </row>
    <row r="4216" spans="2:17" s="3" customFormat="1">
      <c r="B4216" s="3" t="s">
        <v>328</v>
      </c>
      <c r="C4216" s="3" t="s">
        <v>8</v>
      </c>
      <c r="D4216" s="3">
        <f>IFERROR(AVERAGE(D4219), 0)</f>
        <v>0</v>
      </c>
      <c r="E4216" s="3">
        <f>IFERROR(AVERAGE(E4219), 0)</f>
        <v>0</v>
      </c>
      <c r="F4216" s="3">
        <f>IFERROR(AVERAGE(F4219), 0)</f>
        <v>0</v>
      </c>
      <c r="G4216" s="3">
        <f>IFERROR(AVERAGE(G4219), 0)</f>
        <v>0</v>
      </c>
      <c r="H4216" s="3">
        <f>IFERROR(AVERAGE(H4219), 0)</f>
        <v>0</v>
      </c>
      <c r="I4216" s="3">
        <f>IFERROR(AVERAGE(I4219), 0)</f>
        <v>0</v>
      </c>
      <c r="J4216" s="3">
        <f>IFERROR(AVERAGE(J4219), 0)</f>
        <v>0</v>
      </c>
      <c r="K4216" s="3">
        <f>IFERROR(AVERAGE(K4219), 0)</f>
        <v>0</v>
      </c>
      <c r="L4216" s="3">
        <f>IFERROR(AVERAGE(L4219), 0)</f>
        <v>0</v>
      </c>
      <c r="M4216" s="3">
        <f>IFERROR(AVERAGE(M4219), 0)</f>
        <v>0</v>
      </c>
      <c r="N4216" s="3">
        <f>IFERROR(AVERAGE(N4219), 0)</f>
        <v>0</v>
      </c>
      <c r="O4216" s="3">
        <f>IFERROR(AVERAGE(O4219), 0)</f>
        <v>0</v>
      </c>
      <c r="P4216" s="3">
        <f>IFERROR(AVERAGE(P4219), 0)</f>
        <v>0</v>
      </c>
      <c r="Q4216" s="3">
        <f>IFERROR(AVERAGE(Q4219), 0)</f>
        <v>0</v>
      </c>
    </row>
    <row r="4217" spans="2:17" outlineLevel="2">
      <c r="B4217" s="4" t="s">
        <v>9</v>
      </c>
      <c r="D4217">
        <f>E4220</f>
        <v>0</v>
      </c>
      <c r="E4217">
        <f>F4220</f>
        <v>0</v>
      </c>
      <c r="F4217">
        <f>G4220</f>
        <v>0</v>
      </c>
      <c r="G4217">
        <f>H4220</f>
        <v>0</v>
      </c>
      <c r="H4217">
        <f>I4220</f>
        <v>0</v>
      </c>
      <c r="I4217">
        <f>J4220</f>
        <v>0</v>
      </c>
      <c r="J4217">
        <f>K4220</f>
        <v>0</v>
      </c>
      <c r="K4217">
        <f>L4220</f>
        <v>0</v>
      </c>
      <c r="L4217">
        <f>M4220</f>
        <v>0</v>
      </c>
      <c r="M4217">
        <f>N4220</f>
        <v>0</v>
      </c>
      <c r="N4217">
        <f>O4220</f>
        <v>0</v>
      </c>
      <c r="O4217">
        <f>P4220</f>
        <v>0</v>
      </c>
      <c r="P4217">
        <f>Q4220</f>
        <v>0</v>
      </c>
      <c r="Q4217">
        <f>R4220</f>
        <v>0</v>
      </c>
    </row>
    <row r="4218" spans="2:17" outlineLevel="2">
      <c r="B4218" s="4" t="s">
        <v>10</v>
      </c>
      <c r="D4218">
        <f>E4221</f>
        <v>0</v>
      </c>
      <c r="E4218">
        <f>F4221</f>
        <v>0</v>
      </c>
      <c r="F4218">
        <f>G4221</f>
        <v>0</v>
      </c>
      <c r="G4218">
        <f>H4221</f>
        <v>0</v>
      </c>
      <c r="H4218">
        <f>I4221</f>
        <v>0</v>
      </c>
      <c r="I4218">
        <f>J4221</f>
        <v>0</v>
      </c>
      <c r="J4218">
        <f>K4221</f>
        <v>0</v>
      </c>
      <c r="K4218">
        <f>L4221</f>
        <v>0</v>
      </c>
      <c r="L4218">
        <f>M4221</f>
        <v>0</v>
      </c>
      <c r="M4218">
        <f>N4221</f>
        <v>0</v>
      </c>
      <c r="N4218">
        <f>O4221</f>
        <v>0</v>
      </c>
      <c r="O4218">
        <f>P4221</f>
        <v>0</v>
      </c>
      <c r="P4218">
        <f>Q4221</f>
        <v>0</v>
      </c>
      <c r="Q4218">
        <f>R4221</f>
        <v>0</v>
      </c>
    </row>
    <row r="4219" spans="2:17" s="5" customFormat="1" outlineLevel="1">
      <c r="C4219" s="5" t="s">
        <v>43</v>
      </c>
      <c r="D4219" s="1">
        <f>IFERROR(D4220/D4221, D4220)</f>
        <v>0</v>
      </c>
      <c r="E4219" s="1">
        <f>IFERROR(E4220/E4221, E4220)</f>
        <v>0</v>
      </c>
      <c r="F4219" s="1">
        <f>IFERROR(F4220/F4221, F4220)</f>
        <v>0</v>
      </c>
      <c r="G4219" s="1">
        <f>IFERROR(G4220/G4221, G4220)</f>
        <v>0</v>
      </c>
      <c r="H4219" s="1">
        <f>IFERROR(H4220/H4221, H4220)</f>
        <v>0</v>
      </c>
      <c r="I4219" s="1">
        <f>IFERROR(I4220/I4221, I4220)</f>
        <v>0</v>
      </c>
      <c r="J4219" s="1">
        <f>IFERROR(J4220/J4221, J4220)</f>
        <v>0</v>
      </c>
      <c r="K4219" s="1">
        <f>IFERROR(K4220/K4221, K4220)</f>
        <v>0</v>
      </c>
      <c r="L4219" s="1">
        <f>IFERROR(L4220/L4221, L4220)</f>
        <v>0</v>
      </c>
      <c r="M4219" s="1">
        <f>IFERROR(M4220/M4221, M4220)</f>
        <v>0</v>
      </c>
      <c r="N4219" s="1">
        <f>IFERROR(N4220/N4221, N4220)</f>
        <v>0</v>
      </c>
      <c r="O4219" s="1">
        <f>IFERROR(O4220/O4221, O4220)</f>
        <v>0</v>
      </c>
      <c r="P4219" s="1">
        <f>IFERROR(P4220/P4221, P4220)</f>
        <v>0</v>
      </c>
      <c r="Q4219" s="1">
        <f>IFERROR(Q4220/Q4221, Q4220)</f>
        <v>0</v>
      </c>
    </row>
    <row r="4220" spans="2:17" outlineLevel="2">
      <c r="C4220" t="s">
        <v>10</v>
      </c>
      <c r="D4220">
        <f>COUNTIF(D4222:D4224, "1")</f>
        <v>0</v>
      </c>
      <c r="E4220">
        <f>COUNTIF(E4222:E4224, "1")</f>
        <v>0</v>
      </c>
      <c r="F4220">
        <f>COUNTIF(F4222:F4224, "1")</f>
        <v>0</v>
      </c>
      <c r="G4220">
        <f>COUNTIF(G4222:G4224, "1")</f>
        <v>0</v>
      </c>
      <c r="H4220">
        <f>COUNTIF(H4222:H4224, "1")</f>
        <v>0</v>
      </c>
      <c r="I4220">
        <f>COUNTIF(I4222:I4224, "1")</f>
        <v>0</v>
      </c>
      <c r="J4220">
        <f>COUNTIF(J4222:J4224, "1")</f>
        <v>0</v>
      </c>
      <c r="K4220">
        <f>COUNTIF(K4222:K4224, "1")</f>
        <v>0</v>
      </c>
      <c r="L4220">
        <f>COUNTIF(L4222:L4224, "1")</f>
        <v>0</v>
      </c>
      <c r="M4220">
        <f>COUNTIF(M4222:M4224, "1")</f>
        <v>0</v>
      </c>
      <c r="N4220">
        <f>COUNTIF(N4222:N4224, "1")</f>
        <v>0</v>
      </c>
      <c r="O4220">
        <f>COUNTIF(O4222:O4224, "1")</f>
        <v>0</v>
      </c>
      <c r="P4220">
        <f>COUNTIF(P4222:P4224, "1")</f>
        <v>0</v>
      </c>
      <c r="Q4220">
        <f>COUNTIF(Q4222:Q4224, "1")</f>
        <v>0</v>
      </c>
    </row>
    <row r="4221" spans="2:17" outlineLevel="2">
      <c r="C4221" t="s">
        <v>12</v>
      </c>
      <c r="D4221">
        <f>COUNTIF(D4222:D4224, "0")</f>
        <v>0</v>
      </c>
      <c r="E4221">
        <f>COUNTIF(E4222:E4224, "0")</f>
        <v>0</v>
      </c>
      <c r="F4221">
        <f>COUNTIF(F4222:F4224, "0")</f>
        <v>0</v>
      </c>
      <c r="G4221">
        <f>COUNTIF(G4222:G4224, "0")</f>
        <v>0</v>
      </c>
      <c r="H4221">
        <f>COUNTIF(H4222:H4224, "0")</f>
        <v>0</v>
      </c>
      <c r="I4221">
        <f>COUNTIF(I4222:I4224, "0")</f>
        <v>0</v>
      </c>
      <c r="J4221">
        <f>COUNTIF(J4222:J4224, "0")</f>
        <v>0</v>
      </c>
      <c r="K4221">
        <f>COUNTIF(K4222:K4224, "0")</f>
        <v>0</v>
      </c>
      <c r="L4221">
        <f>COUNTIF(L4222:L4224, "0")</f>
        <v>0</v>
      </c>
      <c r="M4221">
        <f>COUNTIF(M4222:M4224, "0")</f>
        <v>0</v>
      </c>
      <c r="N4221">
        <f>COUNTIF(N4222:N4224, "0")</f>
        <v>0</v>
      </c>
      <c r="O4221">
        <f>COUNTIF(O4222:O4224, "0")</f>
        <v>0</v>
      </c>
      <c r="P4221">
        <f>COUNTIF(P4222:P4224, "0")</f>
        <v>0</v>
      </c>
      <c r="Q4221">
        <f>COUNTIF(Q4222:Q4224, "0")</f>
        <v>0</v>
      </c>
    </row>
    <row r="4222" spans="2:17" outlineLevel="2">
      <c r="B4222" t="s">
        <v>44</v>
      </c>
      <c r="C4222" t="s">
        <v>21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2:17" outlineLevel="2">
      <c r="B4223" t="s">
        <v>44</v>
      </c>
      <c r="C4223" t="s">
        <v>19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2:17" outlineLevel="2">
      <c r="B4224" t="s">
        <v>44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2:17" s="3" customFormat="1">
      <c r="B4225" s="3" t="s">
        <v>329</v>
      </c>
      <c r="C4225" s="3" t="s">
        <v>8</v>
      </c>
      <c r="D4225" s="3">
        <f>IFERROR(AVERAGE(D4228), 0)</f>
        <v>0</v>
      </c>
      <c r="E4225" s="3">
        <f>IFERROR(AVERAGE(E4228), 0)</f>
        <v>0</v>
      </c>
      <c r="F4225" s="3">
        <f>IFERROR(AVERAGE(F4228), 0)</f>
        <v>0</v>
      </c>
      <c r="G4225" s="3">
        <f>IFERROR(AVERAGE(G4228), 0)</f>
        <v>0</v>
      </c>
      <c r="H4225" s="3">
        <f>IFERROR(AVERAGE(H4228), 0)</f>
        <v>0</v>
      </c>
      <c r="I4225" s="3">
        <f>IFERROR(AVERAGE(I4228), 0)</f>
        <v>0</v>
      </c>
      <c r="J4225" s="3">
        <f>IFERROR(AVERAGE(J4228), 0)</f>
        <v>0</v>
      </c>
      <c r="K4225" s="3">
        <f>IFERROR(AVERAGE(K4228), 0)</f>
        <v>0</v>
      </c>
      <c r="L4225" s="3">
        <f>IFERROR(AVERAGE(L4228), 0)</f>
        <v>0</v>
      </c>
      <c r="M4225" s="3">
        <f>IFERROR(AVERAGE(M4228), 0)</f>
        <v>0</v>
      </c>
      <c r="N4225" s="3">
        <f>IFERROR(AVERAGE(N4228), 0)</f>
        <v>0</v>
      </c>
      <c r="O4225" s="3">
        <f>IFERROR(AVERAGE(O4228), 0)</f>
        <v>0</v>
      </c>
      <c r="P4225" s="3">
        <f>IFERROR(AVERAGE(P4228), 0)</f>
        <v>0</v>
      </c>
      <c r="Q4225" s="3">
        <f>IFERROR(AVERAGE(Q4228), 0)</f>
        <v>0</v>
      </c>
    </row>
    <row r="4226" spans="2:17" outlineLevel="2">
      <c r="B4226" s="4" t="s">
        <v>9</v>
      </c>
      <c r="D4226">
        <f>E4229</f>
        <v>0</v>
      </c>
      <c r="E4226">
        <f>F4229</f>
        <v>0</v>
      </c>
      <c r="F4226">
        <f>G4229</f>
        <v>0</v>
      </c>
      <c r="G4226">
        <f>H4229</f>
        <v>0</v>
      </c>
      <c r="H4226">
        <f>I4229</f>
        <v>0</v>
      </c>
      <c r="I4226">
        <f>J4229</f>
        <v>0</v>
      </c>
      <c r="J4226">
        <f>K4229</f>
        <v>0</v>
      </c>
      <c r="K4226">
        <f>L4229</f>
        <v>0</v>
      </c>
      <c r="L4226">
        <f>M4229</f>
        <v>0</v>
      </c>
      <c r="M4226">
        <f>N4229</f>
        <v>0</v>
      </c>
      <c r="N4226">
        <f>O4229</f>
        <v>0</v>
      </c>
      <c r="O4226">
        <f>P4229</f>
        <v>0</v>
      </c>
      <c r="P4226">
        <f>Q4229</f>
        <v>0</v>
      </c>
      <c r="Q4226">
        <f>R4229</f>
        <v>0</v>
      </c>
    </row>
    <row r="4227" spans="2:17" outlineLevel="2">
      <c r="B4227" s="4" t="s">
        <v>10</v>
      </c>
      <c r="D4227">
        <f>E4230</f>
        <v>0</v>
      </c>
      <c r="E4227">
        <f>F4230</f>
        <v>0</v>
      </c>
      <c r="F4227">
        <f>G4230</f>
        <v>0</v>
      </c>
      <c r="G4227">
        <f>H4230</f>
        <v>0</v>
      </c>
      <c r="H4227">
        <f>I4230</f>
        <v>0</v>
      </c>
      <c r="I4227">
        <f>J4230</f>
        <v>0</v>
      </c>
      <c r="J4227">
        <f>K4230</f>
        <v>0</v>
      </c>
      <c r="K4227">
        <f>L4230</f>
        <v>0</v>
      </c>
      <c r="L4227">
        <f>M4230</f>
        <v>0</v>
      </c>
      <c r="M4227">
        <f>N4230</f>
        <v>0</v>
      </c>
      <c r="N4227">
        <f>O4230</f>
        <v>0</v>
      </c>
      <c r="O4227">
        <f>P4230</f>
        <v>0</v>
      </c>
      <c r="P4227">
        <f>Q4230</f>
        <v>0</v>
      </c>
      <c r="Q4227">
        <f>R4230</f>
        <v>0</v>
      </c>
    </row>
    <row r="4228" spans="2:17" s="5" customFormat="1" outlineLevel="1">
      <c r="C4228" s="5" t="s">
        <v>43</v>
      </c>
      <c r="D4228" s="1">
        <f>IFERROR(D4229/D4230, D4229)</f>
        <v>0</v>
      </c>
      <c r="E4228" s="1">
        <f>IFERROR(E4229/E4230, E4229)</f>
        <v>0</v>
      </c>
      <c r="F4228" s="1">
        <f>IFERROR(F4229/F4230, F4229)</f>
        <v>0</v>
      </c>
      <c r="G4228" s="1">
        <f>IFERROR(G4229/G4230, G4229)</f>
        <v>0</v>
      </c>
      <c r="H4228" s="1">
        <f>IFERROR(H4229/H4230, H4229)</f>
        <v>0</v>
      </c>
      <c r="I4228" s="1">
        <f>IFERROR(I4229/I4230, I4229)</f>
        <v>0</v>
      </c>
      <c r="J4228" s="1">
        <f>IFERROR(J4229/J4230, J4229)</f>
        <v>0</v>
      </c>
      <c r="K4228" s="1">
        <f>IFERROR(K4229/K4230, K4229)</f>
        <v>0</v>
      </c>
      <c r="L4228" s="1">
        <f>IFERROR(L4229/L4230, L4229)</f>
        <v>0</v>
      </c>
      <c r="M4228" s="1">
        <f>IFERROR(M4229/M4230, M4229)</f>
        <v>0</v>
      </c>
      <c r="N4228" s="1">
        <f>IFERROR(N4229/N4230, N4229)</f>
        <v>0</v>
      </c>
      <c r="O4228" s="1">
        <f>IFERROR(O4229/O4230, O4229)</f>
        <v>0</v>
      </c>
      <c r="P4228" s="1">
        <f>IFERROR(P4229/P4230, P4229)</f>
        <v>0</v>
      </c>
      <c r="Q4228" s="1">
        <f>IFERROR(Q4229/Q4230, Q4229)</f>
        <v>0</v>
      </c>
    </row>
    <row r="4229" spans="2:17" outlineLevel="2">
      <c r="C4229" t="s">
        <v>10</v>
      </c>
      <c r="D4229">
        <f>COUNTIF(D4231:D4233, "1")</f>
        <v>0</v>
      </c>
      <c r="E4229">
        <f>COUNTIF(E4231:E4233, "1")</f>
        <v>0</v>
      </c>
      <c r="F4229">
        <f>COUNTIF(F4231:F4233, "1")</f>
        <v>0</v>
      </c>
      <c r="G4229">
        <f>COUNTIF(G4231:G4233, "1")</f>
        <v>0</v>
      </c>
      <c r="H4229">
        <f>COUNTIF(H4231:H4233, "1")</f>
        <v>0</v>
      </c>
      <c r="I4229">
        <f>COUNTIF(I4231:I4233, "1")</f>
        <v>0</v>
      </c>
      <c r="J4229">
        <f>COUNTIF(J4231:J4233, "1")</f>
        <v>0</v>
      </c>
      <c r="K4229">
        <f>COUNTIF(K4231:K4233, "1")</f>
        <v>0</v>
      </c>
      <c r="L4229">
        <f>COUNTIF(L4231:L4233, "1")</f>
        <v>0</v>
      </c>
      <c r="M4229">
        <f>COUNTIF(M4231:M4233, "1")</f>
        <v>0</v>
      </c>
      <c r="N4229">
        <f>COUNTIF(N4231:N4233, "1")</f>
        <v>0</v>
      </c>
      <c r="O4229">
        <f>COUNTIF(O4231:O4233, "1")</f>
        <v>0</v>
      </c>
      <c r="P4229">
        <f>COUNTIF(P4231:P4233, "1")</f>
        <v>0</v>
      </c>
      <c r="Q4229">
        <f>COUNTIF(Q4231:Q4233, "1")</f>
        <v>0</v>
      </c>
    </row>
    <row r="4230" spans="2:17" outlineLevel="2">
      <c r="C4230" t="s">
        <v>12</v>
      </c>
      <c r="D4230">
        <f>COUNTIF(D4231:D4233, "0")</f>
        <v>0</v>
      </c>
      <c r="E4230">
        <f>COUNTIF(E4231:E4233, "0")</f>
        <v>0</v>
      </c>
      <c r="F4230">
        <f>COUNTIF(F4231:F4233, "0")</f>
        <v>0</v>
      </c>
      <c r="G4230">
        <f>COUNTIF(G4231:G4233, "0")</f>
        <v>0</v>
      </c>
      <c r="H4230">
        <f>COUNTIF(H4231:H4233, "0")</f>
        <v>0</v>
      </c>
      <c r="I4230">
        <f>COUNTIF(I4231:I4233, "0")</f>
        <v>0</v>
      </c>
      <c r="J4230">
        <f>COUNTIF(J4231:J4233, "0")</f>
        <v>0</v>
      </c>
      <c r="K4230">
        <f>COUNTIF(K4231:K4233, "0")</f>
        <v>0</v>
      </c>
      <c r="L4230">
        <f>COUNTIF(L4231:L4233, "0")</f>
        <v>0</v>
      </c>
      <c r="M4230">
        <f>COUNTIF(M4231:M4233, "0")</f>
        <v>0</v>
      </c>
      <c r="N4230">
        <f>COUNTIF(N4231:N4233, "0")</f>
        <v>0</v>
      </c>
      <c r="O4230">
        <f>COUNTIF(O4231:O4233, "0")</f>
        <v>0</v>
      </c>
      <c r="P4230">
        <f>COUNTIF(P4231:P4233, "0")</f>
        <v>0</v>
      </c>
      <c r="Q4230">
        <f>COUNTIF(Q4231:Q4233, "0")</f>
        <v>0</v>
      </c>
    </row>
    <row r="4231" spans="2:17" outlineLevel="2">
      <c r="B4231" t="s">
        <v>44</v>
      </c>
      <c r="C4231" t="s">
        <v>20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2:17" outlineLevel="2">
      <c r="B4232" t="s">
        <v>44</v>
      </c>
      <c r="C4232" t="s">
        <v>19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2:17" outlineLevel="2">
      <c r="B4233" t="s">
        <v>44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2:17" s="3" customFormat="1">
      <c r="B4234" s="3" t="s">
        <v>330</v>
      </c>
      <c r="C4234" s="3" t="s">
        <v>8</v>
      </c>
      <c r="D4234" s="3">
        <f>IFERROR(AVERAGE(D4237), 0)</f>
        <v>0</v>
      </c>
      <c r="E4234" s="3">
        <f>IFERROR(AVERAGE(E4237), 0)</f>
        <v>0</v>
      </c>
      <c r="F4234" s="3">
        <f>IFERROR(AVERAGE(F4237), 0)</f>
        <v>0</v>
      </c>
      <c r="G4234" s="3">
        <f>IFERROR(AVERAGE(G4237), 0)</f>
        <v>0</v>
      </c>
      <c r="H4234" s="3">
        <f>IFERROR(AVERAGE(H4237), 0)</f>
        <v>0</v>
      </c>
      <c r="I4234" s="3">
        <f>IFERROR(AVERAGE(I4237), 0)</f>
        <v>0</v>
      </c>
      <c r="J4234" s="3">
        <f>IFERROR(AVERAGE(J4237), 0)</f>
        <v>0</v>
      </c>
      <c r="K4234" s="3">
        <f>IFERROR(AVERAGE(K4237), 0)</f>
        <v>0</v>
      </c>
      <c r="L4234" s="3">
        <f>IFERROR(AVERAGE(L4237), 0)</f>
        <v>0</v>
      </c>
      <c r="M4234" s="3">
        <f>IFERROR(AVERAGE(M4237), 0)</f>
        <v>0</v>
      </c>
      <c r="N4234" s="3">
        <f>IFERROR(AVERAGE(N4237), 0)</f>
        <v>0</v>
      </c>
      <c r="O4234" s="3">
        <f>IFERROR(AVERAGE(O4237), 0)</f>
        <v>0</v>
      </c>
      <c r="P4234" s="3">
        <f>IFERROR(AVERAGE(P4237), 0)</f>
        <v>0</v>
      </c>
      <c r="Q4234" s="3">
        <f>IFERROR(AVERAGE(Q4237), 0)</f>
        <v>0</v>
      </c>
    </row>
    <row r="4235" spans="2:17" outlineLevel="2">
      <c r="B4235" s="4" t="s">
        <v>9</v>
      </c>
      <c r="D4235">
        <f>E4238</f>
        <v>0</v>
      </c>
      <c r="E4235">
        <f>F4238</f>
        <v>0</v>
      </c>
      <c r="F4235">
        <f>G4238</f>
        <v>0</v>
      </c>
      <c r="G4235">
        <f>H4238</f>
        <v>0</v>
      </c>
      <c r="H4235">
        <f>I4238</f>
        <v>0</v>
      </c>
      <c r="I4235">
        <f>J4238</f>
        <v>0</v>
      </c>
      <c r="J4235">
        <f>K4238</f>
        <v>0</v>
      </c>
      <c r="K4235">
        <f>L4238</f>
        <v>0</v>
      </c>
      <c r="L4235">
        <f>M4238</f>
        <v>0</v>
      </c>
      <c r="M4235">
        <f>N4238</f>
        <v>0</v>
      </c>
      <c r="N4235">
        <f>O4238</f>
        <v>0</v>
      </c>
      <c r="O4235">
        <f>P4238</f>
        <v>0</v>
      </c>
      <c r="P4235">
        <f>Q4238</f>
        <v>0</v>
      </c>
      <c r="Q4235">
        <f>R4238</f>
        <v>0</v>
      </c>
    </row>
    <row r="4236" spans="2:17" outlineLevel="2">
      <c r="B4236" s="4" t="s">
        <v>10</v>
      </c>
      <c r="D4236">
        <f>E4239</f>
        <v>0</v>
      </c>
      <c r="E4236">
        <f>F4239</f>
        <v>0</v>
      </c>
      <c r="F4236">
        <f>G4239</f>
        <v>0</v>
      </c>
      <c r="G4236">
        <f>H4239</f>
        <v>0</v>
      </c>
      <c r="H4236">
        <f>I4239</f>
        <v>0</v>
      </c>
      <c r="I4236">
        <f>J4239</f>
        <v>0</v>
      </c>
      <c r="J4236">
        <f>K4239</f>
        <v>0</v>
      </c>
      <c r="K4236">
        <f>L4239</f>
        <v>0</v>
      </c>
      <c r="L4236">
        <f>M4239</f>
        <v>0</v>
      </c>
      <c r="M4236">
        <f>N4239</f>
        <v>0</v>
      </c>
      <c r="N4236">
        <f>O4239</f>
        <v>0</v>
      </c>
      <c r="O4236">
        <f>P4239</f>
        <v>0</v>
      </c>
      <c r="P4236">
        <f>Q4239</f>
        <v>0</v>
      </c>
      <c r="Q4236">
        <f>R4239</f>
        <v>0</v>
      </c>
    </row>
    <row r="4237" spans="2:17" s="5" customFormat="1" outlineLevel="1">
      <c r="C4237" s="5" t="s">
        <v>43</v>
      </c>
      <c r="D4237" s="1">
        <f>IFERROR(D4238/D4239, D4238)</f>
        <v>0</v>
      </c>
      <c r="E4237" s="1">
        <f>IFERROR(E4238/E4239, E4238)</f>
        <v>0</v>
      </c>
      <c r="F4237" s="1">
        <f>IFERROR(F4238/F4239, F4238)</f>
        <v>0</v>
      </c>
      <c r="G4237" s="1">
        <f>IFERROR(G4238/G4239, G4238)</f>
        <v>0</v>
      </c>
      <c r="H4237" s="1">
        <f>IFERROR(H4238/H4239, H4238)</f>
        <v>0</v>
      </c>
      <c r="I4237" s="1">
        <f>IFERROR(I4238/I4239, I4238)</f>
        <v>0</v>
      </c>
      <c r="J4237" s="1">
        <f>IFERROR(J4238/J4239, J4238)</f>
        <v>0</v>
      </c>
      <c r="K4237" s="1">
        <f>IFERROR(K4238/K4239, K4238)</f>
        <v>0</v>
      </c>
      <c r="L4237" s="1">
        <f>IFERROR(L4238/L4239, L4238)</f>
        <v>0</v>
      </c>
      <c r="M4237" s="1">
        <f>IFERROR(M4238/M4239, M4238)</f>
        <v>0</v>
      </c>
      <c r="N4237" s="1">
        <f>IFERROR(N4238/N4239, N4238)</f>
        <v>0</v>
      </c>
      <c r="O4237" s="1">
        <f>IFERROR(O4238/O4239, O4238)</f>
        <v>0</v>
      </c>
      <c r="P4237" s="1">
        <f>IFERROR(P4238/P4239, P4238)</f>
        <v>0</v>
      </c>
      <c r="Q4237" s="1">
        <f>IFERROR(Q4238/Q4239, Q4238)</f>
        <v>0</v>
      </c>
    </row>
    <row r="4238" spans="2:17" outlineLevel="2">
      <c r="C4238" t="s">
        <v>10</v>
      </c>
      <c r="D4238">
        <f>COUNTIF(D4240:D4246, "1")</f>
        <v>0</v>
      </c>
      <c r="E4238">
        <f>COUNTIF(E4240:E4246, "1")</f>
        <v>0</v>
      </c>
      <c r="F4238">
        <f>COUNTIF(F4240:F4246, "1")</f>
        <v>0</v>
      </c>
      <c r="G4238">
        <f>COUNTIF(G4240:G4246, "1")</f>
        <v>0</v>
      </c>
      <c r="H4238">
        <f>COUNTIF(H4240:H4246, "1")</f>
        <v>0</v>
      </c>
      <c r="I4238">
        <f>COUNTIF(I4240:I4246, "1")</f>
        <v>0</v>
      </c>
      <c r="J4238">
        <f>COUNTIF(J4240:J4246, "1")</f>
        <v>0</v>
      </c>
      <c r="K4238">
        <f>COUNTIF(K4240:K4246, "1")</f>
        <v>0</v>
      </c>
      <c r="L4238">
        <f>COUNTIF(L4240:L4246, "1")</f>
        <v>0</v>
      </c>
      <c r="M4238">
        <f>COUNTIF(M4240:M4246, "1")</f>
        <v>0</v>
      </c>
      <c r="N4238">
        <f>COUNTIF(N4240:N4246, "1")</f>
        <v>0</v>
      </c>
      <c r="O4238">
        <f>COUNTIF(O4240:O4246, "1")</f>
        <v>0</v>
      </c>
      <c r="P4238">
        <f>COUNTIF(P4240:P4246, "1")</f>
        <v>0</v>
      </c>
      <c r="Q4238">
        <f>COUNTIF(Q4240:Q4246, "1")</f>
        <v>0</v>
      </c>
    </row>
    <row r="4239" spans="2:17" outlineLevel="2">
      <c r="C4239" t="s">
        <v>12</v>
      </c>
      <c r="D4239">
        <f>COUNTIF(D4240:D4246, "0")</f>
        <v>0</v>
      </c>
      <c r="E4239">
        <f>COUNTIF(E4240:E4246, "0")</f>
        <v>0</v>
      </c>
      <c r="F4239">
        <f>COUNTIF(F4240:F4246, "0")</f>
        <v>0</v>
      </c>
      <c r="G4239">
        <f>COUNTIF(G4240:G4246, "0")</f>
        <v>0</v>
      </c>
      <c r="H4239">
        <f>COUNTIF(H4240:H4246, "0")</f>
        <v>0</v>
      </c>
      <c r="I4239">
        <f>COUNTIF(I4240:I4246, "0")</f>
        <v>0</v>
      </c>
      <c r="J4239">
        <f>COUNTIF(J4240:J4246, "0")</f>
        <v>0</v>
      </c>
      <c r="K4239">
        <f>COUNTIF(K4240:K4246, "0")</f>
        <v>0</v>
      </c>
      <c r="L4239">
        <f>COUNTIF(L4240:L4246, "0")</f>
        <v>0</v>
      </c>
      <c r="M4239">
        <f>COUNTIF(M4240:M4246, "0")</f>
        <v>0</v>
      </c>
      <c r="N4239">
        <f>COUNTIF(N4240:N4246, "0")</f>
        <v>0</v>
      </c>
      <c r="O4239">
        <f>COUNTIF(O4240:O4246, "0")</f>
        <v>0</v>
      </c>
      <c r="P4239">
        <f>COUNTIF(P4240:P4246, "0")</f>
        <v>0</v>
      </c>
      <c r="Q4239">
        <f>COUNTIF(Q4240:Q4246, "0")</f>
        <v>0</v>
      </c>
    </row>
    <row r="4240" spans="2:17" outlineLevel="2">
      <c r="B4240" t="s">
        <v>44</v>
      </c>
      <c r="C4240" t="s">
        <v>17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2:17" outlineLevel="2">
      <c r="B4241" t="s">
        <v>44</v>
      </c>
      <c r="C4241" t="s">
        <v>23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2:17" outlineLevel="2">
      <c r="B4242" t="s">
        <v>44</v>
      </c>
      <c r="C4242" t="s">
        <v>21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2:17" outlineLevel="2">
      <c r="B4243" t="s">
        <v>44</v>
      </c>
      <c r="C4243" t="s">
        <v>22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2:17" outlineLevel="2">
      <c r="B4244" t="s">
        <v>44</v>
      </c>
      <c r="C4244" t="s">
        <v>26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2:17" outlineLevel="2">
      <c r="B4245" t="s">
        <v>44</v>
      </c>
      <c r="C4245" t="s">
        <v>45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2:17" outlineLevel="2">
      <c r="B4246" t="s">
        <v>44</v>
      </c>
      <c r="C4246" t="s">
        <v>30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2:17" s="3" customFormat="1">
      <c r="B4247" s="3" t="s">
        <v>331</v>
      </c>
      <c r="C4247" s="3" t="s">
        <v>8</v>
      </c>
      <c r="D4247" s="3">
        <f>IFERROR(AVERAGE(D4250), 0)</f>
        <v>0</v>
      </c>
      <c r="E4247" s="3">
        <f>IFERROR(AVERAGE(E4250), 0)</f>
        <v>0</v>
      </c>
      <c r="F4247" s="3">
        <f>IFERROR(AVERAGE(F4250), 0)</f>
        <v>0</v>
      </c>
      <c r="G4247" s="3">
        <f>IFERROR(AVERAGE(G4250), 0)</f>
        <v>0</v>
      </c>
      <c r="H4247" s="3">
        <f>IFERROR(AVERAGE(H4250), 0)</f>
        <v>0</v>
      </c>
      <c r="I4247" s="3">
        <f>IFERROR(AVERAGE(I4250), 0)</f>
        <v>0</v>
      </c>
      <c r="J4247" s="3">
        <f>IFERROR(AVERAGE(J4250), 0)</f>
        <v>0</v>
      </c>
      <c r="K4247" s="3">
        <f>IFERROR(AVERAGE(K4250), 0)</f>
        <v>0</v>
      </c>
      <c r="L4247" s="3">
        <f>IFERROR(AVERAGE(L4250), 0)</f>
        <v>0</v>
      </c>
      <c r="M4247" s="3">
        <f>IFERROR(AVERAGE(M4250), 0)</f>
        <v>0</v>
      </c>
      <c r="N4247" s="3">
        <f>IFERROR(AVERAGE(N4250), 0)</f>
        <v>0</v>
      </c>
      <c r="O4247" s="3">
        <f>IFERROR(AVERAGE(O4250), 0)</f>
        <v>0</v>
      </c>
      <c r="P4247" s="3">
        <f>IFERROR(AVERAGE(P4250), 0)</f>
        <v>0</v>
      </c>
      <c r="Q4247" s="3">
        <f>IFERROR(AVERAGE(Q4250), 0)</f>
        <v>0</v>
      </c>
    </row>
    <row r="4248" spans="2:17" outlineLevel="2">
      <c r="B4248" s="4" t="s">
        <v>9</v>
      </c>
      <c r="D4248">
        <f>E4251</f>
        <v>0</v>
      </c>
      <c r="E4248">
        <f>F4251</f>
        <v>0</v>
      </c>
      <c r="F4248">
        <f>G4251</f>
        <v>0</v>
      </c>
      <c r="G4248">
        <f>H4251</f>
        <v>0</v>
      </c>
      <c r="H4248">
        <f>I4251</f>
        <v>0</v>
      </c>
      <c r="I4248">
        <f>J4251</f>
        <v>0</v>
      </c>
      <c r="J4248">
        <f>K4251</f>
        <v>0</v>
      </c>
      <c r="K4248">
        <f>L4251</f>
        <v>0</v>
      </c>
      <c r="L4248">
        <f>M4251</f>
        <v>0</v>
      </c>
      <c r="M4248">
        <f>N4251</f>
        <v>0</v>
      </c>
      <c r="N4248">
        <f>O4251</f>
        <v>0</v>
      </c>
      <c r="O4248">
        <f>P4251</f>
        <v>0</v>
      </c>
      <c r="P4248">
        <f>Q4251</f>
        <v>0</v>
      </c>
      <c r="Q4248">
        <f>R4251</f>
        <v>0</v>
      </c>
    </row>
    <row r="4249" spans="2:17" outlineLevel="2">
      <c r="B4249" s="4" t="s">
        <v>10</v>
      </c>
      <c r="D4249">
        <f>E4252</f>
        <v>0</v>
      </c>
      <c r="E4249">
        <f>F4252</f>
        <v>0</v>
      </c>
      <c r="F4249">
        <f>G4252</f>
        <v>0</v>
      </c>
      <c r="G4249">
        <f>H4252</f>
        <v>0</v>
      </c>
      <c r="H4249">
        <f>I4252</f>
        <v>0</v>
      </c>
      <c r="I4249">
        <f>J4252</f>
        <v>0</v>
      </c>
      <c r="J4249">
        <f>K4252</f>
        <v>0</v>
      </c>
      <c r="K4249">
        <f>L4252</f>
        <v>0</v>
      </c>
      <c r="L4249">
        <f>M4252</f>
        <v>0</v>
      </c>
      <c r="M4249">
        <f>N4252</f>
        <v>0</v>
      </c>
      <c r="N4249">
        <f>O4252</f>
        <v>0</v>
      </c>
      <c r="O4249">
        <f>P4252</f>
        <v>0</v>
      </c>
      <c r="P4249">
        <f>Q4252</f>
        <v>0</v>
      </c>
      <c r="Q4249">
        <f>R4252</f>
        <v>0</v>
      </c>
    </row>
    <row r="4250" spans="2:17" s="5" customFormat="1" outlineLevel="1">
      <c r="C4250" s="5" t="s">
        <v>43</v>
      </c>
      <c r="D4250" s="1">
        <f>IFERROR(D4251/D4252, D4251)</f>
        <v>0</v>
      </c>
      <c r="E4250" s="1">
        <f>IFERROR(E4251/E4252, E4251)</f>
        <v>0</v>
      </c>
      <c r="F4250" s="1">
        <f>IFERROR(F4251/F4252, F4251)</f>
        <v>0</v>
      </c>
      <c r="G4250" s="1">
        <f>IFERROR(G4251/G4252, G4251)</f>
        <v>0</v>
      </c>
      <c r="H4250" s="1">
        <f>IFERROR(H4251/H4252, H4251)</f>
        <v>0</v>
      </c>
      <c r="I4250" s="1">
        <f>IFERROR(I4251/I4252, I4251)</f>
        <v>0</v>
      </c>
      <c r="J4250" s="1">
        <f>IFERROR(J4251/J4252, J4251)</f>
        <v>0</v>
      </c>
      <c r="K4250" s="1">
        <f>IFERROR(K4251/K4252, K4251)</f>
        <v>0</v>
      </c>
      <c r="L4250" s="1">
        <f>IFERROR(L4251/L4252, L4251)</f>
        <v>0</v>
      </c>
      <c r="M4250" s="1">
        <f>IFERROR(M4251/M4252, M4251)</f>
        <v>0</v>
      </c>
      <c r="N4250" s="1">
        <f>IFERROR(N4251/N4252, N4251)</f>
        <v>0</v>
      </c>
      <c r="O4250" s="1">
        <f>IFERROR(O4251/O4252, O4251)</f>
        <v>0</v>
      </c>
      <c r="P4250" s="1">
        <f>IFERROR(P4251/P4252, P4251)</f>
        <v>0</v>
      </c>
      <c r="Q4250" s="1">
        <f>IFERROR(Q4251/Q4252, Q4251)</f>
        <v>0</v>
      </c>
    </row>
    <row r="4251" spans="2:17" outlineLevel="2">
      <c r="C4251" t="s">
        <v>10</v>
      </c>
      <c r="D4251">
        <f>COUNTIF(D4253:D4259, "1")</f>
        <v>0</v>
      </c>
      <c r="E4251">
        <f>COUNTIF(E4253:E4259, "1")</f>
        <v>0</v>
      </c>
      <c r="F4251">
        <f>COUNTIF(F4253:F4259, "1")</f>
        <v>0</v>
      </c>
      <c r="G4251">
        <f>COUNTIF(G4253:G4259, "1")</f>
        <v>0</v>
      </c>
      <c r="H4251">
        <f>COUNTIF(H4253:H4259, "1")</f>
        <v>0</v>
      </c>
      <c r="I4251">
        <f>COUNTIF(I4253:I4259, "1")</f>
        <v>0</v>
      </c>
      <c r="J4251">
        <f>COUNTIF(J4253:J4259, "1")</f>
        <v>0</v>
      </c>
      <c r="K4251">
        <f>COUNTIF(K4253:K4259, "1")</f>
        <v>0</v>
      </c>
      <c r="L4251">
        <f>COUNTIF(L4253:L4259, "1")</f>
        <v>0</v>
      </c>
      <c r="M4251">
        <f>COUNTIF(M4253:M4259, "1")</f>
        <v>0</v>
      </c>
      <c r="N4251">
        <f>COUNTIF(N4253:N4259, "1")</f>
        <v>0</v>
      </c>
      <c r="O4251">
        <f>COUNTIF(O4253:O4259, "1")</f>
        <v>0</v>
      </c>
      <c r="P4251">
        <f>COUNTIF(P4253:P4259, "1")</f>
        <v>0</v>
      </c>
      <c r="Q4251">
        <f>COUNTIF(Q4253:Q4259, "1")</f>
        <v>0</v>
      </c>
    </row>
    <row r="4252" spans="2:17" outlineLevel="2">
      <c r="C4252" t="s">
        <v>12</v>
      </c>
      <c r="D4252">
        <f>COUNTIF(D4253:D4259, "0")</f>
        <v>0</v>
      </c>
      <c r="E4252">
        <f>COUNTIF(E4253:E4259, "0")</f>
        <v>0</v>
      </c>
      <c r="F4252">
        <f>COUNTIF(F4253:F4259, "0")</f>
        <v>0</v>
      </c>
      <c r="G4252">
        <f>COUNTIF(G4253:G4259, "0")</f>
        <v>0</v>
      </c>
      <c r="H4252">
        <f>COUNTIF(H4253:H4259, "0")</f>
        <v>0</v>
      </c>
      <c r="I4252">
        <f>COUNTIF(I4253:I4259, "0")</f>
        <v>0</v>
      </c>
      <c r="J4252">
        <f>COUNTIF(J4253:J4259, "0")</f>
        <v>0</v>
      </c>
      <c r="K4252">
        <f>COUNTIF(K4253:K4259, "0")</f>
        <v>0</v>
      </c>
      <c r="L4252">
        <f>COUNTIF(L4253:L4259, "0")</f>
        <v>0</v>
      </c>
      <c r="M4252">
        <f>COUNTIF(M4253:M4259, "0")</f>
        <v>0</v>
      </c>
      <c r="N4252">
        <f>COUNTIF(N4253:N4259, "0")</f>
        <v>0</v>
      </c>
      <c r="O4252">
        <f>COUNTIF(O4253:O4259, "0")</f>
        <v>0</v>
      </c>
      <c r="P4252">
        <f>COUNTIF(P4253:P4259, "0")</f>
        <v>0</v>
      </c>
      <c r="Q4252">
        <f>COUNTIF(Q4253:Q4259, "0")</f>
        <v>0</v>
      </c>
    </row>
    <row r="4253" spans="2:17" outlineLevel="2">
      <c r="B4253" t="s">
        <v>44</v>
      </c>
      <c r="C4253" t="s">
        <v>17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2:17" outlineLevel="2">
      <c r="B4254" t="s">
        <v>44</v>
      </c>
      <c r="C4254" t="s">
        <v>17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2:17" outlineLevel="2">
      <c r="B4255" t="s">
        <v>44</v>
      </c>
      <c r="C4255" t="s">
        <v>17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2:17" outlineLevel="2">
      <c r="B4256" t="s">
        <v>44</v>
      </c>
      <c r="C4256" t="s">
        <v>17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2:17" outlineLevel="2">
      <c r="B4257" t="s">
        <v>44</v>
      </c>
      <c r="C4257" t="s">
        <v>17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2:17" outlineLevel="2">
      <c r="B4258" t="s">
        <v>44</v>
      </c>
      <c r="C4258" t="s">
        <v>17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2:17" outlineLevel="2">
      <c r="B4259" t="s">
        <v>44</v>
      </c>
      <c r="C4259" t="s">
        <v>14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2:17" s="3" customFormat="1">
      <c r="B4260" s="3" t="s">
        <v>332</v>
      </c>
      <c r="C4260" s="3" t="s">
        <v>8</v>
      </c>
      <c r="D4260" s="3">
        <f>IFERROR(AVERAGE(D4263), 0)</f>
        <v>0</v>
      </c>
      <c r="E4260" s="3">
        <f>IFERROR(AVERAGE(E4263), 0)</f>
        <v>0</v>
      </c>
      <c r="F4260" s="3">
        <f>IFERROR(AVERAGE(F4263), 0)</f>
        <v>0</v>
      </c>
      <c r="G4260" s="3">
        <f>IFERROR(AVERAGE(G4263), 0)</f>
        <v>0</v>
      </c>
      <c r="H4260" s="3">
        <f>IFERROR(AVERAGE(H4263), 0)</f>
        <v>0</v>
      </c>
      <c r="I4260" s="3">
        <f>IFERROR(AVERAGE(I4263), 0)</f>
        <v>0</v>
      </c>
      <c r="J4260" s="3">
        <f>IFERROR(AVERAGE(J4263), 0)</f>
        <v>0</v>
      </c>
      <c r="K4260" s="3">
        <f>IFERROR(AVERAGE(K4263), 0)</f>
        <v>0</v>
      </c>
      <c r="L4260" s="3">
        <f>IFERROR(AVERAGE(L4263), 0)</f>
        <v>0</v>
      </c>
      <c r="M4260" s="3">
        <f>IFERROR(AVERAGE(M4263), 0)</f>
        <v>0</v>
      </c>
      <c r="N4260" s="3">
        <f>IFERROR(AVERAGE(N4263), 0)</f>
        <v>0</v>
      </c>
      <c r="O4260" s="3">
        <f>IFERROR(AVERAGE(O4263), 0)</f>
        <v>0</v>
      </c>
      <c r="P4260" s="3">
        <f>IFERROR(AVERAGE(P4263), 0)</f>
        <v>0</v>
      </c>
      <c r="Q4260" s="3">
        <f>IFERROR(AVERAGE(Q4263), 0)</f>
        <v>0</v>
      </c>
    </row>
    <row r="4261" spans="2:17" outlineLevel="2">
      <c r="B4261" s="4" t="s">
        <v>9</v>
      </c>
      <c r="D4261">
        <f>E4264</f>
        <v>0</v>
      </c>
      <c r="E4261">
        <f>F4264</f>
        <v>0</v>
      </c>
      <c r="F4261">
        <f>G4264</f>
        <v>0</v>
      </c>
      <c r="G4261">
        <f>H4264</f>
        <v>0</v>
      </c>
      <c r="H4261">
        <f>I4264</f>
        <v>0</v>
      </c>
      <c r="I4261">
        <f>J4264</f>
        <v>0</v>
      </c>
      <c r="J4261">
        <f>K4264</f>
        <v>0</v>
      </c>
      <c r="K4261">
        <f>L4264</f>
        <v>0</v>
      </c>
      <c r="L4261">
        <f>M4264</f>
        <v>0</v>
      </c>
      <c r="M4261">
        <f>N4264</f>
        <v>0</v>
      </c>
      <c r="N4261">
        <f>O4264</f>
        <v>0</v>
      </c>
      <c r="O4261">
        <f>P4264</f>
        <v>0</v>
      </c>
      <c r="P4261">
        <f>Q4264</f>
        <v>0</v>
      </c>
      <c r="Q4261">
        <f>R4264</f>
        <v>0</v>
      </c>
    </row>
    <row r="4262" spans="2:17" outlineLevel="2">
      <c r="B4262" s="4" t="s">
        <v>10</v>
      </c>
      <c r="D4262">
        <f>E4265</f>
        <v>0</v>
      </c>
      <c r="E4262">
        <f>F4265</f>
        <v>0</v>
      </c>
      <c r="F4262">
        <f>G4265</f>
        <v>0</v>
      </c>
      <c r="G4262">
        <f>H4265</f>
        <v>0</v>
      </c>
      <c r="H4262">
        <f>I4265</f>
        <v>0</v>
      </c>
      <c r="I4262">
        <f>J4265</f>
        <v>0</v>
      </c>
      <c r="J4262">
        <f>K4265</f>
        <v>0</v>
      </c>
      <c r="K4262">
        <f>L4265</f>
        <v>0</v>
      </c>
      <c r="L4262">
        <f>M4265</f>
        <v>0</v>
      </c>
      <c r="M4262">
        <f>N4265</f>
        <v>0</v>
      </c>
      <c r="N4262">
        <f>O4265</f>
        <v>0</v>
      </c>
      <c r="O4262">
        <f>P4265</f>
        <v>0</v>
      </c>
      <c r="P4262">
        <f>Q4265</f>
        <v>0</v>
      </c>
      <c r="Q4262">
        <f>R4265</f>
        <v>0</v>
      </c>
    </row>
    <row r="4263" spans="2:17" s="5" customFormat="1" outlineLevel="1">
      <c r="C4263" s="5" t="s">
        <v>43</v>
      </c>
      <c r="D4263" s="1">
        <f>IFERROR(D4264/D4265, D4264)</f>
        <v>0</v>
      </c>
      <c r="E4263" s="1">
        <f>IFERROR(E4264/E4265, E4264)</f>
        <v>0</v>
      </c>
      <c r="F4263" s="1">
        <f>IFERROR(F4264/F4265, F4264)</f>
        <v>0</v>
      </c>
      <c r="G4263" s="1">
        <f>IFERROR(G4264/G4265, G4264)</f>
        <v>0</v>
      </c>
      <c r="H4263" s="1">
        <f>IFERROR(H4264/H4265, H4264)</f>
        <v>0</v>
      </c>
      <c r="I4263" s="1">
        <f>IFERROR(I4264/I4265, I4264)</f>
        <v>0</v>
      </c>
      <c r="J4263" s="1">
        <f>IFERROR(J4264/J4265, J4264)</f>
        <v>0</v>
      </c>
      <c r="K4263" s="1">
        <f>IFERROR(K4264/K4265, K4264)</f>
        <v>0</v>
      </c>
      <c r="L4263" s="1">
        <f>IFERROR(L4264/L4265, L4264)</f>
        <v>0</v>
      </c>
      <c r="M4263" s="1">
        <f>IFERROR(M4264/M4265, M4264)</f>
        <v>0</v>
      </c>
      <c r="N4263" s="1">
        <f>IFERROR(N4264/N4265, N4264)</f>
        <v>0</v>
      </c>
      <c r="O4263" s="1">
        <f>IFERROR(O4264/O4265, O4264)</f>
        <v>0</v>
      </c>
      <c r="P4263" s="1">
        <f>IFERROR(P4264/P4265, P4264)</f>
        <v>0</v>
      </c>
      <c r="Q4263" s="1">
        <f>IFERROR(Q4264/Q4265, Q4264)</f>
        <v>0</v>
      </c>
    </row>
    <row r="4264" spans="2:17" outlineLevel="2">
      <c r="C4264" t="s">
        <v>10</v>
      </c>
      <c r="D4264">
        <f>COUNTIF(D4266:D4267, "1")</f>
        <v>0</v>
      </c>
      <c r="E4264">
        <f>COUNTIF(E4266:E4267, "1")</f>
        <v>0</v>
      </c>
      <c r="F4264">
        <f>COUNTIF(F4266:F4267, "1")</f>
        <v>0</v>
      </c>
      <c r="G4264">
        <f>COUNTIF(G4266:G4267, "1")</f>
        <v>0</v>
      </c>
      <c r="H4264">
        <f>COUNTIF(H4266:H4267, "1")</f>
        <v>0</v>
      </c>
      <c r="I4264">
        <f>COUNTIF(I4266:I4267, "1")</f>
        <v>0</v>
      </c>
      <c r="J4264">
        <f>COUNTIF(J4266:J4267, "1")</f>
        <v>0</v>
      </c>
      <c r="K4264">
        <f>COUNTIF(K4266:K4267, "1")</f>
        <v>0</v>
      </c>
      <c r="L4264">
        <f>COUNTIF(L4266:L4267, "1")</f>
        <v>0</v>
      </c>
      <c r="M4264">
        <f>COUNTIF(M4266:M4267, "1")</f>
        <v>0</v>
      </c>
      <c r="N4264">
        <f>COUNTIF(N4266:N4267, "1")</f>
        <v>0</v>
      </c>
      <c r="O4264">
        <f>COUNTIF(O4266:O4267, "1")</f>
        <v>0</v>
      </c>
      <c r="P4264">
        <f>COUNTIF(P4266:P4267, "1")</f>
        <v>0</v>
      </c>
      <c r="Q4264">
        <f>COUNTIF(Q4266:Q4267, "1")</f>
        <v>0</v>
      </c>
    </row>
    <row r="4265" spans="2:17" outlineLevel="2">
      <c r="C4265" t="s">
        <v>12</v>
      </c>
      <c r="D4265">
        <f>COUNTIF(D4266:D4267, "0")</f>
        <v>0</v>
      </c>
      <c r="E4265">
        <f>COUNTIF(E4266:E4267, "0")</f>
        <v>0</v>
      </c>
      <c r="F4265">
        <f>COUNTIF(F4266:F4267, "0")</f>
        <v>0</v>
      </c>
      <c r="G4265">
        <f>COUNTIF(G4266:G4267, "0")</f>
        <v>0</v>
      </c>
      <c r="H4265">
        <f>COUNTIF(H4266:H4267, "0")</f>
        <v>0</v>
      </c>
      <c r="I4265">
        <f>COUNTIF(I4266:I4267, "0")</f>
        <v>0</v>
      </c>
      <c r="J4265">
        <f>COUNTIF(J4266:J4267, "0")</f>
        <v>0</v>
      </c>
      <c r="K4265">
        <f>COUNTIF(K4266:K4267, "0")</f>
        <v>0</v>
      </c>
      <c r="L4265">
        <f>COUNTIF(L4266:L4267, "0")</f>
        <v>0</v>
      </c>
      <c r="M4265">
        <f>COUNTIF(M4266:M4267, "0")</f>
        <v>0</v>
      </c>
      <c r="N4265">
        <f>COUNTIF(N4266:N4267, "0")</f>
        <v>0</v>
      </c>
      <c r="O4265">
        <f>COUNTIF(O4266:O4267, "0")</f>
        <v>0</v>
      </c>
      <c r="P4265">
        <f>COUNTIF(P4266:P4267, "0")</f>
        <v>0</v>
      </c>
      <c r="Q4265">
        <f>COUNTIF(Q4266:Q4267, "0")</f>
        <v>0</v>
      </c>
    </row>
    <row r="4266" spans="2:17" outlineLevel="2">
      <c r="B4266" t="s">
        <v>44</v>
      </c>
      <c r="C4266" t="s">
        <v>17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2:17" outlineLevel="2">
      <c r="B4267" t="s">
        <v>44</v>
      </c>
      <c r="C4267" t="s">
        <v>18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2:17" s="3" customFormat="1">
      <c r="B4268" s="3" t="s">
        <v>333</v>
      </c>
      <c r="C4268" s="3" t="s">
        <v>8</v>
      </c>
      <c r="D4268" s="3">
        <f>IFERROR(AVERAGE(D4271), 0)</f>
        <v>0</v>
      </c>
      <c r="E4268" s="3">
        <f>IFERROR(AVERAGE(E4271), 0)</f>
        <v>0</v>
      </c>
      <c r="F4268" s="3">
        <f>IFERROR(AVERAGE(F4271), 0)</f>
        <v>0</v>
      </c>
      <c r="G4268" s="3">
        <f>IFERROR(AVERAGE(G4271), 0)</f>
        <v>0</v>
      </c>
      <c r="H4268" s="3">
        <f>IFERROR(AVERAGE(H4271), 0)</f>
        <v>0</v>
      </c>
      <c r="I4268" s="3">
        <f>IFERROR(AVERAGE(I4271), 0)</f>
        <v>0</v>
      </c>
      <c r="J4268" s="3">
        <f>IFERROR(AVERAGE(J4271), 0)</f>
        <v>0</v>
      </c>
      <c r="K4268" s="3">
        <f>IFERROR(AVERAGE(K4271), 0)</f>
        <v>0</v>
      </c>
      <c r="L4268" s="3">
        <f>IFERROR(AVERAGE(L4271), 0)</f>
        <v>0</v>
      </c>
      <c r="M4268" s="3">
        <f>IFERROR(AVERAGE(M4271), 0)</f>
        <v>0</v>
      </c>
      <c r="N4268" s="3">
        <f>IFERROR(AVERAGE(N4271), 0)</f>
        <v>0</v>
      </c>
      <c r="O4268" s="3">
        <f>IFERROR(AVERAGE(O4271), 0)</f>
        <v>0</v>
      </c>
      <c r="P4268" s="3">
        <f>IFERROR(AVERAGE(P4271), 0)</f>
        <v>0</v>
      </c>
      <c r="Q4268" s="3">
        <f>IFERROR(AVERAGE(Q4271), 0)</f>
        <v>0</v>
      </c>
    </row>
    <row r="4269" spans="2:17" outlineLevel="2">
      <c r="B4269" s="4" t="s">
        <v>9</v>
      </c>
      <c r="D4269">
        <f>E4272</f>
        <v>0</v>
      </c>
      <c r="E4269">
        <f>F4272</f>
        <v>0</v>
      </c>
      <c r="F4269">
        <f>G4272</f>
        <v>0</v>
      </c>
      <c r="G4269">
        <f>H4272</f>
        <v>0</v>
      </c>
      <c r="H4269">
        <f>I4272</f>
        <v>0</v>
      </c>
      <c r="I4269">
        <f>J4272</f>
        <v>0</v>
      </c>
      <c r="J4269">
        <f>K4272</f>
        <v>0</v>
      </c>
      <c r="K4269">
        <f>L4272</f>
        <v>0</v>
      </c>
      <c r="L4269">
        <f>M4272</f>
        <v>0</v>
      </c>
      <c r="M4269">
        <f>N4272</f>
        <v>0</v>
      </c>
      <c r="N4269">
        <f>O4272</f>
        <v>0</v>
      </c>
      <c r="O4269">
        <f>P4272</f>
        <v>0</v>
      </c>
      <c r="P4269">
        <f>Q4272</f>
        <v>0</v>
      </c>
      <c r="Q4269">
        <f>R4272</f>
        <v>0</v>
      </c>
    </row>
    <row r="4270" spans="2:17" outlineLevel="2">
      <c r="B4270" s="4" t="s">
        <v>10</v>
      </c>
      <c r="D4270">
        <f>E4273</f>
        <v>0</v>
      </c>
      <c r="E4270">
        <f>F4273</f>
        <v>0</v>
      </c>
      <c r="F4270">
        <f>G4273</f>
        <v>0</v>
      </c>
      <c r="G4270">
        <f>H4273</f>
        <v>0</v>
      </c>
      <c r="H4270">
        <f>I4273</f>
        <v>0</v>
      </c>
      <c r="I4270">
        <f>J4273</f>
        <v>0</v>
      </c>
      <c r="J4270">
        <f>K4273</f>
        <v>0</v>
      </c>
      <c r="K4270">
        <f>L4273</f>
        <v>0</v>
      </c>
      <c r="L4270">
        <f>M4273</f>
        <v>0</v>
      </c>
      <c r="M4270">
        <f>N4273</f>
        <v>0</v>
      </c>
      <c r="N4270">
        <f>O4273</f>
        <v>0</v>
      </c>
      <c r="O4270">
        <f>P4273</f>
        <v>0</v>
      </c>
      <c r="P4270">
        <f>Q4273</f>
        <v>0</v>
      </c>
      <c r="Q4270">
        <f>R4273</f>
        <v>0</v>
      </c>
    </row>
    <row r="4271" spans="2:17" s="5" customFormat="1" outlineLevel="1">
      <c r="C4271" s="5" t="s">
        <v>43</v>
      </c>
      <c r="D4271" s="1">
        <f>IFERROR(D4272/D4273, D4272)</f>
        <v>0</v>
      </c>
      <c r="E4271" s="1">
        <f>IFERROR(E4272/E4273, E4272)</f>
        <v>0</v>
      </c>
      <c r="F4271" s="1">
        <f>IFERROR(F4272/F4273, F4272)</f>
        <v>0</v>
      </c>
      <c r="G4271" s="1">
        <f>IFERROR(G4272/G4273, G4272)</f>
        <v>0</v>
      </c>
      <c r="H4271" s="1">
        <f>IFERROR(H4272/H4273, H4272)</f>
        <v>0</v>
      </c>
      <c r="I4271" s="1">
        <f>IFERROR(I4272/I4273, I4272)</f>
        <v>0</v>
      </c>
      <c r="J4271" s="1">
        <f>IFERROR(J4272/J4273, J4272)</f>
        <v>0</v>
      </c>
      <c r="K4271" s="1">
        <f>IFERROR(K4272/K4273, K4272)</f>
        <v>0</v>
      </c>
      <c r="L4271" s="1">
        <f>IFERROR(L4272/L4273, L4272)</f>
        <v>0</v>
      </c>
      <c r="M4271" s="1">
        <f>IFERROR(M4272/M4273, M4272)</f>
        <v>0</v>
      </c>
      <c r="N4271" s="1">
        <f>IFERROR(N4272/N4273, N4272)</f>
        <v>0</v>
      </c>
      <c r="O4271" s="1">
        <f>IFERROR(O4272/O4273, O4272)</f>
        <v>0</v>
      </c>
      <c r="P4271" s="1">
        <f>IFERROR(P4272/P4273, P4272)</f>
        <v>0</v>
      </c>
      <c r="Q4271" s="1">
        <f>IFERROR(Q4272/Q4273, Q4272)</f>
        <v>0</v>
      </c>
    </row>
    <row r="4272" spans="2:17" outlineLevel="2">
      <c r="C4272" t="s">
        <v>10</v>
      </c>
      <c r="D4272">
        <f>COUNTIF(D4274:D4277, "1")</f>
        <v>0</v>
      </c>
      <c r="E4272">
        <f>COUNTIF(E4274:E4277, "1")</f>
        <v>0</v>
      </c>
      <c r="F4272">
        <f>COUNTIF(F4274:F4277, "1")</f>
        <v>0</v>
      </c>
      <c r="G4272">
        <f>COUNTIF(G4274:G4277, "1")</f>
        <v>0</v>
      </c>
      <c r="H4272">
        <f>COUNTIF(H4274:H4277, "1")</f>
        <v>0</v>
      </c>
      <c r="I4272">
        <f>COUNTIF(I4274:I4277, "1")</f>
        <v>0</v>
      </c>
      <c r="J4272">
        <f>COUNTIF(J4274:J4277, "1")</f>
        <v>0</v>
      </c>
      <c r="K4272">
        <f>COUNTIF(K4274:K4277, "1")</f>
        <v>0</v>
      </c>
      <c r="L4272">
        <f>COUNTIF(L4274:L4277, "1")</f>
        <v>0</v>
      </c>
      <c r="M4272">
        <f>COUNTIF(M4274:M4277, "1")</f>
        <v>0</v>
      </c>
      <c r="N4272">
        <f>COUNTIF(N4274:N4277, "1")</f>
        <v>0</v>
      </c>
      <c r="O4272">
        <f>COUNTIF(O4274:O4277, "1")</f>
        <v>0</v>
      </c>
      <c r="P4272">
        <f>COUNTIF(P4274:P4277, "1")</f>
        <v>0</v>
      </c>
      <c r="Q4272">
        <f>COUNTIF(Q4274:Q4277, "1")</f>
        <v>0</v>
      </c>
    </row>
    <row r="4273" spans="2:17" outlineLevel="2">
      <c r="C4273" t="s">
        <v>12</v>
      </c>
      <c r="D4273">
        <f>COUNTIF(D4274:D4277, "0")</f>
        <v>0</v>
      </c>
      <c r="E4273">
        <f>COUNTIF(E4274:E4277, "0")</f>
        <v>0</v>
      </c>
      <c r="F4273">
        <f>COUNTIF(F4274:F4277, "0")</f>
        <v>0</v>
      </c>
      <c r="G4273">
        <f>COUNTIF(G4274:G4277, "0")</f>
        <v>0</v>
      </c>
      <c r="H4273">
        <f>COUNTIF(H4274:H4277, "0")</f>
        <v>0</v>
      </c>
      <c r="I4273">
        <f>COUNTIF(I4274:I4277, "0")</f>
        <v>0</v>
      </c>
      <c r="J4273">
        <f>COUNTIF(J4274:J4277, "0")</f>
        <v>0</v>
      </c>
      <c r="K4273">
        <f>COUNTIF(K4274:K4277, "0")</f>
        <v>0</v>
      </c>
      <c r="L4273">
        <f>COUNTIF(L4274:L4277, "0")</f>
        <v>0</v>
      </c>
      <c r="M4273">
        <f>COUNTIF(M4274:M4277, "0")</f>
        <v>0</v>
      </c>
      <c r="N4273">
        <f>COUNTIF(N4274:N4277, "0")</f>
        <v>0</v>
      </c>
      <c r="O4273">
        <f>COUNTIF(O4274:O4277, "0")</f>
        <v>0</v>
      </c>
      <c r="P4273">
        <f>COUNTIF(P4274:P4277, "0")</f>
        <v>0</v>
      </c>
      <c r="Q4273">
        <f>COUNTIF(Q4274:Q4277, "0")</f>
        <v>0</v>
      </c>
    </row>
    <row r="4274" spans="2:17" outlineLevel="2">
      <c r="B4274" t="s">
        <v>44</v>
      </c>
      <c r="C4274" t="s">
        <v>17</v>
      </c>
      <c r="D4274">
        <v>1</v>
      </c>
      <c r="E4274">
        <v>1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2:17" outlineLevel="2">
      <c r="B4275" t="s">
        <v>44</v>
      </c>
      <c r="C4275" t="s">
        <v>17</v>
      </c>
      <c r="D4275">
        <v>1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2:17" outlineLevel="2">
      <c r="B4276" t="s">
        <v>44</v>
      </c>
      <c r="C4276" t="s">
        <v>18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2:17" outlineLevel="2">
      <c r="B4277" t="s">
        <v>44</v>
      </c>
      <c r="C4277" t="s">
        <v>18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2:17" s="3" customFormat="1">
      <c r="B4278" s="3" t="s">
        <v>334</v>
      </c>
      <c r="C4278" s="3" t="s">
        <v>8</v>
      </c>
      <c r="D4278" s="3">
        <f>IFERROR(AVERAGE(D4281), 0)</f>
        <v>0</v>
      </c>
      <c r="E4278" s="3">
        <f>IFERROR(AVERAGE(E4281), 0)</f>
        <v>0</v>
      </c>
      <c r="F4278" s="3">
        <f>IFERROR(AVERAGE(F4281), 0)</f>
        <v>0</v>
      </c>
      <c r="G4278" s="3">
        <f>IFERROR(AVERAGE(G4281), 0)</f>
        <v>0</v>
      </c>
      <c r="H4278" s="3">
        <f>IFERROR(AVERAGE(H4281), 0)</f>
        <v>0</v>
      </c>
      <c r="I4278" s="3">
        <f>IFERROR(AVERAGE(I4281), 0)</f>
        <v>0</v>
      </c>
      <c r="J4278" s="3">
        <f>IFERROR(AVERAGE(J4281), 0)</f>
        <v>0</v>
      </c>
      <c r="K4278" s="3">
        <f>IFERROR(AVERAGE(K4281), 0)</f>
        <v>0</v>
      </c>
      <c r="L4278" s="3">
        <f>IFERROR(AVERAGE(L4281), 0)</f>
        <v>0</v>
      </c>
      <c r="M4278" s="3">
        <f>IFERROR(AVERAGE(M4281), 0)</f>
        <v>0</v>
      </c>
      <c r="N4278" s="3">
        <f>IFERROR(AVERAGE(N4281), 0)</f>
        <v>0</v>
      </c>
      <c r="O4278" s="3">
        <f>IFERROR(AVERAGE(O4281), 0)</f>
        <v>0</v>
      </c>
      <c r="P4278" s="3">
        <f>IFERROR(AVERAGE(P4281), 0)</f>
        <v>0</v>
      </c>
      <c r="Q4278" s="3">
        <f>IFERROR(AVERAGE(Q4281), 0)</f>
        <v>0</v>
      </c>
    </row>
    <row r="4279" spans="2:17" outlineLevel="2">
      <c r="B4279" s="4" t="s">
        <v>9</v>
      </c>
      <c r="D4279">
        <f>E4282</f>
        <v>0</v>
      </c>
      <c r="E4279">
        <f>F4282</f>
        <v>0</v>
      </c>
      <c r="F4279">
        <f>G4282</f>
        <v>0</v>
      </c>
      <c r="G4279">
        <f>H4282</f>
        <v>0</v>
      </c>
      <c r="H4279">
        <f>I4282</f>
        <v>0</v>
      </c>
      <c r="I4279">
        <f>J4282</f>
        <v>0</v>
      </c>
      <c r="J4279">
        <f>K4282</f>
        <v>0</v>
      </c>
      <c r="K4279">
        <f>L4282</f>
        <v>0</v>
      </c>
      <c r="L4279">
        <f>M4282</f>
        <v>0</v>
      </c>
      <c r="M4279">
        <f>N4282</f>
        <v>0</v>
      </c>
      <c r="N4279">
        <f>O4282</f>
        <v>0</v>
      </c>
      <c r="O4279">
        <f>P4282</f>
        <v>0</v>
      </c>
      <c r="P4279">
        <f>Q4282</f>
        <v>0</v>
      </c>
      <c r="Q4279">
        <f>R4282</f>
        <v>0</v>
      </c>
    </row>
    <row r="4280" spans="2:17" outlineLevel="2">
      <c r="B4280" s="4" t="s">
        <v>10</v>
      </c>
      <c r="D4280">
        <f>E4283</f>
        <v>0</v>
      </c>
      <c r="E4280">
        <f>F4283</f>
        <v>0</v>
      </c>
      <c r="F4280">
        <f>G4283</f>
        <v>0</v>
      </c>
      <c r="G4280">
        <f>H4283</f>
        <v>0</v>
      </c>
      <c r="H4280">
        <f>I4283</f>
        <v>0</v>
      </c>
      <c r="I4280">
        <f>J4283</f>
        <v>0</v>
      </c>
      <c r="J4280">
        <f>K4283</f>
        <v>0</v>
      </c>
      <c r="K4280">
        <f>L4283</f>
        <v>0</v>
      </c>
      <c r="L4280">
        <f>M4283</f>
        <v>0</v>
      </c>
      <c r="M4280">
        <f>N4283</f>
        <v>0</v>
      </c>
      <c r="N4280">
        <f>O4283</f>
        <v>0</v>
      </c>
      <c r="O4280">
        <f>P4283</f>
        <v>0</v>
      </c>
      <c r="P4280">
        <f>Q4283</f>
        <v>0</v>
      </c>
      <c r="Q4280">
        <f>R4283</f>
        <v>0</v>
      </c>
    </row>
    <row r="4281" spans="2:17" s="5" customFormat="1" outlineLevel="1">
      <c r="C4281" s="5" t="s">
        <v>43</v>
      </c>
      <c r="D4281" s="1">
        <f>IFERROR(D4282/D4283, D4282)</f>
        <v>0</v>
      </c>
      <c r="E4281" s="1">
        <f>IFERROR(E4282/E4283, E4282)</f>
        <v>0</v>
      </c>
      <c r="F4281" s="1">
        <f>IFERROR(F4282/F4283, F4282)</f>
        <v>0</v>
      </c>
      <c r="G4281" s="1">
        <f>IFERROR(G4282/G4283, G4282)</f>
        <v>0</v>
      </c>
      <c r="H4281" s="1">
        <f>IFERROR(H4282/H4283, H4282)</f>
        <v>0</v>
      </c>
      <c r="I4281" s="1">
        <f>IFERROR(I4282/I4283, I4282)</f>
        <v>0</v>
      </c>
      <c r="J4281" s="1">
        <f>IFERROR(J4282/J4283, J4282)</f>
        <v>0</v>
      </c>
      <c r="K4281" s="1">
        <f>IFERROR(K4282/K4283, K4282)</f>
        <v>0</v>
      </c>
      <c r="L4281" s="1">
        <f>IFERROR(L4282/L4283, L4282)</f>
        <v>0</v>
      </c>
      <c r="M4281" s="1">
        <f>IFERROR(M4282/M4283, M4282)</f>
        <v>0</v>
      </c>
      <c r="N4281" s="1">
        <f>IFERROR(N4282/N4283, N4282)</f>
        <v>0</v>
      </c>
      <c r="O4281" s="1">
        <f>IFERROR(O4282/O4283, O4282)</f>
        <v>0</v>
      </c>
      <c r="P4281" s="1">
        <f>IFERROR(P4282/P4283, P4282)</f>
        <v>0</v>
      </c>
      <c r="Q4281" s="1">
        <f>IFERROR(Q4282/Q4283, Q4282)</f>
        <v>0</v>
      </c>
    </row>
    <row r="4282" spans="2:17" outlineLevel="2">
      <c r="C4282" t="s">
        <v>10</v>
      </c>
      <c r="D4282">
        <f>COUNTIF(D4284:D4284, "1")</f>
        <v>0</v>
      </c>
      <c r="E4282">
        <f>COUNTIF(E4284:E4284, "1")</f>
        <v>0</v>
      </c>
      <c r="F4282">
        <f>COUNTIF(F4284:F4284, "1")</f>
        <v>0</v>
      </c>
      <c r="G4282">
        <f>COUNTIF(G4284:G4284, "1")</f>
        <v>0</v>
      </c>
      <c r="H4282">
        <f>COUNTIF(H4284:H4284, "1")</f>
        <v>0</v>
      </c>
      <c r="I4282">
        <f>COUNTIF(I4284:I4284, "1")</f>
        <v>0</v>
      </c>
      <c r="J4282">
        <f>COUNTIF(J4284:J4284, "1")</f>
        <v>0</v>
      </c>
      <c r="K4282">
        <f>COUNTIF(K4284:K4284, "1")</f>
        <v>0</v>
      </c>
      <c r="L4282">
        <f>COUNTIF(L4284:L4284, "1")</f>
        <v>0</v>
      </c>
      <c r="M4282">
        <f>COUNTIF(M4284:M4284, "1")</f>
        <v>0</v>
      </c>
      <c r="N4282">
        <f>COUNTIF(N4284:N4284, "1")</f>
        <v>0</v>
      </c>
      <c r="O4282">
        <f>COUNTIF(O4284:O4284, "1")</f>
        <v>0</v>
      </c>
      <c r="P4282">
        <f>COUNTIF(P4284:P4284, "1")</f>
        <v>0</v>
      </c>
      <c r="Q4282">
        <f>COUNTIF(Q4284:Q4284, "1")</f>
        <v>0</v>
      </c>
    </row>
    <row r="4283" spans="2:17" outlineLevel="2">
      <c r="C4283" t="s">
        <v>12</v>
      </c>
      <c r="D4283">
        <f>COUNTIF(D4284:D4284, "0")</f>
        <v>0</v>
      </c>
      <c r="E4283">
        <f>COUNTIF(E4284:E4284, "0")</f>
        <v>0</v>
      </c>
      <c r="F4283">
        <f>COUNTIF(F4284:F4284, "0")</f>
        <v>0</v>
      </c>
      <c r="G4283">
        <f>COUNTIF(G4284:G4284, "0")</f>
        <v>0</v>
      </c>
      <c r="H4283">
        <f>COUNTIF(H4284:H4284, "0")</f>
        <v>0</v>
      </c>
      <c r="I4283">
        <f>COUNTIF(I4284:I4284, "0")</f>
        <v>0</v>
      </c>
      <c r="J4283">
        <f>COUNTIF(J4284:J4284, "0")</f>
        <v>0</v>
      </c>
      <c r="K4283">
        <f>COUNTIF(K4284:K4284, "0")</f>
        <v>0</v>
      </c>
      <c r="L4283">
        <f>COUNTIF(L4284:L4284, "0")</f>
        <v>0</v>
      </c>
      <c r="M4283">
        <f>COUNTIF(M4284:M4284, "0")</f>
        <v>0</v>
      </c>
      <c r="N4283">
        <f>COUNTIF(N4284:N4284, "0")</f>
        <v>0</v>
      </c>
      <c r="O4283">
        <f>COUNTIF(O4284:O4284, "0")</f>
        <v>0</v>
      </c>
      <c r="P4283">
        <f>COUNTIF(P4284:P4284, "0")</f>
        <v>0</v>
      </c>
      <c r="Q4283">
        <f>COUNTIF(Q4284:Q4284, "0")</f>
        <v>0</v>
      </c>
    </row>
    <row r="4284" spans="2:17" outlineLevel="2">
      <c r="B4284" t="s">
        <v>44</v>
      </c>
      <c r="C4284" t="s">
        <v>17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2:17" s="2" customFormat="1">
      <c r="B4285" s="2" t="s">
        <v>335</v>
      </c>
      <c r="D4285" s="2">
        <f>IFERROR(AVERAGE(D4288,D4307,D4332,D4345,D4361,D4371,D4403,D4415,D4428,D4437,D4483,D4490,D4535,D4547,D4556,D4563,D4577,D4584,D4592), 0)</f>
        <v>0</v>
      </c>
      <c r="E4285" s="2">
        <f>IFERROR(AVERAGE(E4288,E4307,E4332,E4345,E4361,E4371,E4403,E4415,E4428,E4437,E4483,E4490,E4535,E4547,E4556,E4563,E4577,E4584,E4592), 0)</f>
        <v>0</v>
      </c>
      <c r="F4285" s="2">
        <f>IFERROR(AVERAGE(F4288,F4307,F4332,F4345,F4361,F4371,F4403,F4415,F4428,F4437,F4483,F4490,F4535,F4547,F4556,F4563,F4577,F4584,F4592), 0)</f>
        <v>0</v>
      </c>
      <c r="G4285" s="2">
        <f>IFERROR(AVERAGE(G4288,G4307,G4332,G4345,G4361,G4371,G4403,G4415,G4428,G4437,G4483,G4490,G4535,G4547,G4556,G4563,G4577,G4584,G4592), 0)</f>
        <v>0</v>
      </c>
      <c r="H4285" s="2">
        <f>IFERROR(AVERAGE(H4288,H4307,H4332,H4345,H4361,H4371,H4403,H4415,H4428,H4437,H4483,H4490,H4535,H4547,H4556,H4563,H4577,H4584,H4592), 0)</f>
        <v>0</v>
      </c>
      <c r="I4285" s="2">
        <f>IFERROR(AVERAGE(I4288,I4307,I4332,I4345,I4361,I4371,I4403,I4415,I4428,I4437,I4483,I4490,I4535,I4547,I4556,I4563,I4577,I4584,I4592), 0)</f>
        <v>0</v>
      </c>
      <c r="J4285" s="2">
        <f>IFERROR(AVERAGE(J4288,J4307,J4332,J4345,J4361,J4371,J4403,J4415,J4428,J4437,J4483,J4490,J4535,J4547,J4556,J4563,J4577,J4584,J4592), 0)</f>
        <v>0</v>
      </c>
      <c r="K4285" s="2">
        <f>IFERROR(AVERAGE(K4288,K4307,K4332,K4345,K4361,K4371,K4403,K4415,K4428,K4437,K4483,K4490,K4535,K4547,K4556,K4563,K4577,K4584,K4592), 0)</f>
        <v>0</v>
      </c>
      <c r="L4285" s="2">
        <f>IFERROR(AVERAGE(L4288,L4307,L4332,L4345,L4361,L4371,L4403,L4415,L4428,L4437,L4483,L4490,L4535,L4547,L4556,L4563,L4577,L4584,L4592), 0)</f>
        <v>0</v>
      </c>
      <c r="M4285" s="2">
        <f>IFERROR(AVERAGE(M4288,M4307,M4332,M4345,M4361,M4371,M4403,M4415,M4428,M4437,M4483,M4490,M4535,M4547,M4556,M4563,M4577,M4584,M4592), 0)</f>
        <v>0</v>
      </c>
      <c r="N4285" s="2">
        <f>IFERROR(AVERAGE(N4288,N4307,N4332,N4345,N4361,N4371,N4403,N4415,N4428,N4437,N4483,N4490,N4535,N4547,N4556,N4563,N4577,N4584,N4592), 0)</f>
        <v>0</v>
      </c>
      <c r="O4285" s="2">
        <f>IFERROR(AVERAGE(O4288,O4307,O4332,O4345,O4361,O4371,O4403,O4415,O4428,O4437,O4483,O4490,O4535,O4547,O4556,O4563,O4577,O4584,O4592), 0)</f>
        <v>0</v>
      </c>
      <c r="P4285" s="2">
        <f>IFERROR(AVERAGE(P4288,P4307,P4332,P4345,P4361,P4371,P4403,P4415,P4428,P4437,P4483,P4490,P4535,P4547,P4556,P4563,P4577,P4584,P4592), 0)</f>
        <v>0</v>
      </c>
      <c r="Q4285" s="2">
        <f>IFERROR(AVERAGE(Q4288,Q4307,Q4332,Q4345,Q4361,Q4371,Q4403,Q4415,Q4428,Q4437,Q4483,Q4490,Q4535,Q4547,Q4556,Q4563,Q4577,Q4584,Q4592), 0)</f>
        <v>0</v>
      </c>
    </row>
    <row r="4286" spans="2:17" outlineLevel="2">
      <c r="B4286" t="s">
        <v>3</v>
      </c>
      <c r="D4286">
        <f>D4289+D4308+D4333+D4346+D4362+D4372+D4404+D4416+D4429+D4438+D4484+D4491+D4536+D4548+D4557+D4564+D4578+D4585+D4593</f>
        <v>0</v>
      </c>
      <c r="E4286">
        <f>E4289+E4308+E4333+E4346+E4362+E4372+E4404+E4416+E4429+E4438+E4484+E4491+E4536+E4548+E4557+E4564+E4578+E4585+E4593</f>
        <v>0</v>
      </c>
      <c r="F4286">
        <f>F4289+F4308+F4333+F4346+F4362+F4372+F4404+F4416+F4429+F4438+F4484+F4491+F4536+F4548+F4557+F4564+F4578+F4585+F4593</f>
        <v>0</v>
      </c>
      <c r="G4286">
        <f>G4289+G4308+G4333+G4346+G4362+G4372+G4404+G4416+G4429+G4438+G4484+G4491+G4536+G4548+G4557+G4564+G4578+G4585+G4593</f>
        <v>0</v>
      </c>
      <c r="H4286">
        <f>H4289+H4308+H4333+H4346+H4362+H4372+H4404+H4416+H4429+H4438+H4484+H4491+H4536+H4548+H4557+H4564+H4578+H4585+H4593</f>
        <v>0</v>
      </c>
      <c r="I4286">
        <f>I4289+I4308+I4333+I4346+I4362+I4372+I4404+I4416+I4429+I4438+I4484+I4491+I4536+I4548+I4557+I4564+I4578+I4585+I4593</f>
        <v>0</v>
      </c>
      <c r="J4286">
        <f>J4289+J4308+J4333+J4346+J4362+J4372+J4404+J4416+J4429+J4438+J4484+J4491+J4536+J4548+J4557+J4564+J4578+J4585+J4593</f>
        <v>0</v>
      </c>
      <c r="K4286">
        <f>K4289+K4308+K4333+K4346+K4362+K4372+K4404+K4416+K4429+K4438+K4484+K4491+K4536+K4548+K4557+K4564+K4578+K4585+K4593</f>
        <v>0</v>
      </c>
      <c r="L4286">
        <f>L4289+L4308+L4333+L4346+L4362+L4372+L4404+L4416+L4429+L4438+L4484+L4491+L4536+L4548+L4557+L4564+L4578+L4585+L4593</f>
        <v>0</v>
      </c>
      <c r="M4286">
        <f>M4289+M4308+M4333+M4346+M4362+M4372+M4404+M4416+M4429+M4438+M4484+M4491+M4536+M4548+M4557+M4564+M4578+M4585+M4593</f>
        <v>0</v>
      </c>
      <c r="N4286">
        <f>N4289+N4308+N4333+N4346+N4362+N4372+N4404+N4416+N4429+N4438+N4484+N4491+N4536+N4548+N4557+N4564+N4578+N4585+N4593</f>
        <v>0</v>
      </c>
      <c r="O4286">
        <f>O4289+O4308+O4333+O4346+O4362+O4372+O4404+O4416+O4429+O4438+O4484+O4491+O4536+O4548+O4557+O4564+O4578+O4585+O4593</f>
        <v>0</v>
      </c>
      <c r="P4286">
        <f>P4289+P4308+P4333+P4346+P4362+P4372+P4404+P4416+P4429+P4438+P4484+P4491+P4536+P4548+P4557+P4564+P4578+P4585+P4593</f>
        <v>0</v>
      </c>
      <c r="Q4286">
        <f>Q4289+Q4308+Q4333+Q4346+Q4362+Q4372+Q4404+Q4416+Q4429+Q4438+Q4484+Q4491+Q4536+Q4548+Q4557+Q4564+Q4578+Q4585+Q4593</f>
        <v>0</v>
      </c>
    </row>
    <row r="4287" spans="2:17" outlineLevel="2">
      <c r="B4287" t="s">
        <v>4</v>
      </c>
      <c r="D4287">
        <f>D4290+D4309+D4334+D4347+D4363+D4373+D4405+D4417+D4430+D4439+D4485+D4492+D4537+D4549+D4558+D4565+D4579+D4586+D4594</f>
        <v>0</v>
      </c>
      <c r="E4287">
        <f>E4290+E4309+E4334+E4347+E4363+E4373+E4405+E4417+E4430+E4439+E4485+E4492+E4537+E4549+E4558+E4565+E4579+E4586+E4594</f>
        <v>0</v>
      </c>
      <c r="F4287">
        <f>F4290+F4309+F4334+F4347+F4363+F4373+F4405+F4417+F4430+F4439+F4485+F4492+F4537+F4549+F4558+F4565+F4579+F4586+F4594</f>
        <v>0</v>
      </c>
      <c r="G4287">
        <f>G4290+G4309+G4334+G4347+G4363+G4373+G4405+G4417+G4430+G4439+G4485+G4492+G4537+G4549+G4558+G4565+G4579+G4586+G4594</f>
        <v>0</v>
      </c>
      <c r="H4287">
        <f>H4290+H4309+H4334+H4347+H4363+H4373+H4405+H4417+H4430+H4439+H4485+H4492+H4537+H4549+H4558+H4565+H4579+H4586+H4594</f>
        <v>0</v>
      </c>
      <c r="I4287">
        <f>I4290+I4309+I4334+I4347+I4363+I4373+I4405+I4417+I4430+I4439+I4485+I4492+I4537+I4549+I4558+I4565+I4579+I4586+I4594</f>
        <v>0</v>
      </c>
      <c r="J4287">
        <f>J4290+J4309+J4334+J4347+J4363+J4373+J4405+J4417+J4430+J4439+J4485+J4492+J4537+J4549+J4558+J4565+J4579+J4586+J4594</f>
        <v>0</v>
      </c>
      <c r="K4287">
        <f>K4290+K4309+K4334+K4347+K4363+K4373+K4405+K4417+K4430+K4439+K4485+K4492+K4537+K4549+K4558+K4565+K4579+K4586+K4594</f>
        <v>0</v>
      </c>
      <c r="L4287">
        <f>L4290+L4309+L4334+L4347+L4363+L4373+L4405+L4417+L4430+L4439+L4485+L4492+L4537+L4549+L4558+L4565+L4579+L4586+L4594</f>
        <v>0</v>
      </c>
      <c r="M4287">
        <f>M4290+M4309+M4334+M4347+M4363+M4373+M4405+M4417+M4430+M4439+M4485+M4492+M4537+M4549+M4558+M4565+M4579+M4586+M4594</f>
        <v>0</v>
      </c>
      <c r="N4287">
        <f>N4290+N4309+N4334+N4347+N4363+N4373+N4405+N4417+N4430+N4439+N4485+N4492+N4537+N4549+N4558+N4565+N4579+N4586+N4594</f>
        <v>0</v>
      </c>
      <c r="O4287">
        <f>O4290+O4309+O4334+O4347+O4363+O4373+O4405+O4417+O4430+O4439+O4485+O4492+O4537+O4549+O4558+O4565+O4579+O4586+O4594</f>
        <v>0</v>
      </c>
      <c r="P4287">
        <f>P4290+P4309+P4334+P4347+P4363+P4373+P4405+P4417+P4430+P4439+P4485+P4492+P4537+P4549+P4558+P4565+P4579+P4586+P4594</f>
        <v>0</v>
      </c>
      <c r="Q4287">
        <f>Q4290+Q4309+Q4334+Q4347+Q4363+Q4373+Q4405+Q4417+Q4430+Q4439+Q4485+Q4492+Q4537+Q4549+Q4558+Q4565+Q4579+Q4586+Q4594</f>
        <v>0</v>
      </c>
    </row>
    <row r="4288" spans="2:17" s="3" customFormat="1">
      <c r="B4288" s="3" t="s">
        <v>336</v>
      </c>
      <c r="C4288" s="3" t="s">
        <v>8</v>
      </c>
      <c r="D4288" s="3">
        <f>IFERROR(AVERAGE(D4291), 0)</f>
        <v>0</v>
      </c>
      <c r="E4288" s="3">
        <f>IFERROR(AVERAGE(E4291), 0)</f>
        <v>0</v>
      </c>
      <c r="F4288" s="3">
        <f>IFERROR(AVERAGE(F4291), 0)</f>
        <v>0</v>
      </c>
      <c r="G4288" s="3">
        <f>IFERROR(AVERAGE(G4291), 0)</f>
        <v>0</v>
      </c>
      <c r="H4288" s="3">
        <f>IFERROR(AVERAGE(H4291), 0)</f>
        <v>0</v>
      </c>
      <c r="I4288" s="3">
        <f>IFERROR(AVERAGE(I4291), 0)</f>
        <v>0</v>
      </c>
      <c r="J4288" s="3">
        <f>IFERROR(AVERAGE(J4291), 0)</f>
        <v>0</v>
      </c>
      <c r="K4288" s="3">
        <f>IFERROR(AVERAGE(K4291), 0)</f>
        <v>0</v>
      </c>
      <c r="L4288" s="3">
        <f>IFERROR(AVERAGE(L4291), 0)</f>
        <v>0</v>
      </c>
      <c r="M4288" s="3">
        <f>IFERROR(AVERAGE(M4291), 0)</f>
        <v>0</v>
      </c>
      <c r="N4288" s="3">
        <f>IFERROR(AVERAGE(N4291), 0)</f>
        <v>0</v>
      </c>
      <c r="O4288" s="3">
        <f>IFERROR(AVERAGE(O4291), 0)</f>
        <v>0</v>
      </c>
      <c r="P4288" s="3">
        <f>IFERROR(AVERAGE(P4291), 0)</f>
        <v>0</v>
      </c>
      <c r="Q4288" s="3">
        <f>IFERROR(AVERAGE(Q4291), 0)</f>
        <v>0</v>
      </c>
    </row>
    <row r="4289" spans="2:17" outlineLevel="2">
      <c r="B4289" s="4" t="s">
        <v>9</v>
      </c>
      <c r="D4289">
        <f>E4292</f>
        <v>0</v>
      </c>
      <c r="E4289">
        <f>F4292</f>
        <v>0</v>
      </c>
      <c r="F4289">
        <f>G4292</f>
        <v>0</v>
      </c>
      <c r="G4289">
        <f>H4292</f>
        <v>0</v>
      </c>
      <c r="H4289">
        <f>I4292</f>
        <v>0</v>
      </c>
      <c r="I4289">
        <f>J4292</f>
        <v>0</v>
      </c>
      <c r="J4289">
        <f>K4292</f>
        <v>0</v>
      </c>
      <c r="K4289">
        <f>L4292</f>
        <v>0</v>
      </c>
      <c r="L4289">
        <f>M4292</f>
        <v>0</v>
      </c>
      <c r="M4289">
        <f>N4292</f>
        <v>0</v>
      </c>
      <c r="N4289">
        <f>O4292</f>
        <v>0</v>
      </c>
      <c r="O4289">
        <f>P4292</f>
        <v>0</v>
      </c>
      <c r="P4289">
        <f>Q4292</f>
        <v>0</v>
      </c>
      <c r="Q4289">
        <f>R4292</f>
        <v>0</v>
      </c>
    </row>
    <row r="4290" spans="2:17" outlineLevel="2">
      <c r="B4290" s="4" t="s">
        <v>10</v>
      </c>
      <c r="D4290">
        <f>E4293</f>
        <v>0</v>
      </c>
      <c r="E4290">
        <f>F4293</f>
        <v>0</v>
      </c>
      <c r="F4290">
        <f>G4293</f>
        <v>0</v>
      </c>
      <c r="G4290">
        <f>H4293</f>
        <v>0</v>
      </c>
      <c r="H4290">
        <f>I4293</f>
        <v>0</v>
      </c>
      <c r="I4290">
        <f>J4293</f>
        <v>0</v>
      </c>
      <c r="J4290">
        <f>K4293</f>
        <v>0</v>
      </c>
      <c r="K4290">
        <f>L4293</f>
        <v>0</v>
      </c>
      <c r="L4290">
        <f>M4293</f>
        <v>0</v>
      </c>
      <c r="M4290">
        <f>N4293</f>
        <v>0</v>
      </c>
      <c r="N4290">
        <f>O4293</f>
        <v>0</v>
      </c>
      <c r="O4290">
        <f>P4293</f>
        <v>0</v>
      </c>
      <c r="P4290">
        <f>Q4293</f>
        <v>0</v>
      </c>
      <c r="Q4290">
        <f>R4293</f>
        <v>0</v>
      </c>
    </row>
    <row r="4291" spans="2:17" s="5" customFormat="1" outlineLevel="1">
      <c r="C4291" s="5" t="s">
        <v>43</v>
      </c>
      <c r="D4291" s="1">
        <f>IFERROR(D4292/D4293, D4292)</f>
        <v>0</v>
      </c>
      <c r="E4291" s="1">
        <f>IFERROR(E4292/E4293, E4292)</f>
        <v>0</v>
      </c>
      <c r="F4291" s="1">
        <f>IFERROR(F4292/F4293, F4292)</f>
        <v>0</v>
      </c>
      <c r="G4291" s="1">
        <f>IFERROR(G4292/G4293, G4292)</f>
        <v>0</v>
      </c>
      <c r="H4291" s="1">
        <f>IFERROR(H4292/H4293, H4292)</f>
        <v>0</v>
      </c>
      <c r="I4291" s="1">
        <f>IFERROR(I4292/I4293, I4292)</f>
        <v>0</v>
      </c>
      <c r="J4291" s="1">
        <f>IFERROR(J4292/J4293, J4292)</f>
        <v>0</v>
      </c>
      <c r="K4291" s="1">
        <f>IFERROR(K4292/K4293, K4292)</f>
        <v>0</v>
      </c>
      <c r="L4291" s="1">
        <f>IFERROR(L4292/L4293, L4292)</f>
        <v>0</v>
      </c>
      <c r="M4291" s="1">
        <f>IFERROR(M4292/M4293, M4292)</f>
        <v>0</v>
      </c>
      <c r="N4291" s="1">
        <f>IFERROR(N4292/N4293, N4292)</f>
        <v>0</v>
      </c>
      <c r="O4291" s="1">
        <f>IFERROR(O4292/O4293, O4292)</f>
        <v>0</v>
      </c>
      <c r="P4291" s="1">
        <f>IFERROR(P4292/P4293, P4292)</f>
        <v>0</v>
      </c>
      <c r="Q4291" s="1">
        <f>IFERROR(Q4292/Q4293, Q4292)</f>
        <v>0</v>
      </c>
    </row>
    <row r="4292" spans="2:17" outlineLevel="2">
      <c r="C4292" t="s">
        <v>10</v>
      </c>
      <c r="D4292">
        <f>COUNTIF(D4294:D4306, "1")</f>
        <v>0</v>
      </c>
      <c r="E4292">
        <f>COUNTIF(E4294:E4306, "1")</f>
        <v>0</v>
      </c>
      <c r="F4292">
        <f>COUNTIF(F4294:F4306, "1")</f>
        <v>0</v>
      </c>
      <c r="G4292">
        <f>COUNTIF(G4294:G4306, "1")</f>
        <v>0</v>
      </c>
      <c r="H4292">
        <f>COUNTIF(H4294:H4306, "1")</f>
        <v>0</v>
      </c>
      <c r="I4292">
        <f>COUNTIF(I4294:I4306, "1")</f>
        <v>0</v>
      </c>
      <c r="J4292">
        <f>COUNTIF(J4294:J4306, "1")</f>
        <v>0</v>
      </c>
      <c r="K4292">
        <f>COUNTIF(K4294:K4306, "1")</f>
        <v>0</v>
      </c>
      <c r="L4292">
        <f>COUNTIF(L4294:L4306, "1")</f>
        <v>0</v>
      </c>
      <c r="M4292">
        <f>COUNTIF(M4294:M4306, "1")</f>
        <v>0</v>
      </c>
      <c r="N4292">
        <f>COUNTIF(N4294:N4306, "1")</f>
        <v>0</v>
      </c>
      <c r="O4292">
        <f>COUNTIF(O4294:O4306, "1")</f>
        <v>0</v>
      </c>
      <c r="P4292">
        <f>COUNTIF(P4294:P4306, "1")</f>
        <v>0</v>
      </c>
      <c r="Q4292">
        <f>COUNTIF(Q4294:Q4306, "1")</f>
        <v>0</v>
      </c>
    </row>
    <row r="4293" spans="2:17" outlineLevel="2">
      <c r="C4293" t="s">
        <v>12</v>
      </c>
      <c r="D4293">
        <f>COUNTIF(D4294:D4306, "0")</f>
        <v>0</v>
      </c>
      <c r="E4293">
        <f>COUNTIF(E4294:E4306, "0")</f>
        <v>0</v>
      </c>
      <c r="F4293">
        <f>COUNTIF(F4294:F4306, "0")</f>
        <v>0</v>
      </c>
      <c r="G4293">
        <f>COUNTIF(G4294:G4306, "0")</f>
        <v>0</v>
      </c>
      <c r="H4293">
        <f>COUNTIF(H4294:H4306, "0")</f>
        <v>0</v>
      </c>
      <c r="I4293">
        <f>COUNTIF(I4294:I4306, "0")</f>
        <v>0</v>
      </c>
      <c r="J4293">
        <f>COUNTIF(J4294:J4306, "0")</f>
        <v>0</v>
      </c>
      <c r="K4293">
        <f>COUNTIF(K4294:K4306, "0")</f>
        <v>0</v>
      </c>
      <c r="L4293">
        <f>COUNTIF(L4294:L4306, "0")</f>
        <v>0</v>
      </c>
      <c r="M4293">
        <f>COUNTIF(M4294:M4306, "0")</f>
        <v>0</v>
      </c>
      <c r="N4293">
        <f>COUNTIF(N4294:N4306, "0")</f>
        <v>0</v>
      </c>
      <c r="O4293">
        <f>COUNTIF(O4294:O4306, "0")</f>
        <v>0</v>
      </c>
      <c r="P4293">
        <f>COUNTIF(P4294:P4306, "0")</f>
        <v>0</v>
      </c>
      <c r="Q4293">
        <f>COUNTIF(Q4294:Q4306, "0")</f>
        <v>0</v>
      </c>
    </row>
    <row r="4294" spans="2:17" outlineLevel="2">
      <c r="B4294" t="s">
        <v>44</v>
      </c>
      <c r="C4294" t="s">
        <v>23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2:17" outlineLevel="2">
      <c r="B4295" t="s">
        <v>44</v>
      </c>
      <c r="C4295" t="s">
        <v>32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</row>
    <row r="4296" spans="2:17" outlineLevel="2">
      <c r="B4296" t="s">
        <v>44</v>
      </c>
      <c r="C4296" t="s">
        <v>24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2:17" outlineLevel="2">
      <c r="B4297" t="s">
        <v>44</v>
      </c>
      <c r="C4297" t="s">
        <v>29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2:17" outlineLevel="2">
      <c r="B4298" t="s">
        <v>44</v>
      </c>
      <c r="C4298" t="s">
        <v>22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2:17" outlineLevel="2">
      <c r="B4299" t="s">
        <v>44</v>
      </c>
      <c r="C4299" t="s">
        <v>19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</row>
    <row r="4300" spans="2:17" outlineLevel="2">
      <c r="B4300" t="s">
        <v>44</v>
      </c>
      <c r="C4300" t="s">
        <v>17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2:17" outlineLevel="2">
      <c r="B4301" t="s">
        <v>44</v>
      </c>
      <c r="C4301" t="s">
        <v>17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2:17" outlineLevel="2">
      <c r="B4302" t="s">
        <v>44</v>
      </c>
      <c r="C4302" t="s">
        <v>18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2:17" outlineLevel="2">
      <c r="B4303" t="s">
        <v>44</v>
      </c>
      <c r="C4303" t="s">
        <v>21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2:17" outlineLevel="2">
      <c r="B4304" t="s">
        <v>44</v>
      </c>
      <c r="C4304" t="s">
        <v>26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2:17" outlineLevel="2">
      <c r="B4305" t="s">
        <v>44</v>
      </c>
      <c r="C4305" t="s">
        <v>31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2:17" outlineLevel="2">
      <c r="B4306" t="s">
        <v>44</v>
      </c>
      <c r="C4306" t="s">
        <v>33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</row>
    <row r="4307" spans="2:17" s="3" customFormat="1">
      <c r="B4307" s="3" t="s">
        <v>337</v>
      </c>
      <c r="C4307" s="3" t="s">
        <v>8</v>
      </c>
      <c r="D4307" s="3">
        <f>IFERROR(AVERAGE(D4310), 0)</f>
        <v>0</v>
      </c>
      <c r="E4307" s="3">
        <f>IFERROR(AVERAGE(E4310), 0)</f>
        <v>0</v>
      </c>
      <c r="F4307" s="3">
        <f>IFERROR(AVERAGE(F4310), 0)</f>
        <v>0</v>
      </c>
      <c r="G4307" s="3">
        <f>IFERROR(AVERAGE(G4310), 0)</f>
        <v>0</v>
      </c>
      <c r="H4307" s="3">
        <f>IFERROR(AVERAGE(H4310), 0)</f>
        <v>0</v>
      </c>
      <c r="I4307" s="3">
        <f>IFERROR(AVERAGE(I4310), 0)</f>
        <v>0</v>
      </c>
      <c r="J4307" s="3">
        <f>IFERROR(AVERAGE(J4310), 0)</f>
        <v>0</v>
      </c>
      <c r="K4307" s="3">
        <f>IFERROR(AVERAGE(K4310), 0)</f>
        <v>0</v>
      </c>
      <c r="L4307" s="3">
        <f>IFERROR(AVERAGE(L4310), 0)</f>
        <v>0</v>
      </c>
      <c r="M4307" s="3">
        <f>IFERROR(AVERAGE(M4310), 0)</f>
        <v>0</v>
      </c>
      <c r="N4307" s="3">
        <f>IFERROR(AVERAGE(N4310), 0)</f>
        <v>0</v>
      </c>
      <c r="O4307" s="3">
        <f>IFERROR(AVERAGE(O4310), 0)</f>
        <v>0</v>
      </c>
      <c r="P4307" s="3">
        <f>IFERROR(AVERAGE(P4310), 0)</f>
        <v>0</v>
      </c>
      <c r="Q4307" s="3">
        <f>IFERROR(AVERAGE(Q4310), 0)</f>
        <v>0</v>
      </c>
    </row>
    <row r="4308" spans="2:17" outlineLevel="2">
      <c r="B4308" s="4" t="s">
        <v>9</v>
      </c>
      <c r="D4308">
        <f>E4311</f>
        <v>0</v>
      </c>
      <c r="E4308">
        <f>F4311</f>
        <v>0</v>
      </c>
      <c r="F4308">
        <f>G4311</f>
        <v>0</v>
      </c>
      <c r="G4308">
        <f>H4311</f>
        <v>0</v>
      </c>
      <c r="H4308">
        <f>I4311</f>
        <v>0</v>
      </c>
      <c r="I4308">
        <f>J4311</f>
        <v>0</v>
      </c>
      <c r="J4308">
        <f>K4311</f>
        <v>0</v>
      </c>
      <c r="K4308">
        <f>L4311</f>
        <v>0</v>
      </c>
      <c r="L4308">
        <f>M4311</f>
        <v>0</v>
      </c>
      <c r="M4308">
        <f>N4311</f>
        <v>0</v>
      </c>
      <c r="N4308">
        <f>O4311</f>
        <v>0</v>
      </c>
      <c r="O4308">
        <f>P4311</f>
        <v>0</v>
      </c>
      <c r="P4308">
        <f>Q4311</f>
        <v>0</v>
      </c>
      <c r="Q4308">
        <f>R4311</f>
        <v>0</v>
      </c>
    </row>
    <row r="4309" spans="2:17" outlineLevel="2">
      <c r="B4309" s="4" t="s">
        <v>10</v>
      </c>
      <c r="D4309">
        <f>E4312</f>
        <v>0</v>
      </c>
      <c r="E4309">
        <f>F4312</f>
        <v>0</v>
      </c>
      <c r="F4309">
        <f>G4312</f>
        <v>0</v>
      </c>
      <c r="G4309">
        <f>H4312</f>
        <v>0</v>
      </c>
      <c r="H4309">
        <f>I4312</f>
        <v>0</v>
      </c>
      <c r="I4309">
        <f>J4312</f>
        <v>0</v>
      </c>
      <c r="J4309">
        <f>K4312</f>
        <v>0</v>
      </c>
      <c r="K4309">
        <f>L4312</f>
        <v>0</v>
      </c>
      <c r="L4309">
        <f>M4312</f>
        <v>0</v>
      </c>
      <c r="M4309">
        <f>N4312</f>
        <v>0</v>
      </c>
      <c r="N4309">
        <f>O4312</f>
        <v>0</v>
      </c>
      <c r="O4309">
        <f>P4312</f>
        <v>0</v>
      </c>
      <c r="P4309">
        <f>Q4312</f>
        <v>0</v>
      </c>
      <c r="Q4309">
        <f>R4312</f>
        <v>0</v>
      </c>
    </row>
    <row r="4310" spans="2:17" s="5" customFormat="1" outlineLevel="1">
      <c r="C4310" s="5" t="s">
        <v>43</v>
      </c>
      <c r="D4310" s="1">
        <f>IFERROR(D4311/D4312, D4311)</f>
        <v>0</v>
      </c>
      <c r="E4310" s="1">
        <f>IFERROR(E4311/E4312, E4311)</f>
        <v>0</v>
      </c>
      <c r="F4310" s="1">
        <f>IFERROR(F4311/F4312, F4311)</f>
        <v>0</v>
      </c>
      <c r="G4310" s="1">
        <f>IFERROR(G4311/G4312, G4311)</f>
        <v>0</v>
      </c>
      <c r="H4310" s="1">
        <f>IFERROR(H4311/H4312, H4311)</f>
        <v>0</v>
      </c>
      <c r="I4310" s="1">
        <f>IFERROR(I4311/I4312, I4311)</f>
        <v>0</v>
      </c>
      <c r="J4310" s="1">
        <f>IFERROR(J4311/J4312, J4311)</f>
        <v>0</v>
      </c>
      <c r="K4310" s="1">
        <f>IFERROR(K4311/K4312, K4311)</f>
        <v>0</v>
      </c>
      <c r="L4310" s="1">
        <f>IFERROR(L4311/L4312, L4311)</f>
        <v>0</v>
      </c>
      <c r="M4310" s="1">
        <f>IFERROR(M4311/M4312, M4311)</f>
        <v>0</v>
      </c>
      <c r="N4310" s="1">
        <f>IFERROR(N4311/N4312, N4311)</f>
        <v>0</v>
      </c>
      <c r="O4310" s="1">
        <f>IFERROR(O4311/O4312, O4311)</f>
        <v>0</v>
      </c>
      <c r="P4310" s="1">
        <f>IFERROR(P4311/P4312, P4311)</f>
        <v>0</v>
      </c>
      <c r="Q4310" s="1">
        <f>IFERROR(Q4311/Q4312, Q4311)</f>
        <v>0</v>
      </c>
    </row>
    <row r="4311" spans="2:17" outlineLevel="2">
      <c r="C4311" t="s">
        <v>10</v>
      </c>
      <c r="D4311">
        <f>COUNTIF(D4313:D4331, "1")</f>
        <v>0</v>
      </c>
      <c r="E4311">
        <f>COUNTIF(E4313:E4331, "1")</f>
        <v>0</v>
      </c>
      <c r="F4311">
        <f>COUNTIF(F4313:F4331, "1")</f>
        <v>0</v>
      </c>
      <c r="G4311">
        <f>COUNTIF(G4313:G4331, "1")</f>
        <v>0</v>
      </c>
      <c r="H4311">
        <f>COUNTIF(H4313:H4331, "1")</f>
        <v>0</v>
      </c>
      <c r="I4311">
        <f>COUNTIF(I4313:I4331, "1")</f>
        <v>0</v>
      </c>
      <c r="J4311">
        <f>COUNTIF(J4313:J4331, "1")</f>
        <v>0</v>
      </c>
      <c r="K4311">
        <f>COUNTIF(K4313:K4331, "1")</f>
        <v>0</v>
      </c>
      <c r="L4311">
        <f>COUNTIF(L4313:L4331, "1")</f>
        <v>0</v>
      </c>
      <c r="M4311">
        <f>COUNTIF(M4313:M4331, "1")</f>
        <v>0</v>
      </c>
      <c r="N4311">
        <f>COUNTIF(N4313:N4331, "1")</f>
        <v>0</v>
      </c>
      <c r="O4311">
        <f>COUNTIF(O4313:O4331, "1")</f>
        <v>0</v>
      </c>
      <c r="P4311">
        <f>COUNTIF(P4313:P4331, "1")</f>
        <v>0</v>
      </c>
      <c r="Q4311">
        <f>COUNTIF(Q4313:Q4331, "1")</f>
        <v>0</v>
      </c>
    </row>
    <row r="4312" spans="2:17" outlineLevel="2">
      <c r="C4312" t="s">
        <v>12</v>
      </c>
      <c r="D4312">
        <f>COUNTIF(D4313:D4331, "0")</f>
        <v>0</v>
      </c>
      <c r="E4312">
        <f>COUNTIF(E4313:E4331, "0")</f>
        <v>0</v>
      </c>
      <c r="F4312">
        <f>COUNTIF(F4313:F4331, "0")</f>
        <v>0</v>
      </c>
      <c r="G4312">
        <f>COUNTIF(G4313:G4331, "0")</f>
        <v>0</v>
      </c>
      <c r="H4312">
        <f>COUNTIF(H4313:H4331, "0")</f>
        <v>0</v>
      </c>
      <c r="I4312">
        <f>COUNTIF(I4313:I4331, "0")</f>
        <v>0</v>
      </c>
      <c r="J4312">
        <f>COUNTIF(J4313:J4331, "0")</f>
        <v>0</v>
      </c>
      <c r="K4312">
        <f>COUNTIF(K4313:K4331, "0")</f>
        <v>0</v>
      </c>
      <c r="L4312">
        <f>COUNTIF(L4313:L4331, "0")</f>
        <v>0</v>
      </c>
      <c r="M4312">
        <f>COUNTIF(M4313:M4331, "0")</f>
        <v>0</v>
      </c>
      <c r="N4312">
        <f>COUNTIF(N4313:N4331, "0")</f>
        <v>0</v>
      </c>
      <c r="O4312">
        <f>COUNTIF(O4313:O4331, "0")</f>
        <v>0</v>
      </c>
      <c r="P4312">
        <f>COUNTIF(P4313:P4331, "0")</f>
        <v>0</v>
      </c>
      <c r="Q4312">
        <f>COUNTIF(Q4313:Q4331, "0")</f>
        <v>0</v>
      </c>
    </row>
    <row r="4313" spans="2:17" outlineLevel="2">
      <c r="B4313" t="s">
        <v>44</v>
      </c>
      <c r="C4313" t="s">
        <v>18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2:17" outlineLevel="2">
      <c r="B4314" t="s">
        <v>44</v>
      </c>
      <c r="C4314" t="s">
        <v>18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2:17" outlineLevel="2">
      <c r="B4315" t="s">
        <v>44</v>
      </c>
      <c r="C4315" t="s">
        <v>20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2:17" outlineLevel="2">
      <c r="B4316" t="s">
        <v>44</v>
      </c>
      <c r="C4316" t="s">
        <v>20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2:17" outlineLevel="2">
      <c r="B4317" t="s">
        <v>44</v>
      </c>
      <c r="C4317" t="s">
        <v>19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</row>
    <row r="4318" spans="2:17" outlineLevel="2">
      <c r="B4318" t="s">
        <v>44</v>
      </c>
      <c r="C4318" t="s">
        <v>19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</row>
    <row r="4319" spans="2:17" outlineLevel="2">
      <c r="B4319" t="s">
        <v>44</v>
      </c>
      <c r="C4319" t="s">
        <v>22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1</v>
      </c>
      <c r="Q4319">
        <v>0</v>
      </c>
    </row>
    <row r="4320" spans="2:17" outlineLevel="2">
      <c r="B4320" t="s">
        <v>44</v>
      </c>
      <c r="C4320" t="s">
        <v>22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1</v>
      </c>
      <c r="Q4320">
        <v>0</v>
      </c>
    </row>
    <row r="4321" spans="2:17" outlineLevel="2">
      <c r="B4321" t="s">
        <v>44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2:17" outlineLevel="2">
      <c r="B4322" t="s">
        <v>44</v>
      </c>
      <c r="C4322" t="s">
        <v>23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2:17" outlineLevel="2">
      <c r="B4323" t="s">
        <v>44</v>
      </c>
      <c r="C4323" t="s">
        <v>45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2:17" outlineLevel="2">
      <c r="B4324" t="s">
        <v>44</v>
      </c>
      <c r="C4324" t="s">
        <v>45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2:17" outlineLevel="2">
      <c r="B4325" t="s">
        <v>44</v>
      </c>
      <c r="C4325" t="s">
        <v>17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2:17" outlineLevel="2">
      <c r="B4326" t="s">
        <v>44</v>
      </c>
      <c r="C4326" t="s">
        <v>24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2:17" outlineLevel="2">
      <c r="B4327" t="s">
        <v>44</v>
      </c>
      <c r="C4327" t="s">
        <v>24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2:17" outlineLevel="2">
      <c r="B4328" t="s">
        <v>44</v>
      </c>
      <c r="C4328" t="s">
        <v>46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2:17" outlineLevel="2">
      <c r="B4329" t="s">
        <v>44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</row>
    <row r="4330" spans="2:17" outlineLevel="2">
      <c r="B4330" t="s">
        <v>44</v>
      </c>
      <c r="C4330" t="s">
        <v>26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2:17" outlineLevel="2">
      <c r="B4331" t="s">
        <v>44</v>
      </c>
      <c r="C4331" t="s">
        <v>27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2:17" s="3" customFormat="1">
      <c r="B4332" s="3" t="s">
        <v>338</v>
      </c>
      <c r="C4332" s="3" t="s">
        <v>8</v>
      </c>
      <c r="D4332" s="3">
        <f>IFERROR(AVERAGE(D4335,D4341), 0)</f>
        <v>0</v>
      </c>
      <c r="E4332" s="3">
        <f>IFERROR(AVERAGE(E4335,E4341), 0)</f>
        <v>0</v>
      </c>
      <c r="F4332" s="3">
        <f>IFERROR(AVERAGE(F4335,F4341), 0)</f>
        <v>0</v>
      </c>
      <c r="G4332" s="3">
        <f>IFERROR(AVERAGE(G4335,G4341), 0)</f>
        <v>0</v>
      </c>
      <c r="H4332" s="3">
        <f>IFERROR(AVERAGE(H4335,H4341), 0)</f>
        <v>0</v>
      </c>
      <c r="I4332" s="3">
        <f>IFERROR(AVERAGE(I4335,I4341), 0)</f>
        <v>0</v>
      </c>
      <c r="J4332" s="3">
        <f>IFERROR(AVERAGE(J4335,J4341), 0)</f>
        <v>0</v>
      </c>
      <c r="K4332" s="3">
        <f>IFERROR(AVERAGE(K4335,K4341), 0)</f>
        <v>0</v>
      </c>
      <c r="L4332" s="3">
        <f>IFERROR(AVERAGE(L4335,L4341), 0)</f>
        <v>0</v>
      </c>
      <c r="M4332" s="3">
        <f>IFERROR(AVERAGE(M4335,M4341), 0)</f>
        <v>0</v>
      </c>
      <c r="N4332" s="3">
        <f>IFERROR(AVERAGE(N4335,N4341), 0)</f>
        <v>0</v>
      </c>
      <c r="O4332" s="3">
        <f>IFERROR(AVERAGE(O4335,O4341), 0)</f>
        <v>0</v>
      </c>
      <c r="P4332" s="3">
        <f>IFERROR(AVERAGE(P4335,P4341), 0)</f>
        <v>0</v>
      </c>
      <c r="Q4332" s="3">
        <f>IFERROR(AVERAGE(Q4335,Q4341), 0)</f>
        <v>0</v>
      </c>
    </row>
    <row r="4333" spans="2:17" outlineLevel="2">
      <c r="B4333" s="4" t="s">
        <v>9</v>
      </c>
      <c r="D4333">
        <f>E4336+E4342</f>
        <v>0</v>
      </c>
      <c r="E4333">
        <f>F4336+F4342</f>
        <v>0</v>
      </c>
      <c r="F4333">
        <f>G4336+G4342</f>
        <v>0</v>
      </c>
      <c r="G4333">
        <f>H4336+H4342</f>
        <v>0</v>
      </c>
      <c r="H4333">
        <f>I4336+I4342</f>
        <v>0</v>
      </c>
      <c r="I4333">
        <f>J4336+J4342</f>
        <v>0</v>
      </c>
      <c r="J4333">
        <f>K4336+K4342</f>
        <v>0</v>
      </c>
      <c r="K4333">
        <f>L4336+L4342</f>
        <v>0</v>
      </c>
      <c r="L4333">
        <f>M4336+M4342</f>
        <v>0</v>
      </c>
      <c r="M4333">
        <f>N4336+N4342</f>
        <v>0</v>
      </c>
      <c r="N4333">
        <f>O4336+O4342</f>
        <v>0</v>
      </c>
      <c r="O4333">
        <f>P4336+P4342</f>
        <v>0</v>
      </c>
      <c r="P4333">
        <f>Q4336+Q4342</f>
        <v>0</v>
      </c>
      <c r="Q4333">
        <f>R4336+R4342</f>
        <v>0</v>
      </c>
    </row>
    <row r="4334" spans="2:17" outlineLevel="2">
      <c r="B4334" s="4" t="s">
        <v>10</v>
      </c>
      <c r="D4334">
        <f>E4337+E4343</f>
        <v>0</v>
      </c>
      <c r="E4334">
        <f>F4337+F4343</f>
        <v>0</v>
      </c>
      <c r="F4334">
        <f>G4337+G4343</f>
        <v>0</v>
      </c>
      <c r="G4334">
        <f>H4337+H4343</f>
        <v>0</v>
      </c>
      <c r="H4334">
        <f>I4337+I4343</f>
        <v>0</v>
      </c>
      <c r="I4334">
        <f>J4337+J4343</f>
        <v>0</v>
      </c>
      <c r="J4334">
        <f>K4337+K4343</f>
        <v>0</v>
      </c>
      <c r="K4334">
        <f>L4337+L4343</f>
        <v>0</v>
      </c>
      <c r="L4334">
        <f>M4337+M4343</f>
        <v>0</v>
      </c>
      <c r="M4334">
        <f>N4337+N4343</f>
        <v>0</v>
      </c>
      <c r="N4334">
        <f>O4337+O4343</f>
        <v>0</v>
      </c>
      <c r="O4334">
        <f>P4337+P4343</f>
        <v>0</v>
      </c>
      <c r="P4334">
        <f>Q4337+Q4343</f>
        <v>0</v>
      </c>
      <c r="Q4334">
        <f>R4337+R4343</f>
        <v>0</v>
      </c>
    </row>
    <row r="4335" spans="2:17" s="5" customFormat="1" outlineLevel="1">
      <c r="C4335" s="5" t="s">
        <v>43</v>
      </c>
      <c r="D4335" s="1">
        <f>IFERROR(D4336/D4337, D4336)</f>
        <v>0</v>
      </c>
      <c r="E4335" s="1">
        <f>IFERROR(E4336/E4337, E4336)</f>
        <v>0</v>
      </c>
      <c r="F4335" s="1">
        <f>IFERROR(F4336/F4337, F4336)</f>
        <v>0</v>
      </c>
      <c r="G4335" s="1">
        <f>IFERROR(G4336/G4337, G4336)</f>
        <v>0</v>
      </c>
      <c r="H4335" s="1">
        <f>IFERROR(H4336/H4337, H4336)</f>
        <v>0</v>
      </c>
      <c r="I4335" s="1">
        <f>IFERROR(I4336/I4337, I4336)</f>
        <v>0</v>
      </c>
      <c r="J4335" s="1">
        <f>IFERROR(J4336/J4337, J4336)</f>
        <v>0</v>
      </c>
      <c r="K4335" s="1">
        <f>IFERROR(K4336/K4337, K4336)</f>
        <v>0</v>
      </c>
      <c r="L4335" s="1">
        <f>IFERROR(L4336/L4337, L4336)</f>
        <v>0</v>
      </c>
      <c r="M4335" s="1">
        <f>IFERROR(M4336/M4337, M4336)</f>
        <v>0</v>
      </c>
      <c r="N4335" s="1">
        <f>IFERROR(N4336/N4337, N4336)</f>
        <v>0</v>
      </c>
      <c r="O4335" s="1">
        <f>IFERROR(O4336/O4337, O4336)</f>
        <v>0</v>
      </c>
      <c r="P4335" s="1">
        <f>IFERROR(P4336/P4337, P4336)</f>
        <v>0</v>
      </c>
      <c r="Q4335" s="1">
        <f>IFERROR(Q4336/Q4337, Q4336)</f>
        <v>0</v>
      </c>
    </row>
    <row r="4336" spans="2:17" outlineLevel="2">
      <c r="C4336" t="s">
        <v>10</v>
      </c>
      <c r="D4336">
        <f>COUNTIF(D4338:D4340, "1")</f>
        <v>0</v>
      </c>
      <c r="E4336">
        <f>COUNTIF(E4338:E4340, "1")</f>
        <v>0</v>
      </c>
      <c r="F4336">
        <f>COUNTIF(F4338:F4340, "1")</f>
        <v>0</v>
      </c>
      <c r="G4336">
        <f>COUNTIF(G4338:G4340, "1")</f>
        <v>0</v>
      </c>
      <c r="H4336">
        <f>COUNTIF(H4338:H4340, "1")</f>
        <v>0</v>
      </c>
      <c r="I4336">
        <f>COUNTIF(I4338:I4340, "1")</f>
        <v>0</v>
      </c>
      <c r="J4336">
        <f>COUNTIF(J4338:J4340, "1")</f>
        <v>0</v>
      </c>
      <c r="K4336">
        <f>COUNTIF(K4338:K4340, "1")</f>
        <v>0</v>
      </c>
      <c r="L4336">
        <f>COUNTIF(L4338:L4340, "1")</f>
        <v>0</v>
      </c>
      <c r="M4336">
        <f>COUNTIF(M4338:M4340, "1")</f>
        <v>0</v>
      </c>
      <c r="N4336">
        <f>COUNTIF(N4338:N4340, "1")</f>
        <v>0</v>
      </c>
      <c r="O4336">
        <f>COUNTIF(O4338:O4340, "1")</f>
        <v>0</v>
      </c>
      <c r="P4336">
        <f>COUNTIF(P4338:P4340, "1")</f>
        <v>0</v>
      </c>
      <c r="Q4336">
        <f>COUNTIF(Q4338:Q4340, "1")</f>
        <v>0</v>
      </c>
    </row>
    <row r="4337" spans="2:17" outlineLevel="2">
      <c r="C4337" t="s">
        <v>12</v>
      </c>
      <c r="D4337">
        <f>COUNTIF(D4338:D4340, "0")</f>
        <v>0</v>
      </c>
      <c r="E4337">
        <f>COUNTIF(E4338:E4340, "0")</f>
        <v>0</v>
      </c>
      <c r="F4337">
        <f>COUNTIF(F4338:F4340, "0")</f>
        <v>0</v>
      </c>
      <c r="G4337">
        <f>COUNTIF(G4338:G4340, "0")</f>
        <v>0</v>
      </c>
      <c r="H4337">
        <f>COUNTIF(H4338:H4340, "0")</f>
        <v>0</v>
      </c>
      <c r="I4337">
        <f>COUNTIF(I4338:I4340, "0")</f>
        <v>0</v>
      </c>
      <c r="J4337">
        <f>COUNTIF(J4338:J4340, "0")</f>
        <v>0</v>
      </c>
      <c r="K4337">
        <f>COUNTIF(K4338:K4340, "0")</f>
        <v>0</v>
      </c>
      <c r="L4337">
        <f>COUNTIF(L4338:L4340, "0")</f>
        <v>0</v>
      </c>
      <c r="M4337">
        <f>COUNTIF(M4338:M4340, "0")</f>
        <v>0</v>
      </c>
      <c r="N4337">
        <f>COUNTIF(N4338:N4340, "0")</f>
        <v>0</v>
      </c>
      <c r="O4337">
        <f>COUNTIF(O4338:O4340, "0")</f>
        <v>0</v>
      </c>
      <c r="P4337">
        <f>COUNTIF(P4338:P4340, "0")</f>
        <v>0</v>
      </c>
      <c r="Q4337">
        <f>COUNTIF(Q4338:Q4340, "0")</f>
        <v>0</v>
      </c>
    </row>
    <row r="4338" spans="2:17" outlineLevel="2">
      <c r="B4338" t="s">
        <v>44</v>
      </c>
      <c r="C4338" t="s">
        <v>19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</row>
    <row r="4339" spans="2:17" outlineLevel="2">
      <c r="B4339" t="s">
        <v>44</v>
      </c>
      <c r="C4339" t="s">
        <v>32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2:17" outlineLevel="2">
      <c r="B4340" t="s">
        <v>44</v>
      </c>
      <c r="C4340" t="s">
        <v>25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2:17" s="5" customFormat="1" outlineLevel="1">
      <c r="C4341" s="5" t="s">
        <v>40</v>
      </c>
      <c r="D4341" s="1">
        <f>IFERROR(D4342/D4343, D4342)</f>
        <v>0</v>
      </c>
      <c r="E4341" s="1">
        <f>IFERROR(E4342/E4343, E4342)</f>
        <v>0</v>
      </c>
      <c r="F4341" s="1">
        <f>IFERROR(F4342/F4343, F4342)</f>
        <v>0</v>
      </c>
      <c r="G4341" s="1">
        <f>IFERROR(G4342/G4343, G4342)</f>
        <v>0</v>
      </c>
      <c r="H4341" s="1">
        <f>IFERROR(H4342/H4343, H4342)</f>
        <v>0</v>
      </c>
      <c r="I4341" s="1">
        <f>IFERROR(I4342/I4343, I4342)</f>
        <v>0</v>
      </c>
      <c r="J4341" s="1">
        <f>IFERROR(J4342/J4343, J4342)</f>
        <v>0</v>
      </c>
      <c r="K4341" s="1">
        <f>IFERROR(K4342/K4343, K4342)</f>
        <v>0</v>
      </c>
      <c r="L4341" s="1">
        <f>IFERROR(L4342/L4343, L4342)</f>
        <v>0</v>
      </c>
      <c r="M4341" s="1">
        <f>IFERROR(M4342/M4343, M4342)</f>
        <v>0</v>
      </c>
      <c r="N4341" s="1">
        <f>IFERROR(N4342/N4343, N4342)</f>
        <v>0</v>
      </c>
      <c r="O4341" s="1">
        <f>IFERROR(O4342/O4343, O4342)</f>
        <v>0</v>
      </c>
      <c r="P4341" s="1">
        <f>IFERROR(P4342/P4343, P4342)</f>
        <v>0</v>
      </c>
      <c r="Q4341" s="1">
        <f>IFERROR(Q4342/Q4343, Q4342)</f>
        <v>0</v>
      </c>
    </row>
    <row r="4342" spans="2:17" outlineLevel="2">
      <c r="C4342" t="s">
        <v>10</v>
      </c>
      <c r="D4342">
        <f>COUNTIF(D4344:D4344, "1")</f>
        <v>0</v>
      </c>
      <c r="E4342">
        <f>COUNTIF(E4344:E4344, "1")</f>
        <v>0</v>
      </c>
      <c r="F4342">
        <f>COUNTIF(F4344:F4344, "1")</f>
        <v>0</v>
      </c>
      <c r="G4342">
        <f>COUNTIF(G4344:G4344, "1")</f>
        <v>0</v>
      </c>
      <c r="H4342">
        <f>COUNTIF(H4344:H4344, "1")</f>
        <v>0</v>
      </c>
      <c r="I4342">
        <f>COUNTIF(I4344:I4344, "1")</f>
        <v>0</v>
      </c>
      <c r="J4342">
        <f>COUNTIF(J4344:J4344, "1")</f>
        <v>0</v>
      </c>
      <c r="K4342">
        <f>COUNTIF(K4344:K4344, "1")</f>
        <v>0</v>
      </c>
      <c r="L4342">
        <f>COUNTIF(L4344:L4344, "1")</f>
        <v>0</v>
      </c>
      <c r="M4342">
        <f>COUNTIF(M4344:M4344, "1")</f>
        <v>0</v>
      </c>
      <c r="N4342">
        <f>COUNTIF(N4344:N4344, "1")</f>
        <v>0</v>
      </c>
      <c r="O4342">
        <f>COUNTIF(O4344:O4344, "1")</f>
        <v>0</v>
      </c>
      <c r="P4342">
        <f>COUNTIF(P4344:P4344, "1")</f>
        <v>0</v>
      </c>
      <c r="Q4342">
        <f>COUNTIF(Q4344:Q4344, "1")</f>
        <v>0</v>
      </c>
    </row>
    <row r="4343" spans="2:17" outlineLevel="2">
      <c r="C4343" t="s">
        <v>12</v>
      </c>
      <c r="D4343">
        <f>COUNTIF(D4344:D4344, "0")</f>
        <v>0</v>
      </c>
      <c r="E4343">
        <f>COUNTIF(E4344:E4344, "0")</f>
        <v>0</v>
      </c>
      <c r="F4343">
        <f>COUNTIF(F4344:F4344, "0")</f>
        <v>0</v>
      </c>
      <c r="G4343">
        <f>COUNTIF(G4344:G4344, "0")</f>
        <v>0</v>
      </c>
      <c r="H4343">
        <f>COUNTIF(H4344:H4344, "0")</f>
        <v>0</v>
      </c>
      <c r="I4343">
        <f>COUNTIF(I4344:I4344, "0")</f>
        <v>0</v>
      </c>
      <c r="J4343">
        <f>COUNTIF(J4344:J4344, "0")</f>
        <v>0</v>
      </c>
      <c r="K4343">
        <f>COUNTIF(K4344:K4344, "0")</f>
        <v>0</v>
      </c>
      <c r="L4343">
        <f>COUNTIF(L4344:L4344, "0")</f>
        <v>0</v>
      </c>
      <c r="M4343">
        <f>COUNTIF(M4344:M4344, "0")</f>
        <v>0</v>
      </c>
      <c r="N4343">
        <f>COUNTIF(N4344:N4344, "0")</f>
        <v>0</v>
      </c>
      <c r="O4343">
        <f>COUNTIF(O4344:O4344, "0")</f>
        <v>0</v>
      </c>
      <c r="P4343">
        <f>COUNTIF(P4344:P4344, "0")</f>
        <v>0</v>
      </c>
      <c r="Q4343">
        <f>COUNTIF(Q4344:Q4344, "0")</f>
        <v>0</v>
      </c>
    </row>
    <row r="4344" spans="2:17" outlineLevel="2">
      <c r="B4344" t="s">
        <v>41</v>
      </c>
      <c r="C4344" t="s">
        <v>27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2:17" s="3" customFormat="1">
      <c r="B4345" s="3" t="s">
        <v>339</v>
      </c>
      <c r="C4345" s="3" t="s">
        <v>8</v>
      </c>
      <c r="D4345" s="3">
        <f>IFERROR(AVERAGE(D4348), 0)</f>
        <v>0</v>
      </c>
      <c r="E4345" s="3">
        <f>IFERROR(AVERAGE(E4348), 0)</f>
        <v>0</v>
      </c>
      <c r="F4345" s="3">
        <f>IFERROR(AVERAGE(F4348), 0)</f>
        <v>0</v>
      </c>
      <c r="G4345" s="3">
        <f>IFERROR(AVERAGE(G4348), 0)</f>
        <v>0</v>
      </c>
      <c r="H4345" s="3">
        <f>IFERROR(AVERAGE(H4348), 0)</f>
        <v>0</v>
      </c>
      <c r="I4345" s="3">
        <f>IFERROR(AVERAGE(I4348), 0)</f>
        <v>0</v>
      </c>
      <c r="J4345" s="3">
        <f>IFERROR(AVERAGE(J4348), 0)</f>
        <v>0</v>
      </c>
      <c r="K4345" s="3">
        <f>IFERROR(AVERAGE(K4348), 0)</f>
        <v>0</v>
      </c>
      <c r="L4345" s="3">
        <f>IFERROR(AVERAGE(L4348), 0)</f>
        <v>0</v>
      </c>
      <c r="M4345" s="3">
        <f>IFERROR(AVERAGE(M4348), 0)</f>
        <v>0</v>
      </c>
      <c r="N4345" s="3">
        <f>IFERROR(AVERAGE(N4348), 0)</f>
        <v>0</v>
      </c>
      <c r="O4345" s="3">
        <f>IFERROR(AVERAGE(O4348), 0)</f>
        <v>0</v>
      </c>
      <c r="P4345" s="3">
        <f>IFERROR(AVERAGE(P4348), 0)</f>
        <v>0</v>
      </c>
      <c r="Q4345" s="3">
        <f>IFERROR(AVERAGE(Q4348), 0)</f>
        <v>0</v>
      </c>
    </row>
    <row r="4346" spans="2:17" outlineLevel="2">
      <c r="B4346" s="4" t="s">
        <v>9</v>
      </c>
      <c r="D4346">
        <f>E4349</f>
        <v>0</v>
      </c>
      <c r="E4346">
        <f>F4349</f>
        <v>0</v>
      </c>
      <c r="F4346">
        <f>G4349</f>
        <v>0</v>
      </c>
      <c r="G4346">
        <f>H4349</f>
        <v>0</v>
      </c>
      <c r="H4346">
        <f>I4349</f>
        <v>0</v>
      </c>
      <c r="I4346">
        <f>J4349</f>
        <v>0</v>
      </c>
      <c r="J4346">
        <f>K4349</f>
        <v>0</v>
      </c>
      <c r="K4346">
        <f>L4349</f>
        <v>0</v>
      </c>
      <c r="L4346">
        <f>M4349</f>
        <v>0</v>
      </c>
      <c r="M4346">
        <f>N4349</f>
        <v>0</v>
      </c>
      <c r="N4346">
        <f>O4349</f>
        <v>0</v>
      </c>
      <c r="O4346">
        <f>P4349</f>
        <v>0</v>
      </c>
      <c r="P4346">
        <f>Q4349</f>
        <v>0</v>
      </c>
      <c r="Q4346">
        <f>R4349</f>
        <v>0</v>
      </c>
    </row>
    <row r="4347" spans="2:17" outlineLevel="2">
      <c r="B4347" s="4" t="s">
        <v>10</v>
      </c>
      <c r="D4347">
        <f>E4350</f>
        <v>0</v>
      </c>
      <c r="E4347">
        <f>F4350</f>
        <v>0</v>
      </c>
      <c r="F4347">
        <f>G4350</f>
        <v>0</v>
      </c>
      <c r="G4347">
        <f>H4350</f>
        <v>0</v>
      </c>
      <c r="H4347">
        <f>I4350</f>
        <v>0</v>
      </c>
      <c r="I4347">
        <f>J4350</f>
        <v>0</v>
      </c>
      <c r="J4347">
        <f>K4350</f>
        <v>0</v>
      </c>
      <c r="K4347">
        <f>L4350</f>
        <v>0</v>
      </c>
      <c r="L4347">
        <f>M4350</f>
        <v>0</v>
      </c>
      <c r="M4347">
        <f>N4350</f>
        <v>0</v>
      </c>
      <c r="N4347">
        <f>O4350</f>
        <v>0</v>
      </c>
      <c r="O4347">
        <f>P4350</f>
        <v>0</v>
      </c>
      <c r="P4347">
        <f>Q4350</f>
        <v>0</v>
      </c>
      <c r="Q4347">
        <f>R4350</f>
        <v>0</v>
      </c>
    </row>
    <row r="4348" spans="2:17" s="5" customFormat="1" outlineLevel="1">
      <c r="C4348" s="5" t="s">
        <v>43</v>
      </c>
      <c r="D4348" s="1">
        <f>IFERROR(D4349/D4350, D4349)</f>
        <v>0</v>
      </c>
      <c r="E4348" s="1">
        <f>IFERROR(E4349/E4350, E4349)</f>
        <v>0</v>
      </c>
      <c r="F4348" s="1">
        <f>IFERROR(F4349/F4350, F4349)</f>
        <v>0</v>
      </c>
      <c r="G4348" s="1">
        <f>IFERROR(G4349/G4350, G4349)</f>
        <v>0</v>
      </c>
      <c r="H4348" s="1">
        <f>IFERROR(H4349/H4350, H4349)</f>
        <v>0</v>
      </c>
      <c r="I4348" s="1">
        <f>IFERROR(I4349/I4350, I4349)</f>
        <v>0</v>
      </c>
      <c r="J4348" s="1">
        <f>IFERROR(J4349/J4350, J4349)</f>
        <v>0</v>
      </c>
      <c r="K4348" s="1">
        <f>IFERROR(K4349/K4350, K4349)</f>
        <v>0</v>
      </c>
      <c r="L4348" s="1">
        <f>IFERROR(L4349/L4350, L4349)</f>
        <v>0</v>
      </c>
      <c r="M4348" s="1">
        <f>IFERROR(M4349/M4350, M4349)</f>
        <v>0</v>
      </c>
      <c r="N4348" s="1">
        <f>IFERROR(N4349/N4350, N4349)</f>
        <v>0</v>
      </c>
      <c r="O4348" s="1">
        <f>IFERROR(O4349/O4350, O4349)</f>
        <v>0</v>
      </c>
      <c r="P4348" s="1">
        <f>IFERROR(P4349/P4350, P4349)</f>
        <v>0</v>
      </c>
      <c r="Q4348" s="1">
        <f>IFERROR(Q4349/Q4350, Q4349)</f>
        <v>0</v>
      </c>
    </row>
    <row r="4349" spans="2:17" outlineLevel="2">
      <c r="C4349" t="s">
        <v>10</v>
      </c>
      <c r="D4349">
        <f>COUNTIF(D4351:D4360, "1")</f>
        <v>0</v>
      </c>
      <c r="E4349">
        <f>COUNTIF(E4351:E4360, "1")</f>
        <v>0</v>
      </c>
      <c r="F4349">
        <f>COUNTIF(F4351:F4360, "1")</f>
        <v>0</v>
      </c>
      <c r="G4349">
        <f>COUNTIF(G4351:G4360, "1")</f>
        <v>0</v>
      </c>
      <c r="H4349">
        <f>COUNTIF(H4351:H4360, "1")</f>
        <v>0</v>
      </c>
      <c r="I4349">
        <f>COUNTIF(I4351:I4360, "1")</f>
        <v>0</v>
      </c>
      <c r="J4349">
        <f>COUNTIF(J4351:J4360, "1")</f>
        <v>0</v>
      </c>
      <c r="K4349">
        <f>COUNTIF(K4351:K4360, "1")</f>
        <v>0</v>
      </c>
      <c r="L4349">
        <f>COUNTIF(L4351:L4360, "1")</f>
        <v>0</v>
      </c>
      <c r="M4349">
        <f>COUNTIF(M4351:M4360, "1")</f>
        <v>0</v>
      </c>
      <c r="N4349">
        <f>COUNTIF(N4351:N4360, "1")</f>
        <v>0</v>
      </c>
      <c r="O4349">
        <f>COUNTIF(O4351:O4360, "1")</f>
        <v>0</v>
      </c>
      <c r="P4349">
        <f>COUNTIF(P4351:P4360, "1")</f>
        <v>0</v>
      </c>
      <c r="Q4349">
        <f>COUNTIF(Q4351:Q4360, "1")</f>
        <v>0</v>
      </c>
    </row>
    <row r="4350" spans="2:17" outlineLevel="2">
      <c r="C4350" t="s">
        <v>12</v>
      </c>
      <c r="D4350">
        <f>COUNTIF(D4351:D4360, "0")</f>
        <v>0</v>
      </c>
      <c r="E4350">
        <f>COUNTIF(E4351:E4360, "0")</f>
        <v>0</v>
      </c>
      <c r="F4350">
        <f>COUNTIF(F4351:F4360, "0")</f>
        <v>0</v>
      </c>
      <c r="G4350">
        <f>COUNTIF(G4351:G4360, "0")</f>
        <v>0</v>
      </c>
      <c r="H4350">
        <f>COUNTIF(H4351:H4360, "0")</f>
        <v>0</v>
      </c>
      <c r="I4350">
        <f>COUNTIF(I4351:I4360, "0")</f>
        <v>0</v>
      </c>
      <c r="J4350">
        <f>COUNTIF(J4351:J4360, "0")</f>
        <v>0</v>
      </c>
      <c r="K4350">
        <f>COUNTIF(K4351:K4360, "0")</f>
        <v>0</v>
      </c>
      <c r="L4350">
        <f>COUNTIF(L4351:L4360, "0")</f>
        <v>0</v>
      </c>
      <c r="M4350">
        <f>COUNTIF(M4351:M4360, "0")</f>
        <v>0</v>
      </c>
      <c r="N4350">
        <f>COUNTIF(N4351:N4360, "0")</f>
        <v>0</v>
      </c>
      <c r="O4350">
        <f>COUNTIF(O4351:O4360, "0")</f>
        <v>0</v>
      </c>
      <c r="P4350">
        <f>COUNTIF(P4351:P4360, "0")</f>
        <v>0</v>
      </c>
      <c r="Q4350">
        <f>COUNTIF(Q4351:Q4360, "0")</f>
        <v>0</v>
      </c>
    </row>
    <row r="4351" spans="2:17" outlineLevel="2">
      <c r="B4351" t="s">
        <v>44</v>
      </c>
      <c r="C4351" t="s">
        <v>23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0</v>
      </c>
      <c r="Q4351">
        <v>0</v>
      </c>
    </row>
    <row r="4352" spans="2:17" outlineLevel="2">
      <c r="B4352" t="s">
        <v>44</v>
      </c>
      <c r="C4352" t="s">
        <v>18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2:17" outlineLevel="2">
      <c r="B4353" t="s">
        <v>44</v>
      </c>
      <c r="C4353" t="s">
        <v>21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2:17" outlineLevel="2">
      <c r="B4354" t="s">
        <v>44</v>
      </c>
      <c r="C4354" t="s">
        <v>24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2:17" outlineLevel="2">
      <c r="B4355" t="s">
        <v>44</v>
      </c>
      <c r="C4355" t="s">
        <v>19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2:17" outlineLevel="2">
      <c r="B4356" t="s">
        <v>44</v>
      </c>
      <c r="C4356" t="s">
        <v>20</v>
      </c>
      <c r="D4356">
        <v>0</v>
      </c>
      <c r="E4356">
        <v>1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2:17" outlineLevel="2">
      <c r="B4357" t="s">
        <v>44</v>
      </c>
      <c r="C4357" t="s">
        <v>25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2:17" outlineLevel="2">
      <c r="B4358" t="s">
        <v>44</v>
      </c>
      <c r="C4358" t="s">
        <v>45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2:17" outlineLevel="2">
      <c r="B4359" t="s">
        <v>44</v>
      </c>
      <c r="C4359" t="s">
        <v>22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</row>
    <row r="4360" spans="2:17" outlineLevel="2">
      <c r="B4360" t="s">
        <v>44</v>
      </c>
      <c r="C4360" t="s">
        <v>17</v>
      </c>
      <c r="D4360">
        <v>1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</row>
    <row r="4361" spans="2:17" s="3" customFormat="1">
      <c r="B4361" s="3" t="s">
        <v>340</v>
      </c>
      <c r="C4361" s="3" t="s">
        <v>8</v>
      </c>
      <c r="D4361" s="3">
        <f>IFERROR(AVERAGE(D4364), 0)</f>
        <v>0</v>
      </c>
      <c r="E4361" s="3">
        <f>IFERROR(AVERAGE(E4364), 0)</f>
        <v>0</v>
      </c>
      <c r="F4361" s="3">
        <f>IFERROR(AVERAGE(F4364), 0)</f>
        <v>0</v>
      </c>
      <c r="G4361" s="3">
        <f>IFERROR(AVERAGE(G4364), 0)</f>
        <v>0</v>
      </c>
      <c r="H4361" s="3">
        <f>IFERROR(AVERAGE(H4364), 0)</f>
        <v>0</v>
      </c>
      <c r="I4361" s="3">
        <f>IFERROR(AVERAGE(I4364), 0)</f>
        <v>0</v>
      </c>
      <c r="J4361" s="3">
        <f>IFERROR(AVERAGE(J4364), 0)</f>
        <v>0</v>
      </c>
      <c r="K4361" s="3">
        <f>IFERROR(AVERAGE(K4364), 0)</f>
        <v>0</v>
      </c>
      <c r="L4361" s="3">
        <f>IFERROR(AVERAGE(L4364), 0)</f>
        <v>0</v>
      </c>
      <c r="M4361" s="3">
        <f>IFERROR(AVERAGE(M4364), 0)</f>
        <v>0</v>
      </c>
      <c r="N4361" s="3">
        <f>IFERROR(AVERAGE(N4364), 0)</f>
        <v>0</v>
      </c>
      <c r="O4361" s="3">
        <f>IFERROR(AVERAGE(O4364), 0)</f>
        <v>0</v>
      </c>
      <c r="P4361" s="3">
        <f>IFERROR(AVERAGE(P4364), 0)</f>
        <v>0</v>
      </c>
      <c r="Q4361" s="3">
        <f>IFERROR(AVERAGE(Q4364), 0)</f>
        <v>0</v>
      </c>
    </row>
    <row r="4362" spans="2:17" outlineLevel="2">
      <c r="B4362" s="4" t="s">
        <v>9</v>
      </c>
      <c r="D4362">
        <f>E4365</f>
        <v>0</v>
      </c>
      <c r="E4362">
        <f>F4365</f>
        <v>0</v>
      </c>
      <c r="F4362">
        <f>G4365</f>
        <v>0</v>
      </c>
      <c r="G4362">
        <f>H4365</f>
        <v>0</v>
      </c>
      <c r="H4362">
        <f>I4365</f>
        <v>0</v>
      </c>
      <c r="I4362">
        <f>J4365</f>
        <v>0</v>
      </c>
      <c r="J4362">
        <f>K4365</f>
        <v>0</v>
      </c>
      <c r="K4362">
        <f>L4365</f>
        <v>0</v>
      </c>
      <c r="L4362">
        <f>M4365</f>
        <v>0</v>
      </c>
      <c r="M4362">
        <f>N4365</f>
        <v>0</v>
      </c>
      <c r="N4362">
        <f>O4365</f>
        <v>0</v>
      </c>
      <c r="O4362">
        <f>P4365</f>
        <v>0</v>
      </c>
      <c r="P4362">
        <f>Q4365</f>
        <v>0</v>
      </c>
      <c r="Q4362">
        <f>R4365</f>
        <v>0</v>
      </c>
    </row>
    <row r="4363" spans="2:17" outlineLevel="2">
      <c r="B4363" s="4" t="s">
        <v>10</v>
      </c>
      <c r="D4363">
        <f>E4366</f>
        <v>0</v>
      </c>
      <c r="E4363">
        <f>F4366</f>
        <v>0</v>
      </c>
      <c r="F4363">
        <f>G4366</f>
        <v>0</v>
      </c>
      <c r="G4363">
        <f>H4366</f>
        <v>0</v>
      </c>
      <c r="H4363">
        <f>I4366</f>
        <v>0</v>
      </c>
      <c r="I4363">
        <f>J4366</f>
        <v>0</v>
      </c>
      <c r="J4363">
        <f>K4366</f>
        <v>0</v>
      </c>
      <c r="K4363">
        <f>L4366</f>
        <v>0</v>
      </c>
      <c r="L4363">
        <f>M4366</f>
        <v>0</v>
      </c>
      <c r="M4363">
        <f>N4366</f>
        <v>0</v>
      </c>
      <c r="N4363">
        <f>O4366</f>
        <v>0</v>
      </c>
      <c r="O4363">
        <f>P4366</f>
        <v>0</v>
      </c>
      <c r="P4363">
        <f>Q4366</f>
        <v>0</v>
      </c>
      <c r="Q4363">
        <f>R4366</f>
        <v>0</v>
      </c>
    </row>
    <row r="4364" spans="2:17" s="5" customFormat="1" outlineLevel="1">
      <c r="C4364" s="5" t="s">
        <v>43</v>
      </c>
      <c r="D4364" s="1">
        <f>IFERROR(D4365/D4366, D4365)</f>
        <v>0</v>
      </c>
      <c r="E4364" s="1">
        <f>IFERROR(E4365/E4366, E4365)</f>
        <v>0</v>
      </c>
      <c r="F4364" s="1">
        <f>IFERROR(F4365/F4366, F4365)</f>
        <v>0</v>
      </c>
      <c r="G4364" s="1">
        <f>IFERROR(G4365/G4366, G4365)</f>
        <v>0</v>
      </c>
      <c r="H4364" s="1">
        <f>IFERROR(H4365/H4366, H4365)</f>
        <v>0</v>
      </c>
      <c r="I4364" s="1">
        <f>IFERROR(I4365/I4366, I4365)</f>
        <v>0</v>
      </c>
      <c r="J4364" s="1">
        <f>IFERROR(J4365/J4366, J4365)</f>
        <v>0</v>
      </c>
      <c r="K4364" s="1">
        <f>IFERROR(K4365/K4366, K4365)</f>
        <v>0</v>
      </c>
      <c r="L4364" s="1">
        <f>IFERROR(L4365/L4366, L4365)</f>
        <v>0</v>
      </c>
      <c r="M4364" s="1">
        <f>IFERROR(M4365/M4366, M4365)</f>
        <v>0</v>
      </c>
      <c r="N4364" s="1">
        <f>IFERROR(N4365/N4366, N4365)</f>
        <v>0</v>
      </c>
      <c r="O4364" s="1">
        <f>IFERROR(O4365/O4366, O4365)</f>
        <v>0</v>
      </c>
      <c r="P4364" s="1">
        <f>IFERROR(P4365/P4366, P4365)</f>
        <v>0</v>
      </c>
      <c r="Q4364" s="1">
        <f>IFERROR(Q4365/Q4366, Q4365)</f>
        <v>0</v>
      </c>
    </row>
    <row r="4365" spans="2:17" outlineLevel="2">
      <c r="C4365" t="s">
        <v>10</v>
      </c>
      <c r="D4365">
        <f>COUNTIF(D4367:D4370, "1")</f>
        <v>0</v>
      </c>
      <c r="E4365">
        <f>COUNTIF(E4367:E4370, "1")</f>
        <v>0</v>
      </c>
      <c r="F4365">
        <f>COUNTIF(F4367:F4370, "1")</f>
        <v>0</v>
      </c>
      <c r="G4365">
        <f>COUNTIF(G4367:G4370, "1")</f>
        <v>0</v>
      </c>
      <c r="H4365">
        <f>COUNTIF(H4367:H4370, "1")</f>
        <v>0</v>
      </c>
      <c r="I4365">
        <f>COUNTIF(I4367:I4370, "1")</f>
        <v>0</v>
      </c>
      <c r="J4365">
        <f>COUNTIF(J4367:J4370, "1")</f>
        <v>0</v>
      </c>
      <c r="K4365">
        <f>COUNTIF(K4367:K4370, "1")</f>
        <v>0</v>
      </c>
      <c r="L4365">
        <f>COUNTIF(L4367:L4370, "1")</f>
        <v>0</v>
      </c>
      <c r="M4365">
        <f>COUNTIF(M4367:M4370, "1")</f>
        <v>0</v>
      </c>
      <c r="N4365">
        <f>COUNTIF(N4367:N4370, "1")</f>
        <v>0</v>
      </c>
      <c r="O4365">
        <f>COUNTIF(O4367:O4370, "1")</f>
        <v>0</v>
      </c>
      <c r="P4365">
        <f>COUNTIF(P4367:P4370, "1")</f>
        <v>0</v>
      </c>
      <c r="Q4365">
        <f>COUNTIF(Q4367:Q4370, "1")</f>
        <v>0</v>
      </c>
    </row>
    <row r="4366" spans="2:17" outlineLevel="2">
      <c r="C4366" t="s">
        <v>12</v>
      </c>
      <c r="D4366">
        <f>COUNTIF(D4367:D4370, "0")</f>
        <v>0</v>
      </c>
      <c r="E4366">
        <f>COUNTIF(E4367:E4370, "0")</f>
        <v>0</v>
      </c>
      <c r="F4366">
        <f>COUNTIF(F4367:F4370, "0")</f>
        <v>0</v>
      </c>
      <c r="G4366">
        <f>COUNTIF(G4367:G4370, "0")</f>
        <v>0</v>
      </c>
      <c r="H4366">
        <f>COUNTIF(H4367:H4370, "0")</f>
        <v>0</v>
      </c>
      <c r="I4366">
        <f>COUNTIF(I4367:I4370, "0")</f>
        <v>0</v>
      </c>
      <c r="J4366">
        <f>COUNTIF(J4367:J4370, "0")</f>
        <v>0</v>
      </c>
      <c r="K4366">
        <f>COUNTIF(K4367:K4370, "0")</f>
        <v>0</v>
      </c>
      <c r="L4366">
        <f>COUNTIF(L4367:L4370, "0")</f>
        <v>0</v>
      </c>
      <c r="M4366">
        <f>COUNTIF(M4367:M4370, "0")</f>
        <v>0</v>
      </c>
      <c r="N4366">
        <f>COUNTIF(N4367:N4370, "0")</f>
        <v>0</v>
      </c>
      <c r="O4366">
        <f>COUNTIF(O4367:O4370, "0")</f>
        <v>0</v>
      </c>
      <c r="P4366">
        <f>COUNTIF(P4367:P4370, "0")</f>
        <v>0</v>
      </c>
      <c r="Q4366">
        <f>COUNTIF(Q4367:Q4370, "0")</f>
        <v>0</v>
      </c>
    </row>
    <row r="4367" spans="2:17" outlineLevel="2">
      <c r="B4367" t="s">
        <v>44</v>
      </c>
      <c r="C4367" t="s">
        <v>18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</row>
    <row r="4368" spans="2:17" outlineLevel="2">
      <c r="B4368" t="s">
        <v>44</v>
      </c>
      <c r="C4368" t="s">
        <v>17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</row>
    <row r="4369" spans="2:17" outlineLevel="2">
      <c r="B4369" t="s">
        <v>44</v>
      </c>
      <c r="C4369" t="s">
        <v>19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</row>
    <row r="4370" spans="2:17" outlineLevel="2">
      <c r="B4370" t="s">
        <v>44</v>
      </c>
      <c r="C4370" t="s">
        <v>19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0</v>
      </c>
    </row>
    <row r="4371" spans="2:17" s="3" customFormat="1">
      <c r="B4371" s="3" t="s">
        <v>341</v>
      </c>
      <c r="C4371" s="3" t="s">
        <v>8</v>
      </c>
      <c r="D4371" s="3">
        <f>IFERROR(AVERAGE(D4374,D4393), 0)</f>
        <v>0</v>
      </c>
      <c r="E4371" s="3">
        <f>IFERROR(AVERAGE(E4374,E4393), 0)</f>
        <v>0</v>
      </c>
      <c r="F4371" s="3">
        <f>IFERROR(AVERAGE(F4374,F4393), 0)</f>
        <v>0</v>
      </c>
      <c r="G4371" s="3">
        <f>IFERROR(AVERAGE(G4374,G4393), 0)</f>
        <v>0</v>
      </c>
      <c r="H4371" s="3">
        <f>IFERROR(AVERAGE(H4374,H4393), 0)</f>
        <v>0</v>
      </c>
      <c r="I4371" s="3">
        <f>IFERROR(AVERAGE(I4374,I4393), 0)</f>
        <v>0</v>
      </c>
      <c r="J4371" s="3">
        <f>IFERROR(AVERAGE(J4374,J4393), 0)</f>
        <v>0</v>
      </c>
      <c r="K4371" s="3">
        <f>IFERROR(AVERAGE(K4374,K4393), 0)</f>
        <v>0</v>
      </c>
      <c r="L4371" s="3">
        <f>IFERROR(AVERAGE(L4374,L4393), 0)</f>
        <v>0</v>
      </c>
      <c r="M4371" s="3">
        <f>IFERROR(AVERAGE(M4374,M4393), 0)</f>
        <v>0</v>
      </c>
      <c r="N4371" s="3">
        <f>IFERROR(AVERAGE(N4374,N4393), 0)</f>
        <v>0</v>
      </c>
      <c r="O4371" s="3">
        <f>IFERROR(AVERAGE(O4374,O4393), 0)</f>
        <v>0</v>
      </c>
      <c r="P4371" s="3">
        <f>IFERROR(AVERAGE(P4374,P4393), 0)</f>
        <v>0</v>
      </c>
      <c r="Q4371" s="3">
        <f>IFERROR(AVERAGE(Q4374,Q4393), 0)</f>
        <v>0</v>
      </c>
    </row>
    <row r="4372" spans="2:17" outlineLevel="2">
      <c r="B4372" s="4" t="s">
        <v>9</v>
      </c>
      <c r="D4372">
        <f>E4375+E4394</f>
        <v>0</v>
      </c>
      <c r="E4372">
        <f>F4375+F4394</f>
        <v>0</v>
      </c>
      <c r="F4372">
        <f>G4375+G4394</f>
        <v>0</v>
      </c>
      <c r="G4372">
        <f>H4375+H4394</f>
        <v>0</v>
      </c>
      <c r="H4372">
        <f>I4375+I4394</f>
        <v>0</v>
      </c>
      <c r="I4372">
        <f>J4375+J4394</f>
        <v>0</v>
      </c>
      <c r="J4372">
        <f>K4375+K4394</f>
        <v>0</v>
      </c>
      <c r="K4372">
        <f>L4375+L4394</f>
        <v>0</v>
      </c>
      <c r="L4372">
        <f>M4375+M4394</f>
        <v>0</v>
      </c>
      <c r="M4372">
        <f>N4375+N4394</f>
        <v>0</v>
      </c>
      <c r="N4372">
        <f>O4375+O4394</f>
        <v>0</v>
      </c>
      <c r="O4372">
        <f>P4375+P4394</f>
        <v>0</v>
      </c>
      <c r="P4372">
        <f>Q4375+Q4394</f>
        <v>0</v>
      </c>
      <c r="Q4372">
        <f>R4375+R4394</f>
        <v>0</v>
      </c>
    </row>
    <row r="4373" spans="2:17" outlineLevel="2">
      <c r="B4373" s="4" t="s">
        <v>10</v>
      </c>
      <c r="D4373">
        <f>E4376+E4395</f>
        <v>0</v>
      </c>
      <c r="E4373">
        <f>F4376+F4395</f>
        <v>0</v>
      </c>
      <c r="F4373">
        <f>G4376+G4395</f>
        <v>0</v>
      </c>
      <c r="G4373">
        <f>H4376+H4395</f>
        <v>0</v>
      </c>
      <c r="H4373">
        <f>I4376+I4395</f>
        <v>0</v>
      </c>
      <c r="I4373">
        <f>J4376+J4395</f>
        <v>0</v>
      </c>
      <c r="J4373">
        <f>K4376+K4395</f>
        <v>0</v>
      </c>
      <c r="K4373">
        <f>L4376+L4395</f>
        <v>0</v>
      </c>
      <c r="L4373">
        <f>M4376+M4395</f>
        <v>0</v>
      </c>
      <c r="M4373">
        <f>N4376+N4395</f>
        <v>0</v>
      </c>
      <c r="N4373">
        <f>O4376+O4395</f>
        <v>0</v>
      </c>
      <c r="O4373">
        <f>P4376+P4395</f>
        <v>0</v>
      </c>
      <c r="P4373">
        <f>Q4376+Q4395</f>
        <v>0</v>
      </c>
      <c r="Q4373">
        <f>R4376+R4395</f>
        <v>0</v>
      </c>
    </row>
    <row r="4374" spans="2:17" s="5" customFormat="1" outlineLevel="1">
      <c r="C4374" s="5" t="s">
        <v>43</v>
      </c>
      <c r="D4374" s="1">
        <f>IFERROR(D4375/D4376, D4375)</f>
        <v>0</v>
      </c>
      <c r="E4374" s="1">
        <f>IFERROR(E4375/E4376, E4375)</f>
        <v>0</v>
      </c>
      <c r="F4374" s="1">
        <f>IFERROR(F4375/F4376, F4375)</f>
        <v>0</v>
      </c>
      <c r="G4374" s="1">
        <f>IFERROR(G4375/G4376, G4375)</f>
        <v>0</v>
      </c>
      <c r="H4374" s="1">
        <f>IFERROR(H4375/H4376, H4375)</f>
        <v>0</v>
      </c>
      <c r="I4374" s="1">
        <f>IFERROR(I4375/I4376, I4375)</f>
        <v>0</v>
      </c>
      <c r="J4374" s="1">
        <f>IFERROR(J4375/J4376, J4375)</f>
        <v>0</v>
      </c>
      <c r="K4374" s="1">
        <f>IFERROR(K4375/K4376, K4375)</f>
        <v>0</v>
      </c>
      <c r="L4374" s="1">
        <f>IFERROR(L4375/L4376, L4375)</f>
        <v>0</v>
      </c>
      <c r="M4374" s="1">
        <f>IFERROR(M4375/M4376, M4375)</f>
        <v>0</v>
      </c>
      <c r="N4374" s="1">
        <f>IFERROR(N4375/N4376, N4375)</f>
        <v>0</v>
      </c>
      <c r="O4374" s="1">
        <f>IFERROR(O4375/O4376, O4375)</f>
        <v>0</v>
      </c>
      <c r="P4374" s="1">
        <f>IFERROR(P4375/P4376, P4375)</f>
        <v>0</v>
      </c>
      <c r="Q4374" s="1">
        <f>IFERROR(Q4375/Q4376, Q4375)</f>
        <v>0</v>
      </c>
    </row>
    <row r="4375" spans="2:17" outlineLevel="2">
      <c r="C4375" t="s">
        <v>10</v>
      </c>
      <c r="D4375">
        <f>COUNTIF(D4377:D4392, "1")</f>
        <v>0</v>
      </c>
      <c r="E4375">
        <f>COUNTIF(E4377:E4392, "1")</f>
        <v>0</v>
      </c>
      <c r="F4375">
        <f>COUNTIF(F4377:F4392, "1")</f>
        <v>0</v>
      </c>
      <c r="G4375">
        <f>COUNTIF(G4377:G4392, "1")</f>
        <v>0</v>
      </c>
      <c r="H4375">
        <f>COUNTIF(H4377:H4392, "1")</f>
        <v>0</v>
      </c>
      <c r="I4375">
        <f>COUNTIF(I4377:I4392, "1")</f>
        <v>0</v>
      </c>
      <c r="J4375">
        <f>COUNTIF(J4377:J4392, "1")</f>
        <v>0</v>
      </c>
      <c r="K4375">
        <f>COUNTIF(K4377:K4392, "1")</f>
        <v>0</v>
      </c>
      <c r="L4375">
        <f>COUNTIF(L4377:L4392, "1")</f>
        <v>0</v>
      </c>
      <c r="M4375">
        <f>COUNTIF(M4377:M4392, "1")</f>
        <v>0</v>
      </c>
      <c r="N4375">
        <f>COUNTIF(N4377:N4392, "1")</f>
        <v>0</v>
      </c>
      <c r="O4375">
        <f>COUNTIF(O4377:O4392, "1")</f>
        <v>0</v>
      </c>
      <c r="P4375">
        <f>COUNTIF(P4377:P4392, "1")</f>
        <v>0</v>
      </c>
      <c r="Q4375">
        <f>COUNTIF(Q4377:Q4392, "1")</f>
        <v>0</v>
      </c>
    </row>
    <row r="4376" spans="2:17" outlineLevel="2">
      <c r="C4376" t="s">
        <v>12</v>
      </c>
      <c r="D4376">
        <f>COUNTIF(D4377:D4392, "0")</f>
        <v>0</v>
      </c>
      <c r="E4376">
        <f>COUNTIF(E4377:E4392, "0")</f>
        <v>0</v>
      </c>
      <c r="F4376">
        <f>COUNTIF(F4377:F4392, "0")</f>
        <v>0</v>
      </c>
      <c r="G4376">
        <f>COUNTIF(G4377:G4392, "0")</f>
        <v>0</v>
      </c>
      <c r="H4376">
        <f>COUNTIF(H4377:H4392, "0")</f>
        <v>0</v>
      </c>
      <c r="I4376">
        <f>COUNTIF(I4377:I4392, "0")</f>
        <v>0</v>
      </c>
      <c r="J4376">
        <f>COUNTIF(J4377:J4392, "0")</f>
        <v>0</v>
      </c>
      <c r="K4376">
        <f>COUNTIF(K4377:K4392, "0")</f>
        <v>0</v>
      </c>
      <c r="L4376">
        <f>COUNTIF(L4377:L4392, "0")</f>
        <v>0</v>
      </c>
      <c r="M4376">
        <f>COUNTIF(M4377:M4392, "0")</f>
        <v>0</v>
      </c>
      <c r="N4376">
        <f>COUNTIF(N4377:N4392, "0")</f>
        <v>0</v>
      </c>
      <c r="O4376">
        <f>COUNTIF(O4377:O4392, "0")</f>
        <v>0</v>
      </c>
      <c r="P4376">
        <f>COUNTIF(P4377:P4392, "0")</f>
        <v>0</v>
      </c>
      <c r="Q4376">
        <f>COUNTIF(Q4377:Q4392, "0")</f>
        <v>0</v>
      </c>
    </row>
    <row r="4377" spans="2:17" outlineLevel="2">
      <c r="B4377" t="s">
        <v>44</v>
      </c>
      <c r="C4377" t="s">
        <v>17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2:17" outlineLevel="2">
      <c r="B4378" t="s">
        <v>44</v>
      </c>
      <c r="C4378" t="s">
        <v>19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2:17" outlineLevel="2">
      <c r="B4379" t="s">
        <v>44</v>
      </c>
      <c r="C4379" t="s">
        <v>21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2:17" outlineLevel="2">
      <c r="B4380" t="s">
        <v>44</v>
      </c>
      <c r="C4380" t="s">
        <v>22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2:17" outlineLevel="2">
      <c r="B4381" t="s">
        <v>44</v>
      </c>
      <c r="C4381" t="s">
        <v>23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2:17" outlineLevel="2">
      <c r="B4382" t="s">
        <v>44</v>
      </c>
      <c r="C4382" t="s">
        <v>45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2:17" outlineLevel="2">
      <c r="B4383" t="s">
        <v>44</v>
      </c>
      <c r="C4383" t="s">
        <v>24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1</v>
      </c>
      <c r="Q4383">
        <v>0</v>
      </c>
    </row>
    <row r="4384" spans="2:17" outlineLevel="2">
      <c r="B4384" t="s">
        <v>44</v>
      </c>
      <c r="C4384" t="s">
        <v>25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2:17" outlineLevel="2">
      <c r="B4385" t="s">
        <v>44</v>
      </c>
      <c r="C4385" t="s">
        <v>26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2:17" outlineLevel="2">
      <c r="B4386" t="s">
        <v>44</v>
      </c>
      <c r="C4386" t="s">
        <v>46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2:17" outlineLevel="2">
      <c r="B4387" t="s">
        <v>44</v>
      </c>
      <c r="C4387" t="s">
        <v>27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2:17" outlineLevel="2">
      <c r="B4388" t="s">
        <v>44</v>
      </c>
      <c r="C4388" t="s">
        <v>28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</row>
    <row r="4389" spans="2:17" outlineLevel="2">
      <c r="B4389" t="s">
        <v>44</v>
      </c>
      <c r="C4389" t="s">
        <v>29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2:17" outlineLevel="2">
      <c r="B4390" t="s">
        <v>44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2:17" outlineLevel="2">
      <c r="B4391" t="s">
        <v>44</v>
      </c>
      <c r="C4391" t="s">
        <v>31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2:17" outlineLevel="2">
      <c r="B4392" t="s">
        <v>44</v>
      </c>
      <c r="C4392" t="s">
        <v>32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</row>
    <row r="4393" spans="2:17" s="5" customFormat="1" outlineLevel="1">
      <c r="C4393" s="5" t="s">
        <v>40</v>
      </c>
      <c r="D4393" s="1">
        <f>IFERROR(D4394/D4395, D4394)</f>
        <v>0</v>
      </c>
      <c r="E4393" s="1">
        <f>IFERROR(E4394/E4395, E4394)</f>
        <v>0</v>
      </c>
      <c r="F4393" s="1">
        <f>IFERROR(F4394/F4395, F4394)</f>
        <v>0</v>
      </c>
      <c r="G4393" s="1">
        <f>IFERROR(G4394/G4395, G4394)</f>
        <v>0</v>
      </c>
      <c r="H4393" s="1">
        <f>IFERROR(H4394/H4395, H4394)</f>
        <v>0</v>
      </c>
      <c r="I4393" s="1">
        <f>IFERROR(I4394/I4395, I4394)</f>
        <v>0</v>
      </c>
      <c r="J4393" s="1">
        <f>IFERROR(J4394/J4395, J4394)</f>
        <v>0</v>
      </c>
      <c r="K4393" s="1">
        <f>IFERROR(K4394/K4395, K4394)</f>
        <v>0</v>
      </c>
      <c r="L4393" s="1">
        <f>IFERROR(L4394/L4395, L4394)</f>
        <v>0</v>
      </c>
      <c r="M4393" s="1">
        <f>IFERROR(M4394/M4395, M4394)</f>
        <v>0</v>
      </c>
      <c r="N4393" s="1">
        <f>IFERROR(N4394/N4395, N4394)</f>
        <v>0</v>
      </c>
      <c r="O4393" s="1">
        <f>IFERROR(O4394/O4395, O4394)</f>
        <v>0</v>
      </c>
      <c r="P4393" s="1">
        <f>IFERROR(P4394/P4395, P4394)</f>
        <v>0</v>
      </c>
      <c r="Q4393" s="1">
        <f>IFERROR(Q4394/Q4395, Q4394)</f>
        <v>0</v>
      </c>
    </row>
    <row r="4394" spans="2:17" outlineLevel="2">
      <c r="C4394" t="s">
        <v>10</v>
      </c>
      <c r="D4394">
        <f>COUNTIF(D4396:D4402, "1")</f>
        <v>0</v>
      </c>
      <c r="E4394">
        <f>COUNTIF(E4396:E4402, "1")</f>
        <v>0</v>
      </c>
      <c r="F4394">
        <f>COUNTIF(F4396:F4402, "1")</f>
        <v>0</v>
      </c>
      <c r="G4394">
        <f>COUNTIF(G4396:G4402, "1")</f>
        <v>0</v>
      </c>
      <c r="H4394">
        <f>COUNTIF(H4396:H4402, "1")</f>
        <v>0</v>
      </c>
      <c r="I4394">
        <f>COUNTIF(I4396:I4402, "1")</f>
        <v>0</v>
      </c>
      <c r="J4394">
        <f>COUNTIF(J4396:J4402, "1")</f>
        <v>0</v>
      </c>
      <c r="K4394">
        <f>COUNTIF(K4396:K4402, "1")</f>
        <v>0</v>
      </c>
      <c r="L4394">
        <f>COUNTIF(L4396:L4402, "1")</f>
        <v>0</v>
      </c>
      <c r="M4394">
        <f>COUNTIF(M4396:M4402, "1")</f>
        <v>0</v>
      </c>
      <c r="N4394">
        <f>COUNTIF(N4396:N4402, "1")</f>
        <v>0</v>
      </c>
      <c r="O4394">
        <f>COUNTIF(O4396:O4402, "1")</f>
        <v>0</v>
      </c>
      <c r="P4394">
        <f>COUNTIF(P4396:P4402, "1")</f>
        <v>0</v>
      </c>
      <c r="Q4394">
        <f>COUNTIF(Q4396:Q4402, "1")</f>
        <v>0</v>
      </c>
    </row>
    <row r="4395" spans="2:17" outlineLevel="2">
      <c r="C4395" t="s">
        <v>12</v>
      </c>
      <c r="D4395">
        <f>COUNTIF(D4396:D4402, "0")</f>
        <v>0</v>
      </c>
      <c r="E4395">
        <f>COUNTIF(E4396:E4402, "0")</f>
        <v>0</v>
      </c>
      <c r="F4395">
        <f>COUNTIF(F4396:F4402, "0")</f>
        <v>0</v>
      </c>
      <c r="G4395">
        <f>COUNTIF(G4396:G4402, "0")</f>
        <v>0</v>
      </c>
      <c r="H4395">
        <f>COUNTIF(H4396:H4402, "0")</f>
        <v>0</v>
      </c>
      <c r="I4395">
        <f>COUNTIF(I4396:I4402, "0")</f>
        <v>0</v>
      </c>
      <c r="J4395">
        <f>COUNTIF(J4396:J4402, "0")</f>
        <v>0</v>
      </c>
      <c r="K4395">
        <f>COUNTIF(K4396:K4402, "0")</f>
        <v>0</v>
      </c>
      <c r="L4395">
        <f>COUNTIF(L4396:L4402, "0")</f>
        <v>0</v>
      </c>
      <c r="M4395">
        <f>COUNTIF(M4396:M4402, "0")</f>
        <v>0</v>
      </c>
      <c r="N4395">
        <f>COUNTIF(N4396:N4402, "0")</f>
        <v>0</v>
      </c>
      <c r="O4395">
        <f>COUNTIF(O4396:O4402, "0")</f>
        <v>0</v>
      </c>
      <c r="P4395">
        <f>COUNTIF(P4396:P4402, "0")</f>
        <v>0</v>
      </c>
      <c r="Q4395">
        <f>COUNTIF(Q4396:Q4402, "0")</f>
        <v>0</v>
      </c>
    </row>
    <row r="4396" spans="2:17" outlineLevel="2">
      <c r="B4396" t="s">
        <v>41</v>
      </c>
      <c r="C4396" t="s">
        <v>18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2:17" outlineLevel="2">
      <c r="B4397" t="s">
        <v>41</v>
      </c>
      <c r="C4397" t="s">
        <v>19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2:17" outlineLevel="2">
      <c r="B4398" t="s">
        <v>41</v>
      </c>
      <c r="C4398" t="s">
        <v>24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</row>
    <row r="4399" spans="2:17" outlineLevel="2">
      <c r="B4399" t="s">
        <v>41</v>
      </c>
      <c r="C4399" t="s">
        <v>46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2:17" outlineLevel="2">
      <c r="B4400" t="s">
        <v>41</v>
      </c>
      <c r="C4400" t="s">
        <v>46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2:17" outlineLevel="2">
      <c r="B4401" t="s">
        <v>41</v>
      </c>
      <c r="C4401" t="s">
        <v>46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2:17" outlineLevel="2">
      <c r="B4402" t="s">
        <v>41</v>
      </c>
      <c r="C4402" t="s">
        <v>33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2:17" s="3" customFormat="1">
      <c r="B4403" s="3" t="s">
        <v>342</v>
      </c>
      <c r="C4403" s="3" t="s">
        <v>8</v>
      </c>
      <c r="D4403" s="3">
        <f>IFERROR(AVERAGE(D4406), 0)</f>
        <v>0</v>
      </c>
      <c r="E4403" s="3">
        <f>IFERROR(AVERAGE(E4406), 0)</f>
        <v>0</v>
      </c>
      <c r="F4403" s="3">
        <f>IFERROR(AVERAGE(F4406), 0)</f>
        <v>0</v>
      </c>
      <c r="G4403" s="3">
        <f>IFERROR(AVERAGE(G4406), 0)</f>
        <v>0</v>
      </c>
      <c r="H4403" s="3">
        <f>IFERROR(AVERAGE(H4406), 0)</f>
        <v>0</v>
      </c>
      <c r="I4403" s="3">
        <f>IFERROR(AVERAGE(I4406), 0)</f>
        <v>0</v>
      </c>
      <c r="J4403" s="3">
        <f>IFERROR(AVERAGE(J4406), 0)</f>
        <v>0</v>
      </c>
      <c r="K4403" s="3">
        <f>IFERROR(AVERAGE(K4406), 0)</f>
        <v>0</v>
      </c>
      <c r="L4403" s="3">
        <f>IFERROR(AVERAGE(L4406), 0)</f>
        <v>0</v>
      </c>
      <c r="M4403" s="3">
        <f>IFERROR(AVERAGE(M4406), 0)</f>
        <v>0</v>
      </c>
      <c r="N4403" s="3">
        <f>IFERROR(AVERAGE(N4406), 0)</f>
        <v>0</v>
      </c>
      <c r="O4403" s="3">
        <f>IFERROR(AVERAGE(O4406), 0)</f>
        <v>0</v>
      </c>
      <c r="P4403" s="3">
        <f>IFERROR(AVERAGE(P4406), 0)</f>
        <v>0</v>
      </c>
      <c r="Q4403" s="3">
        <f>IFERROR(AVERAGE(Q4406), 0)</f>
        <v>0</v>
      </c>
    </row>
    <row r="4404" spans="2:17" outlineLevel="2">
      <c r="B4404" s="4" t="s">
        <v>9</v>
      </c>
      <c r="D4404">
        <f>E4407</f>
        <v>0</v>
      </c>
      <c r="E4404">
        <f>F4407</f>
        <v>0</v>
      </c>
      <c r="F4404">
        <f>G4407</f>
        <v>0</v>
      </c>
      <c r="G4404">
        <f>H4407</f>
        <v>0</v>
      </c>
      <c r="H4404">
        <f>I4407</f>
        <v>0</v>
      </c>
      <c r="I4404">
        <f>J4407</f>
        <v>0</v>
      </c>
      <c r="J4404">
        <f>K4407</f>
        <v>0</v>
      </c>
      <c r="K4404">
        <f>L4407</f>
        <v>0</v>
      </c>
      <c r="L4404">
        <f>M4407</f>
        <v>0</v>
      </c>
      <c r="M4404">
        <f>N4407</f>
        <v>0</v>
      </c>
      <c r="N4404">
        <f>O4407</f>
        <v>0</v>
      </c>
      <c r="O4404">
        <f>P4407</f>
        <v>0</v>
      </c>
      <c r="P4404">
        <f>Q4407</f>
        <v>0</v>
      </c>
      <c r="Q4404">
        <f>R4407</f>
        <v>0</v>
      </c>
    </row>
    <row r="4405" spans="2:17" outlineLevel="2">
      <c r="B4405" s="4" t="s">
        <v>10</v>
      </c>
      <c r="D4405">
        <f>E4408</f>
        <v>0</v>
      </c>
      <c r="E4405">
        <f>F4408</f>
        <v>0</v>
      </c>
      <c r="F4405">
        <f>G4408</f>
        <v>0</v>
      </c>
      <c r="G4405">
        <f>H4408</f>
        <v>0</v>
      </c>
      <c r="H4405">
        <f>I4408</f>
        <v>0</v>
      </c>
      <c r="I4405">
        <f>J4408</f>
        <v>0</v>
      </c>
      <c r="J4405">
        <f>K4408</f>
        <v>0</v>
      </c>
      <c r="K4405">
        <f>L4408</f>
        <v>0</v>
      </c>
      <c r="L4405">
        <f>M4408</f>
        <v>0</v>
      </c>
      <c r="M4405">
        <f>N4408</f>
        <v>0</v>
      </c>
      <c r="N4405">
        <f>O4408</f>
        <v>0</v>
      </c>
      <c r="O4405">
        <f>P4408</f>
        <v>0</v>
      </c>
      <c r="P4405">
        <f>Q4408</f>
        <v>0</v>
      </c>
      <c r="Q4405">
        <f>R4408</f>
        <v>0</v>
      </c>
    </row>
    <row r="4406" spans="2:17" s="5" customFormat="1" outlineLevel="1">
      <c r="C4406" s="5" t="s">
        <v>43</v>
      </c>
      <c r="D4406" s="1">
        <f>IFERROR(D4407/D4408, D4407)</f>
        <v>0</v>
      </c>
      <c r="E4406" s="1">
        <f>IFERROR(E4407/E4408, E4407)</f>
        <v>0</v>
      </c>
      <c r="F4406" s="1">
        <f>IFERROR(F4407/F4408, F4407)</f>
        <v>0</v>
      </c>
      <c r="G4406" s="1">
        <f>IFERROR(G4407/G4408, G4407)</f>
        <v>0</v>
      </c>
      <c r="H4406" s="1">
        <f>IFERROR(H4407/H4408, H4407)</f>
        <v>0</v>
      </c>
      <c r="I4406" s="1">
        <f>IFERROR(I4407/I4408, I4407)</f>
        <v>0</v>
      </c>
      <c r="J4406" s="1">
        <f>IFERROR(J4407/J4408, J4407)</f>
        <v>0</v>
      </c>
      <c r="K4406" s="1">
        <f>IFERROR(K4407/K4408, K4407)</f>
        <v>0</v>
      </c>
      <c r="L4406" s="1">
        <f>IFERROR(L4407/L4408, L4407)</f>
        <v>0</v>
      </c>
      <c r="M4406" s="1">
        <f>IFERROR(M4407/M4408, M4407)</f>
        <v>0</v>
      </c>
      <c r="N4406" s="1">
        <f>IFERROR(N4407/N4408, N4407)</f>
        <v>0</v>
      </c>
      <c r="O4406" s="1">
        <f>IFERROR(O4407/O4408, O4407)</f>
        <v>0</v>
      </c>
      <c r="P4406" s="1">
        <f>IFERROR(P4407/P4408, P4407)</f>
        <v>0</v>
      </c>
      <c r="Q4406" s="1">
        <f>IFERROR(Q4407/Q4408, Q4407)</f>
        <v>0</v>
      </c>
    </row>
    <row r="4407" spans="2:17" outlineLevel="2">
      <c r="C4407" t="s">
        <v>10</v>
      </c>
      <c r="D4407">
        <f>COUNTIF(D4409:D4414, "1")</f>
        <v>0</v>
      </c>
      <c r="E4407">
        <f>COUNTIF(E4409:E4414, "1")</f>
        <v>0</v>
      </c>
      <c r="F4407">
        <f>COUNTIF(F4409:F4414, "1")</f>
        <v>0</v>
      </c>
      <c r="G4407">
        <f>COUNTIF(G4409:G4414, "1")</f>
        <v>0</v>
      </c>
      <c r="H4407">
        <f>COUNTIF(H4409:H4414, "1")</f>
        <v>0</v>
      </c>
      <c r="I4407">
        <f>COUNTIF(I4409:I4414, "1")</f>
        <v>0</v>
      </c>
      <c r="J4407">
        <f>COUNTIF(J4409:J4414, "1")</f>
        <v>0</v>
      </c>
      <c r="K4407">
        <f>COUNTIF(K4409:K4414, "1")</f>
        <v>0</v>
      </c>
      <c r="L4407">
        <f>COUNTIF(L4409:L4414, "1")</f>
        <v>0</v>
      </c>
      <c r="M4407">
        <f>COUNTIF(M4409:M4414, "1")</f>
        <v>0</v>
      </c>
      <c r="N4407">
        <f>COUNTIF(N4409:N4414, "1")</f>
        <v>0</v>
      </c>
      <c r="O4407">
        <f>COUNTIF(O4409:O4414, "1")</f>
        <v>0</v>
      </c>
      <c r="P4407">
        <f>COUNTIF(P4409:P4414, "1")</f>
        <v>0</v>
      </c>
      <c r="Q4407">
        <f>COUNTIF(Q4409:Q4414, "1")</f>
        <v>0</v>
      </c>
    </row>
    <row r="4408" spans="2:17" outlineLevel="2">
      <c r="C4408" t="s">
        <v>12</v>
      </c>
      <c r="D4408">
        <f>COUNTIF(D4409:D4414, "0")</f>
        <v>0</v>
      </c>
      <c r="E4408">
        <f>COUNTIF(E4409:E4414, "0")</f>
        <v>0</v>
      </c>
      <c r="F4408">
        <f>COUNTIF(F4409:F4414, "0")</f>
        <v>0</v>
      </c>
      <c r="G4408">
        <f>COUNTIF(G4409:G4414, "0")</f>
        <v>0</v>
      </c>
      <c r="H4408">
        <f>COUNTIF(H4409:H4414, "0")</f>
        <v>0</v>
      </c>
      <c r="I4408">
        <f>COUNTIF(I4409:I4414, "0")</f>
        <v>0</v>
      </c>
      <c r="J4408">
        <f>COUNTIF(J4409:J4414, "0")</f>
        <v>0</v>
      </c>
      <c r="K4408">
        <f>COUNTIF(K4409:K4414, "0")</f>
        <v>0</v>
      </c>
      <c r="L4408">
        <f>COUNTIF(L4409:L4414, "0")</f>
        <v>0</v>
      </c>
      <c r="M4408">
        <f>COUNTIF(M4409:M4414, "0")</f>
        <v>0</v>
      </c>
      <c r="N4408">
        <f>COUNTIF(N4409:N4414, "0")</f>
        <v>0</v>
      </c>
      <c r="O4408">
        <f>COUNTIF(O4409:O4414, "0")</f>
        <v>0</v>
      </c>
      <c r="P4408">
        <f>COUNTIF(P4409:P4414, "0")</f>
        <v>0</v>
      </c>
      <c r="Q4408">
        <f>COUNTIF(Q4409:Q4414, "0")</f>
        <v>0</v>
      </c>
    </row>
    <row r="4409" spans="2:17" outlineLevel="2">
      <c r="B4409" t="s">
        <v>44</v>
      </c>
      <c r="C4409" t="s">
        <v>21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2:17" outlineLevel="2">
      <c r="B4410" t="s">
        <v>44</v>
      </c>
      <c r="C4410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2:17" outlineLevel="2">
      <c r="B4411" t="s">
        <v>44</v>
      </c>
      <c r="C4411" t="s">
        <v>20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2:17" outlineLevel="2">
      <c r="B4412" t="s">
        <v>44</v>
      </c>
      <c r="C4412" t="s">
        <v>18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2:17" outlineLevel="2">
      <c r="B4413" t="s">
        <v>44</v>
      </c>
      <c r="C4413" t="s">
        <v>17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2:17" outlineLevel="2">
      <c r="B4414" t="s">
        <v>44</v>
      </c>
      <c r="C4414" t="s">
        <v>19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2:17" s="3" customFormat="1">
      <c r="B4415" s="3" t="s">
        <v>343</v>
      </c>
      <c r="C4415" s="3" t="s">
        <v>8</v>
      </c>
      <c r="D4415" s="3">
        <f>IFERROR(AVERAGE(D4418), 0)</f>
        <v>0</v>
      </c>
      <c r="E4415" s="3">
        <f>IFERROR(AVERAGE(E4418), 0)</f>
        <v>0</v>
      </c>
      <c r="F4415" s="3">
        <f>IFERROR(AVERAGE(F4418), 0)</f>
        <v>0</v>
      </c>
      <c r="G4415" s="3">
        <f>IFERROR(AVERAGE(G4418), 0)</f>
        <v>0</v>
      </c>
      <c r="H4415" s="3">
        <f>IFERROR(AVERAGE(H4418), 0)</f>
        <v>0</v>
      </c>
      <c r="I4415" s="3">
        <f>IFERROR(AVERAGE(I4418), 0)</f>
        <v>0</v>
      </c>
      <c r="J4415" s="3">
        <f>IFERROR(AVERAGE(J4418), 0)</f>
        <v>0</v>
      </c>
      <c r="K4415" s="3">
        <f>IFERROR(AVERAGE(K4418), 0)</f>
        <v>0</v>
      </c>
      <c r="L4415" s="3">
        <f>IFERROR(AVERAGE(L4418), 0)</f>
        <v>0</v>
      </c>
      <c r="M4415" s="3">
        <f>IFERROR(AVERAGE(M4418), 0)</f>
        <v>0</v>
      </c>
      <c r="N4415" s="3">
        <f>IFERROR(AVERAGE(N4418), 0)</f>
        <v>0</v>
      </c>
      <c r="O4415" s="3">
        <f>IFERROR(AVERAGE(O4418), 0)</f>
        <v>0</v>
      </c>
      <c r="P4415" s="3">
        <f>IFERROR(AVERAGE(P4418), 0)</f>
        <v>0</v>
      </c>
      <c r="Q4415" s="3">
        <f>IFERROR(AVERAGE(Q4418), 0)</f>
        <v>0</v>
      </c>
    </row>
    <row r="4416" spans="2:17" outlineLevel="2">
      <c r="B4416" s="4" t="s">
        <v>9</v>
      </c>
      <c r="D4416">
        <f>E4419</f>
        <v>0</v>
      </c>
      <c r="E4416">
        <f>F4419</f>
        <v>0</v>
      </c>
      <c r="F4416">
        <f>G4419</f>
        <v>0</v>
      </c>
      <c r="G4416">
        <f>H4419</f>
        <v>0</v>
      </c>
      <c r="H4416">
        <f>I4419</f>
        <v>0</v>
      </c>
      <c r="I4416">
        <f>J4419</f>
        <v>0</v>
      </c>
      <c r="J4416">
        <f>K4419</f>
        <v>0</v>
      </c>
      <c r="K4416">
        <f>L4419</f>
        <v>0</v>
      </c>
      <c r="L4416">
        <f>M4419</f>
        <v>0</v>
      </c>
      <c r="M4416">
        <f>N4419</f>
        <v>0</v>
      </c>
      <c r="N4416">
        <f>O4419</f>
        <v>0</v>
      </c>
      <c r="O4416">
        <f>P4419</f>
        <v>0</v>
      </c>
      <c r="P4416">
        <f>Q4419</f>
        <v>0</v>
      </c>
      <c r="Q4416">
        <f>R4419</f>
        <v>0</v>
      </c>
    </row>
    <row r="4417" spans="2:17" outlineLevel="2">
      <c r="B4417" s="4" t="s">
        <v>10</v>
      </c>
      <c r="D4417">
        <f>E4420</f>
        <v>0</v>
      </c>
      <c r="E4417">
        <f>F4420</f>
        <v>0</v>
      </c>
      <c r="F4417">
        <f>G4420</f>
        <v>0</v>
      </c>
      <c r="G4417">
        <f>H4420</f>
        <v>0</v>
      </c>
      <c r="H4417">
        <f>I4420</f>
        <v>0</v>
      </c>
      <c r="I4417">
        <f>J4420</f>
        <v>0</v>
      </c>
      <c r="J4417">
        <f>K4420</f>
        <v>0</v>
      </c>
      <c r="K4417">
        <f>L4420</f>
        <v>0</v>
      </c>
      <c r="L4417">
        <f>M4420</f>
        <v>0</v>
      </c>
      <c r="M4417">
        <f>N4420</f>
        <v>0</v>
      </c>
      <c r="N4417">
        <f>O4420</f>
        <v>0</v>
      </c>
      <c r="O4417">
        <f>P4420</f>
        <v>0</v>
      </c>
      <c r="P4417">
        <f>Q4420</f>
        <v>0</v>
      </c>
      <c r="Q4417">
        <f>R4420</f>
        <v>0</v>
      </c>
    </row>
    <row r="4418" spans="2:17" s="5" customFormat="1" outlineLevel="1">
      <c r="C4418" s="5" t="s">
        <v>43</v>
      </c>
      <c r="D4418" s="1">
        <f>IFERROR(D4419/D4420, D4419)</f>
        <v>0</v>
      </c>
      <c r="E4418" s="1">
        <f>IFERROR(E4419/E4420, E4419)</f>
        <v>0</v>
      </c>
      <c r="F4418" s="1">
        <f>IFERROR(F4419/F4420, F4419)</f>
        <v>0</v>
      </c>
      <c r="G4418" s="1">
        <f>IFERROR(G4419/G4420, G4419)</f>
        <v>0</v>
      </c>
      <c r="H4418" s="1">
        <f>IFERROR(H4419/H4420, H4419)</f>
        <v>0</v>
      </c>
      <c r="I4418" s="1">
        <f>IFERROR(I4419/I4420, I4419)</f>
        <v>0</v>
      </c>
      <c r="J4418" s="1">
        <f>IFERROR(J4419/J4420, J4419)</f>
        <v>0</v>
      </c>
      <c r="K4418" s="1">
        <f>IFERROR(K4419/K4420, K4419)</f>
        <v>0</v>
      </c>
      <c r="L4418" s="1">
        <f>IFERROR(L4419/L4420, L4419)</f>
        <v>0</v>
      </c>
      <c r="M4418" s="1">
        <f>IFERROR(M4419/M4420, M4419)</f>
        <v>0</v>
      </c>
      <c r="N4418" s="1">
        <f>IFERROR(N4419/N4420, N4419)</f>
        <v>0</v>
      </c>
      <c r="O4418" s="1">
        <f>IFERROR(O4419/O4420, O4419)</f>
        <v>0</v>
      </c>
      <c r="P4418" s="1">
        <f>IFERROR(P4419/P4420, P4419)</f>
        <v>0</v>
      </c>
      <c r="Q4418" s="1">
        <f>IFERROR(Q4419/Q4420, Q4419)</f>
        <v>0</v>
      </c>
    </row>
    <row r="4419" spans="2:17" outlineLevel="2">
      <c r="C4419" t="s">
        <v>10</v>
      </c>
      <c r="D4419">
        <f>COUNTIF(D4421:D4427, "1")</f>
        <v>0</v>
      </c>
      <c r="E4419">
        <f>COUNTIF(E4421:E4427, "1")</f>
        <v>0</v>
      </c>
      <c r="F4419">
        <f>COUNTIF(F4421:F4427, "1")</f>
        <v>0</v>
      </c>
      <c r="G4419">
        <f>COUNTIF(G4421:G4427, "1")</f>
        <v>0</v>
      </c>
      <c r="H4419">
        <f>COUNTIF(H4421:H4427, "1")</f>
        <v>0</v>
      </c>
      <c r="I4419">
        <f>COUNTIF(I4421:I4427, "1")</f>
        <v>0</v>
      </c>
      <c r="J4419">
        <f>COUNTIF(J4421:J4427, "1")</f>
        <v>0</v>
      </c>
      <c r="K4419">
        <f>COUNTIF(K4421:K4427, "1")</f>
        <v>0</v>
      </c>
      <c r="L4419">
        <f>COUNTIF(L4421:L4427, "1")</f>
        <v>0</v>
      </c>
      <c r="M4419">
        <f>COUNTIF(M4421:M4427, "1")</f>
        <v>0</v>
      </c>
      <c r="N4419">
        <f>COUNTIF(N4421:N4427, "1")</f>
        <v>0</v>
      </c>
      <c r="O4419">
        <f>COUNTIF(O4421:O4427, "1")</f>
        <v>0</v>
      </c>
      <c r="P4419">
        <f>COUNTIF(P4421:P4427, "1")</f>
        <v>0</v>
      </c>
      <c r="Q4419">
        <f>COUNTIF(Q4421:Q4427, "1")</f>
        <v>0</v>
      </c>
    </row>
    <row r="4420" spans="2:17" outlineLevel="2">
      <c r="C4420" t="s">
        <v>12</v>
      </c>
      <c r="D4420">
        <f>COUNTIF(D4421:D4427, "0")</f>
        <v>0</v>
      </c>
      <c r="E4420">
        <f>COUNTIF(E4421:E4427, "0")</f>
        <v>0</v>
      </c>
      <c r="F4420">
        <f>COUNTIF(F4421:F4427, "0")</f>
        <v>0</v>
      </c>
      <c r="G4420">
        <f>COUNTIF(G4421:G4427, "0")</f>
        <v>0</v>
      </c>
      <c r="H4420">
        <f>COUNTIF(H4421:H4427, "0")</f>
        <v>0</v>
      </c>
      <c r="I4420">
        <f>COUNTIF(I4421:I4427, "0")</f>
        <v>0</v>
      </c>
      <c r="J4420">
        <f>COUNTIF(J4421:J4427, "0")</f>
        <v>0</v>
      </c>
      <c r="K4420">
        <f>COUNTIF(K4421:K4427, "0")</f>
        <v>0</v>
      </c>
      <c r="L4420">
        <f>COUNTIF(L4421:L4427, "0")</f>
        <v>0</v>
      </c>
      <c r="M4420">
        <f>COUNTIF(M4421:M4427, "0")</f>
        <v>0</v>
      </c>
      <c r="N4420">
        <f>COUNTIF(N4421:N4427, "0")</f>
        <v>0</v>
      </c>
      <c r="O4420">
        <f>COUNTIF(O4421:O4427, "0")</f>
        <v>0</v>
      </c>
      <c r="P4420">
        <f>COUNTIF(P4421:P4427, "0")</f>
        <v>0</v>
      </c>
      <c r="Q4420">
        <f>COUNTIF(Q4421:Q4427, "0")</f>
        <v>0</v>
      </c>
    </row>
    <row r="4421" spans="2:17" outlineLevel="2">
      <c r="B4421" t="s">
        <v>44</v>
      </c>
      <c r="C4421" t="s">
        <v>23</v>
      </c>
      <c r="D4421">
        <v>1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2:17" outlineLevel="2">
      <c r="B4422" t="s">
        <v>44</v>
      </c>
      <c r="C4422" t="s">
        <v>20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</row>
    <row r="4423" spans="2:17" outlineLevel="2">
      <c r="B4423" t="s">
        <v>44</v>
      </c>
      <c r="C4423" t="s">
        <v>17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2:17" outlineLevel="2">
      <c r="B4424" t="s">
        <v>44</v>
      </c>
      <c r="C4424" t="s">
        <v>45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</row>
    <row r="4425" spans="2:17" outlineLevel="2">
      <c r="B4425" t="s">
        <v>44</v>
      </c>
      <c r="C4425" t="s">
        <v>24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</row>
    <row r="4426" spans="2:17" outlineLevel="2">
      <c r="B4426" t="s">
        <v>44</v>
      </c>
      <c r="C4426" t="s">
        <v>25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2:17" outlineLevel="2">
      <c r="B4427" t="s">
        <v>44</v>
      </c>
      <c r="C4427" t="s">
        <v>19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2:17" s="3" customFormat="1">
      <c r="B4428" s="3" t="s">
        <v>344</v>
      </c>
      <c r="C4428" s="3" t="s">
        <v>8</v>
      </c>
      <c r="D4428" s="3">
        <f>IFERROR(AVERAGE(D4431), 0)</f>
        <v>0</v>
      </c>
      <c r="E4428" s="3">
        <f>IFERROR(AVERAGE(E4431), 0)</f>
        <v>0</v>
      </c>
      <c r="F4428" s="3">
        <f>IFERROR(AVERAGE(F4431), 0)</f>
        <v>0</v>
      </c>
      <c r="G4428" s="3">
        <f>IFERROR(AVERAGE(G4431), 0)</f>
        <v>0</v>
      </c>
      <c r="H4428" s="3">
        <f>IFERROR(AVERAGE(H4431), 0)</f>
        <v>0</v>
      </c>
      <c r="I4428" s="3">
        <f>IFERROR(AVERAGE(I4431), 0)</f>
        <v>0</v>
      </c>
      <c r="J4428" s="3">
        <f>IFERROR(AVERAGE(J4431), 0)</f>
        <v>0</v>
      </c>
      <c r="K4428" s="3">
        <f>IFERROR(AVERAGE(K4431), 0)</f>
        <v>0</v>
      </c>
      <c r="L4428" s="3">
        <f>IFERROR(AVERAGE(L4431), 0)</f>
        <v>0</v>
      </c>
      <c r="M4428" s="3">
        <f>IFERROR(AVERAGE(M4431), 0)</f>
        <v>0</v>
      </c>
      <c r="N4428" s="3">
        <f>IFERROR(AVERAGE(N4431), 0)</f>
        <v>0</v>
      </c>
      <c r="O4428" s="3">
        <f>IFERROR(AVERAGE(O4431), 0)</f>
        <v>0</v>
      </c>
      <c r="P4428" s="3">
        <f>IFERROR(AVERAGE(P4431), 0)</f>
        <v>0</v>
      </c>
      <c r="Q4428" s="3">
        <f>IFERROR(AVERAGE(Q4431), 0)</f>
        <v>0</v>
      </c>
    </row>
    <row r="4429" spans="2:17" outlineLevel="2">
      <c r="B4429" s="4" t="s">
        <v>9</v>
      </c>
      <c r="D4429">
        <f>E4432</f>
        <v>0</v>
      </c>
      <c r="E4429">
        <f>F4432</f>
        <v>0</v>
      </c>
      <c r="F4429">
        <f>G4432</f>
        <v>0</v>
      </c>
      <c r="G4429">
        <f>H4432</f>
        <v>0</v>
      </c>
      <c r="H4429">
        <f>I4432</f>
        <v>0</v>
      </c>
      <c r="I4429">
        <f>J4432</f>
        <v>0</v>
      </c>
      <c r="J4429">
        <f>K4432</f>
        <v>0</v>
      </c>
      <c r="K4429">
        <f>L4432</f>
        <v>0</v>
      </c>
      <c r="L4429">
        <f>M4432</f>
        <v>0</v>
      </c>
      <c r="M4429">
        <f>N4432</f>
        <v>0</v>
      </c>
      <c r="N4429">
        <f>O4432</f>
        <v>0</v>
      </c>
      <c r="O4429">
        <f>P4432</f>
        <v>0</v>
      </c>
      <c r="P4429">
        <f>Q4432</f>
        <v>0</v>
      </c>
      <c r="Q4429">
        <f>R4432</f>
        <v>0</v>
      </c>
    </row>
    <row r="4430" spans="2:17" outlineLevel="2">
      <c r="B4430" s="4" t="s">
        <v>10</v>
      </c>
      <c r="D4430">
        <f>E4433</f>
        <v>0</v>
      </c>
      <c r="E4430">
        <f>F4433</f>
        <v>0</v>
      </c>
      <c r="F4430">
        <f>G4433</f>
        <v>0</v>
      </c>
      <c r="G4430">
        <f>H4433</f>
        <v>0</v>
      </c>
      <c r="H4430">
        <f>I4433</f>
        <v>0</v>
      </c>
      <c r="I4430">
        <f>J4433</f>
        <v>0</v>
      </c>
      <c r="J4430">
        <f>K4433</f>
        <v>0</v>
      </c>
      <c r="K4430">
        <f>L4433</f>
        <v>0</v>
      </c>
      <c r="L4430">
        <f>M4433</f>
        <v>0</v>
      </c>
      <c r="M4430">
        <f>N4433</f>
        <v>0</v>
      </c>
      <c r="N4430">
        <f>O4433</f>
        <v>0</v>
      </c>
      <c r="O4430">
        <f>P4433</f>
        <v>0</v>
      </c>
      <c r="P4430">
        <f>Q4433</f>
        <v>0</v>
      </c>
      <c r="Q4430">
        <f>R4433</f>
        <v>0</v>
      </c>
    </row>
    <row r="4431" spans="2:17" s="5" customFormat="1" outlineLevel="1">
      <c r="C4431" s="5" t="s">
        <v>43</v>
      </c>
      <c r="D4431" s="1">
        <f>IFERROR(D4432/D4433, D4432)</f>
        <v>0</v>
      </c>
      <c r="E4431" s="1">
        <f>IFERROR(E4432/E4433, E4432)</f>
        <v>0</v>
      </c>
      <c r="F4431" s="1">
        <f>IFERROR(F4432/F4433, F4432)</f>
        <v>0</v>
      </c>
      <c r="G4431" s="1">
        <f>IFERROR(G4432/G4433, G4432)</f>
        <v>0</v>
      </c>
      <c r="H4431" s="1">
        <f>IFERROR(H4432/H4433, H4432)</f>
        <v>0</v>
      </c>
      <c r="I4431" s="1">
        <f>IFERROR(I4432/I4433, I4432)</f>
        <v>0</v>
      </c>
      <c r="J4431" s="1">
        <f>IFERROR(J4432/J4433, J4432)</f>
        <v>0</v>
      </c>
      <c r="K4431" s="1">
        <f>IFERROR(K4432/K4433, K4432)</f>
        <v>0</v>
      </c>
      <c r="L4431" s="1">
        <f>IFERROR(L4432/L4433, L4432)</f>
        <v>0</v>
      </c>
      <c r="M4431" s="1">
        <f>IFERROR(M4432/M4433, M4432)</f>
        <v>0</v>
      </c>
      <c r="N4431" s="1">
        <f>IFERROR(N4432/N4433, N4432)</f>
        <v>0</v>
      </c>
      <c r="O4431" s="1">
        <f>IFERROR(O4432/O4433, O4432)</f>
        <v>0</v>
      </c>
      <c r="P4431" s="1">
        <f>IFERROR(P4432/P4433, P4432)</f>
        <v>0</v>
      </c>
      <c r="Q4431" s="1">
        <f>IFERROR(Q4432/Q4433, Q4432)</f>
        <v>0</v>
      </c>
    </row>
    <row r="4432" spans="2:17" outlineLevel="2">
      <c r="C4432" t="s">
        <v>10</v>
      </c>
      <c r="D4432">
        <f>COUNTIF(D4434:D4436, "1")</f>
        <v>0</v>
      </c>
      <c r="E4432">
        <f>COUNTIF(E4434:E4436, "1")</f>
        <v>0</v>
      </c>
      <c r="F4432">
        <f>COUNTIF(F4434:F4436, "1")</f>
        <v>0</v>
      </c>
      <c r="G4432">
        <f>COUNTIF(G4434:G4436, "1")</f>
        <v>0</v>
      </c>
      <c r="H4432">
        <f>COUNTIF(H4434:H4436, "1")</f>
        <v>0</v>
      </c>
      <c r="I4432">
        <f>COUNTIF(I4434:I4436, "1")</f>
        <v>0</v>
      </c>
      <c r="J4432">
        <f>COUNTIF(J4434:J4436, "1")</f>
        <v>0</v>
      </c>
      <c r="K4432">
        <f>COUNTIF(K4434:K4436, "1")</f>
        <v>0</v>
      </c>
      <c r="L4432">
        <f>COUNTIF(L4434:L4436, "1")</f>
        <v>0</v>
      </c>
      <c r="M4432">
        <f>COUNTIF(M4434:M4436, "1")</f>
        <v>0</v>
      </c>
      <c r="N4432">
        <f>COUNTIF(N4434:N4436, "1")</f>
        <v>0</v>
      </c>
      <c r="O4432">
        <f>COUNTIF(O4434:O4436, "1")</f>
        <v>0</v>
      </c>
      <c r="P4432">
        <f>COUNTIF(P4434:P4436, "1")</f>
        <v>0</v>
      </c>
      <c r="Q4432">
        <f>COUNTIF(Q4434:Q4436, "1")</f>
        <v>0</v>
      </c>
    </row>
    <row r="4433" spans="2:17" outlineLevel="2">
      <c r="C4433" t="s">
        <v>12</v>
      </c>
      <c r="D4433">
        <f>COUNTIF(D4434:D4436, "0")</f>
        <v>0</v>
      </c>
      <c r="E4433">
        <f>COUNTIF(E4434:E4436, "0")</f>
        <v>0</v>
      </c>
      <c r="F4433">
        <f>COUNTIF(F4434:F4436, "0")</f>
        <v>0</v>
      </c>
      <c r="G4433">
        <f>COUNTIF(G4434:G4436, "0")</f>
        <v>0</v>
      </c>
      <c r="H4433">
        <f>COUNTIF(H4434:H4436, "0")</f>
        <v>0</v>
      </c>
      <c r="I4433">
        <f>COUNTIF(I4434:I4436, "0")</f>
        <v>0</v>
      </c>
      <c r="J4433">
        <f>COUNTIF(J4434:J4436, "0")</f>
        <v>0</v>
      </c>
      <c r="K4433">
        <f>COUNTIF(K4434:K4436, "0")</f>
        <v>0</v>
      </c>
      <c r="L4433">
        <f>COUNTIF(L4434:L4436, "0")</f>
        <v>0</v>
      </c>
      <c r="M4433">
        <f>COUNTIF(M4434:M4436, "0")</f>
        <v>0</v>
      </c>
      <c r="N4433">
        <f>COUNTIF(N4434:N4436, "0")</f>
        <v>0</v>
      </c>
      <c r="O4433">
        <f>COUNTIF(O4434:O4436, "0")</f>
        <v>0</v>
      </c>
      <c r="P4433">
        <f>COUNTIF(P4434:P4436, "0")</f>
        <v>0</v>
      </c>
      <c r="Q4433">
        <f>COUNTIF(Q4434:Q4436, "0")</f>
        <v>0</v>
      </c>
    </row>
    <row r="4434" spans="2:17" outlineLevel="2">
      <c r="B4434" t="s">
        <v>44</v>
      </c>
      <c r="C4434" t="s">
        <v>17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2:17" outlineLevel="2">
      <c r="B4435" t="s">
        <v>44</v>
      </c>
      <c r="C4435" t="s">
        <v>18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2:17" outlineLevel="2">
      <c r="B4436" t="s">
        <v>44</v>
      </c>
      <c r="C4436" t="s">
        <v>20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2:17" s="3" customFormat="1">
      <c r="B4437" s="3" t="s">
        <v>345</v>
      </c>
      <c r="C4437" s="3" t="s">
        <v>8</v>
      </c>
      <c r="D4437" s="3">
        <f>IFERROR(AVERAGE(D4440), 0)</f>
        <v>0</v>
      </c>
      <c r="E4437" s="3">
        <f>IFERROR(AVERAGE(E4440), 0)</f>
        <v>0</v>
      </c>
      <c r="F4437" s="3">
        <f>IFERROR(AVERAGE(F4440), 0)</f>
        <v>0</v>
      </c>
      <c r="G4437" s="3">
        <f>IFERROR(AVERAGE(G4440), 0)</f>
        <v>0</v>
      </c>
      <c r="H4437" s="3">
        <f>IFERROR(AVERAGE(H4440), 0)</f>
        <v>0</v>
      </c>
      <c r="I4437" s="3">
        <f>IFERROR(AVERAGE(I4440), 0)</f>
        <v>0</v>
      </c>
      <c r="J4437" s="3">
        <f>IFERROR(AVERAGE(J4440), 0)</f>
        <v>0</v>
      </c>
      <c r="K4437" s="3">
        <f>IFERROR(AVERAGE(K4440), 0)</f>
        <v>0</v>
      </c>
      <c r="L4437" s="3">
        <f>IFERROR(AVERAGE(L4440), 0)</f>
        <v>0</v>
      </c>
      <c r="M4437" s="3">
        <f>IFERROR(AVERAGE(M4440), 0)</f>
        <v>0</v>
      </c>
      <c r="N4437" s="3">
        <f>IFERROR(AVERAGE(N4440), 0)</f>
        <v>0</v>
      </c>
      <c r="O4437" s="3">
        <f>IFERROR(AVERAGE(O4440), 0)</f>
        <v>0</v>
      </c>
      <c r="P4437" s="3">
        <f>IFERROR(AVERAGE(P4440), 0)</f>
        <v>0</v>
      </c>
      <c r="Q4437" s="3">
        <f>IFERROR(AVERAGE(Q4440), 0)</f>
        <v>0</v>
      </c>
    </row>
    <row r="4438" spans="2:17" outlineLevel="2">
      <c r="B4438" s="4" t="s">
        <v>9</v>
      </c>
      <c r="D4438">
        <f>E4441</f>
        <v>0</v>
      </c>
      <c r="E4438">
        <f>F4441</f>
        <v>0</v>
      </c>
      <c r="F4438">
        <f>G4441</f>
        <v>0</v>
      </c>
      <c r="G4438">
        <f>H4441</f>
        <v>0</v>
      </c>
      <c r="H4438">
        <f>I4441</f>
        <v>0</v>
      </c>
      <c r="I4438">
        <f>J4441</f>
        <v>0</v>
      </c>
      <c r="J4438">
        <f>K4441</f>
        <v>0</v>
      </c>
      <c r="K4438">
        <f>L4441</f>
        <v>0</v>
      </c>
      <c r="L4438">
        <f>M4441</f>
        <v>0</v>
      </c>
      <c r="M4438">
        <f>N4441</f>
        <v>0</v>
      </c>
      <c r="N4438">
        <f>O4441</f>
        <v>0</v>
      </c>
      <c r="O4438">
        <f>P4441</f>
        <v>0</v>
      </c>
      <c r="P4438">
        <f>Q4441</f>
        <v>0</v>
      </c>
      <c r="Q4438">
        <f>R4441</f>
        <v>0</v>
      </c>
    </row>
    <row r="4439" spans="2:17" outlineLevel="2">
      <c r="B4439" s="4" t="s">
        <v>10</v>
      </c>
      <c r="D4439">
        <f>E4442</f>
        <v>0</v>
      </c>
      <c r="E4439">
        <f>F4442</f>
        <v>0</v>
      </c>
      <c r="F4439">
        <f>G4442</f>
        <v>0</v>
      </c>
      <c r="G4439">
        <f>H4442</f>
        <v>0</v>
      </c>
      <c r="H4439">
        <f>I4442</f>
        <v>0</v>
      </c>
      <c r="I4439">
        <f>J4442</f>
        <v>0</v>
      </c>
      <c r="J4439">
        <f>K4442</f>
        <v>0</v>
      </c>
      <c r="K4439">
        <f>L4442</f>
        <v>0</v>
      </c>
      <c r="L4439">
        <f>M4442</f>
        <v>0</v>
      </c>
      <c r="M4439">
        <f>N4442</f>
        <v>0</v>
      </c>
      <c r="N4439">
        <f>O4442</f>
        <v>0</v>
      </c>
      <c r="O4439">
        <f>P4442</f>
        <v>0</v>
      </c>
      <c r="P4439">
        <f>Q4442</f>
        <v>0</v>
      </c>
      <c r="Q4439">
        <f>R4442</f>
        <v>0</v>
      </c>
    </row>
    <row r="4440" spans="2:17" s="5" customFormat="1" outlineLevel="1">
      <c r="C4440" s="5" t="s">
        <v>43</v>
      </c>
      <c r="D4440" s="1">
        <f>IFERROR(D4441/D4442, D4441)</f>
        <v>0</v>
      </c>
      <c r="E4440" s="1">
        <f>IFERROR(E4441/E4442, E4441)</f>
        <v>0</v>
      </c>
      <c r="F4440" s="1">
        <f>IFERROR(F4441/F4442, F4441)</f>
        <v>0</v>
      </c>
      <c r="G4440" s="1">
        <f>IFERROR(G4441/G4442, G4441)</f>
        <v>0</v>
      </c>
      <c r="H4440" s="1">
        <f>IFERROR(H4441/H4442, H4441)</f>
        <v>0</v>
      </c>
      <c r="I4440" s="1">
        <f>IFERROR(I4441/I4442, I4441)</f>
        <v>0</v>
      </c>
      <c r="J4440" s="1">
        <f>IFERROR(J4441/J4442, J4441)</f>
        <v>0</v>
      </c>
      <c r="K4440" s="1">
        <f>IFERROR(K4441/K4442, K4441)</f>
        <v>0</v>
      </c>
      <c r="L4440" s="1">
        <f>IFERROR(L4441/L4442, L4441)</f>
        <v>0</v>
      </c>
      <c r="M4440" s="1">
        <f>IFERROR(M4441/M4442, M4441)</f>
        <v>0</v>
      </c>
      <c r="N4440" s="1">
        <f>IFERROR(N4441/N4442, N4441)</f>
        <v>0</v>
      </c>
      <c r="O4440" s="1">
        <f>IFERROR(O4441/O4442, O4441)</f>
        <v>0</v>
      </c>
      <c r="P4440" s="1">
        <f>IFERROR(P4441/P4442, P4441)</f>
        <v>0</v>
      </c>
      <c r="Q4440" s="1">
        <f>IFERROR(Q4441/Q4442, Q4441)</f>
        <v>0</v>
      </c>
    </row>
    <row r="4441" spans="2:17" outlineLevel="2">
      <c r="C4441" t="s">
        <v>10</v>
      </c>
      <c r="D4441">
        <f>COUNTIF(D4443:D4482, "1")</f>
        <v>0</v>
      </c>
      <c r="E4441">
        <f>COUNTIF(E4443:E4482, "1")</f>
        <v>0</v>
      </c>
      <c r="F4441">
        <f>COUNTIF(F4443:F4482, "1")</f>
        <v>0</v>
      </c>
      <c r="G4441">
        <f>COUNTIF(G4443:G4482, "1")</f>
        <v>0</v>
      </c>
      <c r="H4441">
        <f>COUNTIF(H4443:H4482, "1")</f>
        <v>0</v>
      </c>
      <c r="I4441">
        <f>COUNTIF(I4443:I4482, "1")</f>
        <v>0</v>
      </c>
      <c r="J4441">
        <f>COUNTIF(J4443:J4482, "1")</f>
        <v>0</v>
      </c>
      <c r="K4441">
        <f>COUNTIF(K4443:K4482, "1")</f>
        <v>0</v>
      </c>
      <c r="L4441">
        <f>COUNTIF(L4443:L4482, "1")</f>
        <v>0</v>
      </c>
      <c r="M4441">
        <f>COUNTIF(M4443:M4482, "1")</f>
        <v>0</v>
      </c>
      <c r="N4441">
        <f>COUNTIF(N4443:N4482, "1")</f>
        <v>0</v>
      </c>
      <c r="O4441">
        <f>COUNTIF(O4443:O4482, "1")</f>
        <v>0</v>
      </c>
      <c r="P4441">
        <f>COUNTIF(P4443:P4482, "1")</f>
        <v>0</v>
      </c>
      <c r="Q4441">
        <f>COUNTIF(Q4443:Q4482, "1")</f>
        <v>0</v>
      </c>
    </row>
    <row r="4442" spans="2:17" outlineLevel="2">
      <c r="C4442" t="s">
        <v>12</v>
      </c>
      <c r="D4442">
        <f>COUNTIF(D4443:D4482, "0")</f>
        <v>0</v>
      </c>
      <c r="E4442">
        <f>COUNTIF(E4443:E4482, "0")</f>
        <v>0</v>
      </c>
      <c r="F4442">
        <f>COUNTIF(F4443:F4482, "0")</f>
        <v>0</v>
      </c>
      <c r="G4442">
        <f>COUNTIF(G4443:G4482, "0")</f>
        <v>0</v>
      </c>
      <c r="H4442">
        <f>COUNTIF(H4443:H4482, "0")</f>
        <v>0</v>
      </c>
      <c r="I4442">
        <f>COUNTIF(I4443:I4482, "0")</f>
        <v>0</v>
      </c>
      <c r="J4442">
        <f>COUNTIF(J4443:J4482, "0")</f>
        <v>0</v>
      </c>
      <c r="K4442">
        <f>COUNTIF(K4443:K4482, "0")</f>
        <v>0</v>
      </c>
      <c r="L4442">
        <f>COUNTIF(L4443:L4482, "0")</f>
        <v>0</v>
      </c>
      <c r="M4442">
        <f>COUNTIF(M4443:M4482, "0")</f>
        <v>0</v>
      </c>
      <c r="N4442">
        <f>COUNTIF(N4443:N4482, "0")</f>
        <v>0</v>
      </c>
      <c r="O4442">
        <f>COUNTIF(O4443:O4482, "0")</f>
        <v>0</v>
      </c>
      <c r="P4442">
        <f>COUNTIF(P4443:P4482, "0")</f>
        <v>0</v>
      </c>
      <c r="Q4442">
        <f>COUNTIF(Q4443:Q4482, "0")</f>
        <v>0</v>
      </c>
    </row>
    <row r="4443" spans="2:17" outlineLevel="2">
      <c r="B4443" t="s">
        <v>44</v>
      </c>
      <c r="C4443" t="s">
        <v>20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</row>
    <row r="4444" spans="2:17" outlineLevel="2">
      <c r="B4444" t="s">
        <v>44</v>
      </c>
      <c r="C4444" t="s">
        <v>20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</row>
    <row r="4445" spans="2:17" outlineLevel="2">
      <c r="B4445" t="s">
        <v>44</v>
      </c>
      <c r="C4445" t="s">
        <v>23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</row>
    <row r="4446" spans="2:17" outlineLevel="2">
      <c r="B4446" t="s">
        <v>44</v>
      </c>
      <c r="C4446" t="s">
        <v>23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</row>
    <row r="4447" spans="2:17" outlineLevel="2">
      <c r="B4447" t="s">
        <v>44</v>
      </c>
      <c r="C4447" t="s">
        <v>17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</row>
    <row r="4448" spans="2:17" outlineLevel="2">
      <c r="B4448" t="s">
        <v>44</v>
      </c>
      <c r="C4448" t="s">
        <v>17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</row>
    <row r="4449" spans="2:17" outlineLevel="2">
      <c r="B4449" t="s">
        <v>44</v>
      </c>
      <c r="C4449" t="s">
        <v>19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2:17" outlineLevel="2">
      <c r="B4450" t="s">
        <v>44</v>
      </c>
      <c r="C4450" t="s">
        <v>19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2:17" outlineLevel="2">
      <c r="B4451" t="s">
        <v>44</v>
      </c>
      <c r="C4451" t="s">
        <v>22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2:17" outlineLevel="2">
      <c r="B4452" t="s">
        <v>44</v>
      </c>
      <c r="C4452" t="s">
        <v>22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2:17" outlineLevel="2">
      <c r="B4453" t="s">
        <v>44</v>
      </c>
      <c r="C4453" t="s">
        <v>25</v>
      </c>
      <c r="D4453">
        <v>1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2:17" outlineLevel="2">
      <c r="B4454" t="s">
        <v>44</v>
      </c>
      <c r="C4454" t="s">
        <v>25</v>
      </c>
      <c r="D4454">
        <v>1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2:17" outlineLevel="2">
      <c r="B4455" t="s">
        <v>44</v>
      </c>
      <c r="C4455" t="s">
        <v>24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2:17" outlineLevel="2">
      <c r="B4456" t="s">
        <v>44</v>
      </c>
      <c r="C4456" t="s">
        <v>24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2:17" outlineLevel="2">
      <c r="B4457" t="s">
        <v>44</v>
      </c>
      <c r="C4457" t="s">
        <v>21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</row>
    <row r="4458" spans="2:17" outlineLevel="2">
      <c r="B4458" t="s">
        <v>44</v>
      </c>
      <c r="C4458" t="s">
        <v>21</v>
      </c>
      <c r="D4458">
        <v>1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</row>
    <row r="4459" spans="2:17" outlineLevel="2">
      <c r="B4459" t="s">
        <v>44</v>
      </c>
      <c r="C4459" t="s">
        <v>26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2:17" outlineLevel="2">
      <c r="B4460" t="s">
        <v>44</v>
      </c>
      <c r="C4460" t="s">
        <v>26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2:17" outlineLevel="2">
      <c r="B4461" t="s">
        <v>44</v>
      </c>
      <c r="C4461" t="s">
        <v>46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</row>
    <row r="4462" spans="2:17" outlineLevel="2">
      <c r="B4462" t="s">
        <v>44</v>
      </c>
      <c r="C4462" t="s">
        <v>46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</row>
    <row r="4463" spans="2:17" outlineLevel="2">
      <c r="B4463" t="s">
        <v>44</v>
      </c>
      <c r="C4463" t="s">
        <v>39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</row>
    <row r="4464" spans="2:17" outlineLevel="2">
      <c r="B4464" t="s">
        <v>44</v>
      </c>
      <c r="C4464" t="s">
        <v>39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</row>
    <row r="4465" spans="2:17" outlineLevel="2">
      <c r="B4465" t="s">
        <v>44</v>
      </c>
      <c r="C4465" t="s">
        <v>30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2:17" outlineLevel="2">
      <c r="B4466" t="s">
        <v>44</v>
      </c>
      <c r="C4466" t="s">
        <v>30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2:17" outlineLevel="2">
      <c r="B4467" t="s">
        <v>44</v>
      </c>
      <c r="C4467" t="s">
        <v>34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</row>
    <row r="4468" spans="2:17" outlineLevel="2">
      <c r="B4468" t="s">
        <v>44</v>
      </c>
      <c r="C4468" t="s">
        <v>34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</row>
    <row r="4469" spans="2:17" outlineLevel="2">
      <c r="B4469" t="s">
        <v>44</v>
      </c>
      <c r="C4469" t="s">
        <v>38</v>
      </c>
      <c r="D4469">
        <v>0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2:17" outlineLevel="2">
      <c r="B4470" t="s">
        <v>44</v>
      </c>
      <c r="C4470" t="s">
        <v>38</v>
      </c>
      <c r="D4470">
        <v>0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2:17" outlineLevel="2">
      <c r="B4471" t="s">
        <v>44</v>
      </c>
      <c r="C4471" t="s">
        <v>36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2:17" outlineLevel="2">
      <c r="B4472" t="s">
        <v>44</v>
      </c>
      <c r="C4472" t="s">
        <v>36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2:17" outlineLevel="2">
      <c r="B4473" t="s">
        <v>44</v>
      </c>
      <c r="C4473" t="s">
        <v>37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</row>
    <row r="4474" spans="2:17" outlineLevel="2">
      <c r="B4474" t="s">
        <v>44</v>
      </c>
      <c r="C4474" t="s">
        <v>37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</row>
    <row r="4475" spans="2:17" outlineLevel="2">
      <c r="B4475" t="s">
        <v>44</v>
      </c>
      <c r="C4475" t="s">
        <v>35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</row>
    <row r="4476" spans="2:17" outlineLevel="2">
      <c r="B4476" t="s">
        <v>44</v>
      </c>
      <c r="C4476" t="s">
        <v>35</v>
      </c>
      <c r="D4476">
        <v>1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1</v>
      </c>
      <c r="K4476">
        <v>0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</row>
    <row r="4477" spans="2:17" outlineLevel="2">
      <c r="B4477" t="s">
        <v>44</v>
      </c>
      <c r="C4477" t="s">
        <v>29</v>
      </c>
      <c r="D4477">
        <v>0</v>
      </c>
      <c r="E4477">
        <v>0</v>
      </c>
      <c r="F4477">
        <v>0</v>
      </c>
      <c r="G4477">
        <v>1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</row>
    <row r="4478" spans="2:17" outlineLevel="2">
      <c r="B4478" t="s">
        <v>44</v>
      </c>
      <c r="C4478" t="s">
        <v>29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</row>
    <row r="4479" spans="2:17" outlineLevel="2">
      <c r="B4479" t="s">
        <v>44</v>
      </c>
      <c r="C4479" t="s">
        <v>28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2:17" outlineLevel="2">
      <c r="B4480" t="s">
        <v>44</v>
      </c>
      <c r="C4480" t="s">
        <v>28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2:17" outlineLevel="2">
      <c r="B4481" t="s">
        <v>44</v>
      </c>
      <c r="C4481" t="s">
        <v>18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2:17" outlineLevel="2">
      <c r="B4482" t="s">
        <v>44</v>
      </c>
      <c r="C4482" t="s">
        <v>18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2:17" s="3" customFormat="1">
      <c r="B4483" s="3" t="s">
        <v>346</v>
      </c>
      <c r="C4483" s="3" t="s">
        <v>8</v>
      </c>
      <c r="D4483" s="3">
        <f>IFERROR(AVERAGE(D4486), 0)</f>
        <v>0</v>
      </c>
      <c r="E4483" s="3">
        <f>IFERROR(AVERAGE(E4486), 0)</f>
        <v>0</v>
      </c>
      <c r="F4483" s="3">
        <f>IFERROR(AVERAGE(F4486), 0)</f>
        <v>0</v>
      </c>
      <c r="G4483" s="3">
        <f>IFERROR(AVERAGE(G4486), 0)</f>
        <v>0</v>
      </c>
      <c r="H4483" s="3">
        <f>IFERROR(AVERAGE(H4486), 0)</f>
        <v>0</v>
      </c>
      <c r="I4483" s="3">
        <f>IFERROR(AVERAGE(I4486), 0)</f>
        <v>0</v>
      </c>
      <c r="J4483" s="3">
        <f>IFERROR(AVERAGE(J4486), 0)</f>
        <v>0</v>
      </c>
      <c r="K4483" s="3">
        <f>IFERROR(AVERAGE(K4486), 0)</f>
        <v>0</v>
      </c>
      <c r="L4483" s="3">
        <f>IFERROR(AVERAGE(L4486), 0)</f>
        <v>0</v>
      </c>
      <c r="M4483" s="3">
        <f>IFERROR(AVERAGE(M4486), 0)</f>
        <v>0</v>
      </c>
      <c r="N4483" s="3">
        <f>IFERROR(AVERAGE(N4486), 0)</f>
        <v>0</v>
      </c>
      <c r="O4483" s="3">
        <f>IFERROR(AVERAGE(O4486), 0)</f>
        <v>0</v>
      </c>
      <c r="P4483" s="3">
        <f>IFERROR(AVERAGE(P4486), 0)</f>
        <v>0</v>
      </c>
      <c r="Q4483" s="3">
        <f>IFERROR(AVERAGE(Q4486), 0)</f>
        <v>0</v>
      </c>
    </row>
    <row r="4484" spans="2:17" outlineLevel="2">
      <c r="B4484" s="4" t="s">
        <v>9</v>
      </c>
      <c r="D4484">
        <f>E4487</f>
        <v>0</v>
      </c>
      <c r="E4484">
        <f>F4487</f>
        <v>0</v>
      </c>
      <c r="F4484">
        <f>G4487</f>
        <v>0</v>
      </c>
      <c r="G4484">
        <f>H4487</f>
        <v>0</v>
      </c>
      <c r="H4484">
        <f>I4487</f>
        <v>0</v>
      </c>
      <c r="I4484">
        <f>J4487</f>
        <v>0</v>
      </c>
      <c r="J4484">
        <f>K4487</f>
        <v>0</v>
      </c>
      <c r="K4484">
        <f>L4487</f>
        <v>0</v>
      </c>
      <c r="L4484">
        <f>M4487</f>
        <v>0</v>
      </c>
      <c r="M4484">
        <f>N4487</f>
        <v>0</v>
      </c>
      <c r="N4484">
        <f>O4487</f>
        <v>0</v>
      </c>
      <c r="O4484">
        <f>P4487</f>
        <v>0</v>
      </c>
      <c r="P4484">
        <f>Q4487</f>
        <v>0</v>
      </c>
      <c r="Q4484">
        <f>R4487</f>
        <v>0</v>
      </c>
    </row>
    <row r="4485" spans="2:17" outlineLevel="2">
      <c r="B4485" s="4" t="s">
        <v>10</v>
      </c>
      <c r="D4485">
        <f>E4488</f>
        <v>0</v>
      </c>
      <c r="E4485">
        <f>F4488</f>
        <v>0</v>
      </c>
      <c r="F4485">
        <f>G4488</f>
        <v>0</v>
      </c>
      <c r="G4485">
        <f>H4488</f>
        <v>0</v>
      </c>
      <c r="H4485">
        <f>I4488</f>
        <v>0</v>
      </c>
      <c r="I4485">
        <f>J4488</f>
        <v>0</v>
      </c>
      <c r="J4485">
        <f>K4488</f>
        <v>0</v>
      </c>
      <c r="K4485">
        <f>L4488</f>
        <v>0</v>
      </c>
      <c r="L4485">
        <f>M4488</f>
        <v>0</v>
      </c>
      <c r="M4485">
        <f>N4488</f>
        <v>0</v>
      </c>
      <c r="N4485">
        <f>O4488</f>
        <v>0</v>
      </c>
      <c r="O4485">
        <f>P4488</f>
        <v>0</v>
      </c>
      <c r="P4485">
        <f>Q4488</f>
        <v>0</v>
      </c>
      <c r="Q4485">
        <f>R4488</f>
        <v>0</v>
      </c>
    </row>
    <row r="4486" spans="2:17" s="5" customFormat="1" outlineLevel="1">
      <c r="C4486" s="5" t="s">
        <v>43</v>
      </c>
      <c r="D4486" s="1">
        <f>IFERROR(D4487/D4488, D4487)</f>
        <v>0</v>
      </c>
      <c r="E4486" s="1">
        <f>IFERROR(E4487/E4488, E4487)</f>
        <v>0</v>
      </c>
      <c r="F4486" s="1">
        <f>IFERROR(F4487/F4488, F4487)</f>
        <v>0</v>
      </c>
      <c r="G4486" s="1">
        <f>IFERROR(G4487/G4488, G4487)</f>
        <v>0</v>
      </c>
      <c r="H4486" s="1">
        <f>IFERROR(H4487/H4488, H4487)</f>
        <v>0</v>
      </c>
      <c r="I4486" s="1">
        <f>IFERROR(I4487/I4488, I4487)</f>
        <v>0</v>
      </c>
      <c r="J4486" s="1">
        <f>IFERROR(J4487/J4488, J4487)</f>
        <v>0</v>
      </c>
      <c r="K4486" s="1">
        <f>IFERROR(K4487/K4488, K4487)</f>
        <v>0</v>
      </c>
      <c r="L4486" s="1">
        <f>IFERROR(L4487/L4488, L4487)</f>
        <v>0</v>
      </c>
      <c r="M4486" s="1">
        <f>IFERROR(M4487/M4488, M4487)</f>
        <v>0</v>
      </c>
      <c r="N4486" s="1">
        <f>IFERROR(N4487/N4488, N4487)</f>
        <v>0</v>
      </c>
      <c r="O4486" s="1">
        <f>IFERROR(O4487/O4488, O4487)</f>
        <v>0</v>
      </c>
      <c r="P4486" s="1">
        <f>IFERROR(P4487/P4488, P4487)</f>
        <v>0</v>
      </c>
      <c r="Q4486" s="1">
        <f>IFERROR(Q4487/Q4488, Q4487)</f>
        <v>0</v>
      </c>
    </row>
    <row r="4487" spans="2:17" outlineLevel="2">
      <c r="C4487" t="s">
        <v>10</v>
      </c>
      <c r="D4487">
        <f>COUNTIF(D4489:D4489, "1")</f>
        <v>0</v>
      </c>
      <c r="E4487">
        <f>COUNTIF(E4489:E4489, "1")</f>
        <v>0</v>
      </c>
      <c r="F4487">
        <f>COUNTIF(F4489:F4489, "1")</f>
        <v>0</v>
      </c>
      <c r="G4487">
        <f>COUNTIF(G4489:G4489, "1")</f>
        <v>0</v>
      </c>
      <c r="H4487">
        <f>COUNTIF(H4489:H4489, "1")</f>
        <v>0</v>
      </c>
      <c r="I4487">
        <f>COUNTIF(I4489:I4489, "1")</f>
        <v>0</v>
      </c>
      <c r="J4487">
        <f>COUNTIF(J4489:J4489, "1")</f>
        <v>0</v>
      </c>
      <c r="K4487">
        <f>COUNTIF(K4489:K4489, "1")</f>
        <v>0</v>
      </c>
      <c r="L4487">
        <f>COUNTIF(L4489:L4489, "1")</f>
        <v>0</v>
      </c>
      <c r="M4487">
        <f>COUNTIF(M4489:M4489, "1")</f>
        <v>0</v>
      </c>
      <c r="N4487">
        <f>COUNTIF(N4489:N4489, "1")</f>
        <v>0</v>
      </c>
      <c r="O4487">
        <f>COUNTIF(O4489:O4489, "1")</f>
        <v>0</v>
      </c>
      <c r="P4487">
        <f>COUNTIF(P4489:P4489, "1")</f>
        <v>0</v>
      </c>
      <c r="Q4487">
        <f>COUNTIF(Q4489:Q4489, "1")</f>
        <v>0</v>
      </c>
    </row>
    <row r="4488" spans="2:17" outlineLevel="2">
      <c r="C4488" t="s">
        <v>12</v>
      </c>
      <c r="D4488">
        <f>COUNTIF(D4489:D4489, "0")</f>
        <v>0</v>
      </c>
      <c r="E4488">
        <f>COUNTIF(E4489:E4489, "0")</f>
        <v>0</v>
      </c>
      <c r="F4488">
        <f>COUNTIF(F4489:F4489, "0")</f>
        <v>0</v>
      </c>
      <c r="G4488">
        <f>COUNTIF(G4489:G4489, "0")</f>
        <v>0</v>
      </c>
      <c r="H4488">
        <f>COUNTIF(H4489:H4489, "0")</f>
        <v>0</v>
      </c>
      <c r="I4488">
        <f>COUNTIF(I4489:I4489, "0")</f>
        <v>0</v>
      </c>
      <c r="J4488">
        <f>COUNTIF(J4489:J4489, "0")</f>
        <v>0</v>
      </c>
      <c r="K4488">
        <f>COUNTIF(K4489:K4489, "0")</f>
        <v>0</v>
      </c>
      <c r="L4488">
        <f>COUNTIF(L4489:L4489, "0")</f>
        <v>0</v>
      </c>
      <c r="M4488">
        <f>COUNTIF(M4489:M4489, "0")</f>
        <v>0</v>
      </c>
      <c r="N4488">
        <f>COUNTIF(N4489:N4489, "0")</f>
        <v>0</v>
      </c>
      <c r="O4488">
        <f>COUNTIF(O4489:O4489, "0")</f>
        <v>0</v>
      </c>
      <c r="P4488">
        <f>COUNTIF(P4489:P4489, "0")</f>
        <v>0</v>
      </c>
      <c r="Q4488">
        <f>COUNTIF(Q4489:Q4489, "0")</f>
        <v>0</v>
      </c>
    </row>
    <row r="4489" spans="2:17" outlineLevel="2">
      <c r="B4489" t="s">
        <v>44</v>
      </c>
      <c r="C4489" t="s">
        <v>17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2:17" s="3" customFormat="1">
      <c r="B4490" s="3" t="s">
        <v>347</v>
      </c>
      <c r="C4490" s="3" t="s">
        <v>8</v>
      </c>
      <c r="D4490" s="3">
        <f>IFERROR(AVERAGE(D4493,D4511), 0)</f>
        <v>0</v>
      </c>
      <c r="E4490" s="3">
        <f>IFERROR(AVERAGE(E4493,E4511), 0)</f>
        <v>0</v>
      </c>
      <c r="F4490" s="3">
        <f>IFERROR(AVERAGE(F4493,F4511), 0)</f>
        <v>0</v>
      </c>
      <c r="G4490" s="3">
        <f>IFERROR(AVERAGE(G4493,G4511), 0)</f>
        <v>0</v>
      </c>
      <c r="H4490" s="3">
        <f>IFERROR(AVERAGE(H4493,H4511), 0)</f>
        <v>0</v>
      </c>
      <c r="I4490" s="3">
        <f>IFERROR(AVERAGE(I4493,I4511), 0)</f>
        <v>0</v>
      </c>
      <c r="J4490" s="3">
        <f>IFERROR(AVERAGE(J4493,J4511), 0)</f>
        <v>0</v>
      </c>
      <c r="K4490" s="3">
        <f>IFERROR(AVERAGE(K4493,K4511), 0)</f>
        <v>0</v>
      </c>
      <c r="L4490" s="3">
        <f>IFERROR(AVERAGE(L4493,L4511), 0)</f>
        <v>0</v>
      </c>
      <c r="M4490" s="3">
        <f>IFERROR(AVERAGE(M4493,M4511), 0)</f>
        <v>0</v>
      </c>
      <c r="N4490" s="3">
        <f>IFERROR(AVERAGE(N4493,N4511), 0)</f>
        <v>0</v>
      </c>
      <c r="O4490" s="3">
        <f>IFERROR(AVERAGE(O4493,O4511), 0)</f>
        <v>0</v>
      </c>
      <c r="P4490" s="3">
        <f>IFERROR(AVERAGE(P4493,P4511), 0)</f>
        <v>0</v>
      </c>
      <c r="Q4490" s="3">
        <f>IFERROR(AVERAGE(Q4493,Q4511), 0)</f>
        <v>0</v>
      </c>
    </row>
    <row r="4491" spans="2:17" outlineLevel="2">
      <c r="B4491" s="4" t="s">
        <v>9</v>
      </c>
      <c r="D4491">
        <f>E4494+E4512</f>
        <v>0</v>
      </c>
      <c r="E4491">
        <f>F4494+F4512</f>
        <v>0</v>
      </c>
      <c r="F4491">
        <f>G4494+G4512</f>
        <v>0</v>
      </c>
      <c r="G4491">
        <f>H4494+H4512</f>
        <v>0</v>
      </c>
      <c r="H4491">
        <f>I4494+I4512</f>
        <v>0</v>
      </c>
      <c r="I4491">
        <f>J4494+J4512</f>
        <v>0</v>
      </c>
      <c r="J4491">
        <f>K4494+K4512</f>
        <v>0</v>
      </c>
      <c r="K4491">
        <f>L4494+L4512</f>
        <v>0</v>
      </c>
      <c r="L4491">
        <f>M4494+M4512</f>
        <v>0</v>
      </c>
      <c r="M4491">
        <f>N4494+N4512</f>
        <v>0</v>
      </c>
      <c r="N4491">
        <f>O4494+O4512</f>
        <v>0</v>
      </c>
      <c r="O4491">
        <f>P4494+P4512</f>
        <v>0</v>
      </c>
      <c r="P4491">
        <f>Q4494+Q4512</f>
        <v>0</v>
      </c>
      <c r="Q4491">
        <f>R4494+R4512</f>
        <v>0</v>
      </c>
    </row>
    <row r="4492" spans="2:17" outlineLevel="2">
      <c r="B4492" s="4" t="s">
        <v>10</v>
      </c>
      <c r="D4492">
        <f>E4495+E4513</f>
        <v>0</v>
      </c>
      <c r="E4492">
        <f>F4495+F4513</f>
        <v>0</v>
      </c>
      <c r="F4492">
        <f>G4495+G4513</f>
        <v>0</v>
      </c>
      <c r="G4492">
        <f>H4495+H4513</f>
        <v>0</v>
      </c>
      <c r="H4492">
        <f>I4495+I4513</f>
        <v>0</v>
      </c>
      <c r="I4492">
        <f>J4495+J4513</f>
        <v>0</v>
      </c>
      <c r="J4492">
        <f>K4495+K4513</f>
        <v>0</v>
      </c>
      <c r="K4492">
        <f>L4495+L4513</f>
        <v>0</v>
      </c>
      <c r="L4492">
        <f>M4495+M4513</f>
        <v>0</v>
      </c>
      <c r="M4492">
        <f>N4495+N4513</f>
        <v>0</v>
      </c>
      <c r="N4492">
        <f>O4495+O4513</f>
        <v>0</v>
      </c>
      <c r="O4492">
        <f>P4495+P4513</f>
        <v>0</v>
      </c>
      <c r="P4492">
        <f>Q4495+Q4513</f>
        <v>0</v>
      </c>
      <c r="Q4492">
        <f>R4495+R4513</f>
        <v>0</v>
      </c>
    </row>
    <row r="4493" spans="2:17" s="5" customFormat="1" outlineLevel="1">
      <c r="C4493" s="5" t="s">
        <v>43</v>
      </c>
      <c r="D4493" s="1">
        <f>IFERROR(D4494/D4495, D4494)</f>
        <v>0</v>
      </c>
      <c r="E4493" s="1">
        <f>IFERROR(E4494/E4495, E4494)</f>
        <v>0</v>
      </c>
      <c r="F4493" s="1">
        <f>IFERROR(F4494/F4495, F4494)</f>
        <v>0</v>
      </c>
      <c r="G4493" s="1">
        <f>IFERROR(G4494/G4495, G4494)</f>
        <v>0</v>
      </c>
      <c r="H4493" s="1">
        <f>IFERROR(H4494/H4495, H4494)</f>
        <v>0</v>
      </c>
      <c r="I4493" s="1">
        <f>IFERROR(I4494/I4495, I4494)</f>
        <v>0</v>
      </c>
      <c r="J4493" s="1">
        <f>IFERROR(J4494/J4495, J4494)</f>
        <v>0</v>
      </c>
      <c r="K4493" s="1">
        <f>IFERROR(K4494/K4495, K4494)</f>
        <v>0</v>
      </c>
      <c r="L4493" s="1">
        <f>IFERROR(L4494/L4495, L4494)</f>
        <v>0</v>
      </c>
      <c r="M4493" s="1">
        <f>IFERROR(M4494/M4495, M4494)</f>
        <v>0</v>
      </c>
      <c r="N4493" s="1">
        <f>IFERROR(N4494/N4495, N4494)</f>
        <v>0</v>
      </c>
      <c r="O4493" s="1">
        <f>IFERROR(O4494/O4495, O4494)</f>
        <v>0</v>
      </c>
      <c r="P4493" s="1">
        <f>IFERROR(P4494/P4495, P4494)</f>
        <v>0</v>
      </c>
      <c r="Q4493" s="1">
        <f>IFERROR(Q4494/Q4495, Q4494)</f>
        <v>0</v>
      </c>
    </row>
    <row r="4494" spans="2:17" outlineLevel="2">
      <c r="C4494" t="s">
        <v>10</v>
      </c>
      <c r="D4494">
        <f>COUNTIF(D4496:D4510, "1")</f>
        <v>0</v>
      </c>
      <c r="E4494">
        <f>COUNTIF(E4496:E4510, "1")</f>
        <v>0</v>
      </c>
      <c r="F4494">
        <f>COUNTIF(F4496:F4510, "1")</f>
        <v>0</v>
      </c>
      <c r="G4494">
        <f>COUNTIF(G4496:G4510, "1")</f>
        <v>0</v>
      </c>
      <c r="H4494">
        <f>COUNTIF(H4496:H4510, "1")</f>
        <v>0</v>
      </c>
      <c r="I4494">
        <f>COUNTIF(I4496:I4510, "1")</f>
        <v>0</v>
      </c>
      <c r="J4494">
        <f>COUNTIF(J4496:J4510, "1")</f>
        <v>0</v>
      </c>
      <c r="K4494">
        <f>COUNTIF(K4496:K4510, "1")</f>
        <v>0</v>
      </c>
      <c r="L4494">
        <f>COUNTIF(L4496:L4510, "1")</f>
        <v>0</v>
      </c>
      <c r="M4494">
        <f>COUNTIF(M4496:M4510, "1")</f>
        <v>0</v>
      </c>
      <c r="N4494">
        <f>COUNTIF(N4496:N4510, "1")</f>
        <v>0</v>
      </c>
      <c r="O4494">
        <f>COUNTIF(O4496:O4510, "1")</f>
        <v>0</v>
      </c>
      <c r="P4494">
        <f>COUNTIF(P4496:P4510, "1")</f>
        <v>0</v>
      </c>
      <c r="Q4494">
        <f>COUNTIF(Q4496:Q4510, "1")</f>
        <v>0</v>
      </c>
    </row>
    <row r="4495" spans="2:17" outlineLevel="2">
      <c r="C4495" t="s">
        <v>12</v>
      </c>
      <c r="D4495">
        <f>COUNTIF(D4496:D4510, "0")</f>
        <v>0</v>
      </c>
      <c r="E4495">
        <f>COUNTIF(E4496:E4510, "0")</f>
        <v>0</v>
      </c>
      <c r="F4495">
        <f>COUNTIF(F4496:F4510, "0")</f>
        <v>0</v>
      </c>
      <c r="G4495">
        <f>COUNTIF(G4496:G4510, "0")</f>
        <v>0</v>
      </c>
      <c r="H4495">
        <f>COUNTIF(H4496:H4510, "0")</f>
        <v>0</v>
      </c>
      <c r="I4495">
        <f>COUNTIF(I4496:I4510, "0")</f>
        <v>0</v>
      </c>
      <c r="J4495">
        <f>COUNTIF(J4496:J4510, "0")</f>
        <v>0</v>
      </c>
      <c r="K4495">
        <f>COUNTIF(K4496:K4510, "0")</f>
        <v>0</v>
      </c>
      <c r="L4495">
        <f>COUNTIF(L4496:L4510, "0")</f>
        <v>0</v>
      </c>
      <c r="M4495">
        <f>COUNTIF(M4496:M4510, "0")</f>
        <v>0</v>
      </c>
      <c r="N4495">
        <f>COUNTIF(N4496:N4510, "0")</f>
        <v>0</v>
      </c>
      <c r="O4495">
        <f>COUNTIF(O4496:O4510, "0")</f>
        <v>0</v>
      </c>
      <c r="P4495">
        <f>COUNTIF(P4496:P4510, "0")</f>
        <v>0</v>
      </c>
      <c r="Q4495">
        <f>COUNTIF(Q4496:Q4510, "0")</f>
        <v>0</v>
      </c>
    </row>
    <row r="4496" spans="2:17" outlineLevel="2">
      <c r="B4496" t="s">
        <v>44</v>
      </c>
      <c r="C4496" t="s">
        <v>17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</row>
    <row r="4497" spans="2:17" outlineLevel="2">
      <c r="B4497" t="s">
        <v>44</v>
      </c>
      <c r="C4497" t="s">
        <v>18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2:17" outlineLevel="2">
      <c r="B4498" t="s">
        <v>44</v>
      </c>
      <c r="C4498" t="s">
        <v>20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2:17" outlineLevel="2">
      <c r="B4499" t="s">
        <v>44</v>
      </c>
      <c r="C4499" t="s">
        <v>20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2:17" outlineLevel="2">
      <c r="B4500" t="s">
        <v>44</v>
      </c>
      <c r="C4500" t="s">
        <v>22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2:17" outlineLevel="2">
      <c r="B4501" t="s">
        <v>44</v>
      </c>
      <c r="C4501" t="s">
        <v>23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2:17" outlineLevel="2">
      <c r="B4502" t="s">
        <v>44</v>
      </c>
      <c r="C4502" t="s">
        <v>46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2:17" outlineLevel="2">
      <c r="B4503" t="s">
        <v>44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2:17" outlineLevel="2">
      <c r="B4504" t="s">
        <v>44</v>
      </c>
      <c r="C4504" t="s">
        <v>42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2:17" outlineLevel="2">
      <c r="B4505" t="s">
        <v>44</v>
      </c>
      <c r="C4505" t="s">
        <v>28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2:17" outlineLevel="2">
      <c r="B4506" t="s">
        <v>44</v>
      </c>
      <c r="C4506" t="s">
        <v>29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</row>
    <row r="4507" spans="2:17" outlineLevel="2">
      <c r="B4507" t="s">
        <v>44</v>
      </c>
      <c r="C4507" t="s">
        <v>33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</row>
    <row r="4508" spans="2:17" outlineLevel="2">
      <c r="B4508" t="s">
        <v>44</v>
      </c>
      <c r="C4508" t="s">
        <v>34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2:17" outlineLevel="2">
      <c r="B4509" t="s">
        <v>44</v>
      </c>
      <c r="C4509" t="s">
        <v>35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</row>
    <row r="4510" spans="2:17" outlineLevel="2">
      <c r="B4510" t="s">
        <v>44</v>
      </c>
      <c r="C4510" t="s">
        <v>36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</row>
    <row r="4511" spans="2:17" s="5" customFormat="1" outlineLevel="1">
      <c r="C4511" s="5" t="s">
        <v>40</v>
      </c>
      <c r="D4511" s="1">
        <f>IFERROR(D4512/D4513, D4512)</f>
        <v>0</v>
      </c>
      <c r="E4511" s="1">
        <f>IFERROR(E4512/E4513, E4512)</f>
        <v>0</v>
      </c>
      <c r="F4511" s="1">
        <f>IFERROR(F4512/F4513, F4512)</f>
        <v>0</v>
      </c>
      <c r="G4511" s="1">
        <f>IFERROR(G4512/G4513, G4512)</f>
        <v>0</v>
      </c>
      <c r="H4511" s="1">
        <f>IFERROR(H4512/H4513, H4512)</f>
        <v>0</v>
      </c>
      <c r="I4511" s="1">
        <f>IFERROR(I4512/I4513, I4512)</f>
        <v>0</v>
      </c>
      <c r="J4511" s="1">
        <f>IFERROR(J4512/J4513, J4512)</f>
        <v>0</v>
      </c>
      <c r="K4511" s="1">
        <f>IFERROR(K4512/K4513, K4512)</f>
        <v>0</v>
      </c>
      <c r="L4511" s="1">
        <f>IFERROR(L4512/L4513, L4512)</f>
        <v>0</v>
      </c>
      <c r="M4511" s="1">
        <f>IFERROR(M4512/M4513, M4512)</f>
        <v>0</v>
      </c>
      <c r="N4511" s="1">
        <f>IFERROR(N4512/N4513, N4512)</f>
        <v>0</v>
      </c>
      <c r="O4511" s="1">
        <f>IFERROR(O4512/O4513, O4512)</f>
        <v>0</v>
      </c>
      <c r="P4511" s="1">
        <f>IFERROR(P4512/P4513, P4512)</f>
        <v>0</v>
      </c>
      <c r="Q4511" s="1">
        <f>IFERROR(Q4512/Q4513, Q4512)</f>
        <v>0</v>
      </c>
    </row>
    <row r="4512" spans="2:17" outlineLevel="2">
      <c r="C4512" t="s">
        <v>10</v>
      </c>
      <c r="D4512">
        <f>COUNTIF(D4514:D4534, "1")</f>
        <v>0</v>
      </c>
      <c r="E4512">
        <f>COUNTIF(E4514:E4534, "1")</f>
        <v>0</v>
      </c>
      <c r="F4512">
        <f>COUNTIF(F4514:F4534, "1")</f>
        <v>0</v>
      </c>
      <c r="G4512">
        <f>COUNTIF(G4514:G4534, "1")</f>
        <v>0</v>
      </c>
      <c r="H4512">
        <f>COUNTIF(H4514:H4534, "1")</f>
        <v>0</v>
      </c>
      <c r="I4512">
        <f>COUNTIF(I4514:I4534, "1")</f>
        <v>0</v>
      </c>
      <c r="J4512">
        <f>COUNTIF(J4514:J4534, "1")</f>
        <v>0</v>
      </c>
      <c r="K4512">
        <f>COUNTIF(K4514:K4534, "1")</f>
        <v>0</v>
      </c>
      <c r="L4512">
        <f>COUNTIF(L4514:L4534, "1")</f>
        <v>0</v>
      </c>
      <c r="M4512">
        <f>COUNTIF(M4514:M4534, "1")</f>
        <v>0</v>
      </c>
      <c r="N4512">
        <f>COUNTIF(N4514:N4534, "1")</f>
        <v>0</v>
      </c>
      <c r="O4512">
        <f>COUNTIF(O4514:O4534, "1")</f>
        <v>0</v>
      </c>
      <c r="P4512">
        <f>COUNTIF(P4514:P4534, "1")</f>
        <v>0</v>
      </c>
      <c r="Q4512">
        <f>COUNTIF(Q4514:Q4534, "1")</f>
        <v>0</v>
      </c>
    </row>
    <row r="4513" spans="2:17" outlineLevel="2">
      <c r="C4513" t="s">
        <v>12</v>
      </c>
      <c r="D4513">
        <f>COUNTIF(D4514:D4534, "0")</f>
        <v>0</v>
      </c>
      <c r="E4513">
        <f>COUNTIF(E4514:E4534, "0")</f>
        <v>0</v>
      </c>
      <c r="F4513">
        <f>COUNTIF(F4514:F4534, "0")</f>
        <v>0</v>
      </c>
      <c r="G4513">
        <f>COUNTIF(G4514:G4534, "0")</f>
        <v>0</v>
      </c>
      <c r="H4513">
        <f>COUNTIF(H4514:H4534, "0")</f>
        <v>0</v>
      </c>
      <c r="I4513">
        <f>COUNTIF(I4514:I4534, "0")</f>
        <v>0</v>
      </c>
      <c r="J4513">
        <f>COUNTIF(J4514:J4534, "0")</f>
        <v>0</v>
      </c>
      <c r="K4513">
        <f>COUNTIF(K4514:K4534, "0")</f>
        <v>0</v>
      </c>
      <c r="L4513">
        <f>COUNTIF(L4514:L4534, "0")</f>
        <v>0</v>
      </c>
      <c r="M4513">
        <f>COUNTIF(M4514:M4534, "0")</f>
        <v>0</v>
      </c>
      <c r="N4513">
        <f>COUNTIF(N4514:N4534, "0")</f>
        <v>0</v>
      </c>
      <c r="O4513">
        <f>COUNTIF(O4514:O4534, "0")</f>
        <v>0</v>
      </c>
      <c r="P4513">
        <f>COUNTIF(P4514:P4534, "0")</f>
        <v>0</v>
      </c>
      <c r="Q4513">
        <f>COUNTIF(Q4514:Q4534, "0")</f>
        <v>0</v>
      </c>
    </row>
    <row r="4514" spans="2:17" outlineLevel="2">
      <c r="B4514" t="s">
        <v>41</v>
      </c>
      <c r="C4514" t="s">
        <v>18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2:17" outlineLevel="2">
      <c r="B4515" t="s">
        <v>41</v>
      </c>
      <c r="C4515" t="s">
        <v>20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2:17" outlineLevel="2">
      <c r="B4516" t="s">
        <v>41</v>
      </c>
      <c r="C4516" t="s">
        <v>21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</row>
    <row r="4517" spans="2:17" outlineLevel="2">
      <c r="B4517" t="s">
        <v>41</v>
      </c>
      <c r="C4517" t="s">
        <v>22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</row>
    <row r="4518" spans="2:17" outlineLevel="2">
      <c r="B4518" t="s">
        <v>41</v>
      </c>
      <c r="C4518" t="s">
        <v>23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</row>
    <row r="4519" spans="2:17" outlineLevel="2">
      <c r="B4519" t="s">
        <v>41</v>
      </c>
      <c r="C4519" t="s">
        <v>45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</row>
    <row r="4520" spans="2:17" outlineLevel="2">
      <c r="B4520" t="s">
        <v>41</v>
      </c>
      <c r="C4520" t="s">
        <v>24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2:17" outlineLevel="2">
      <c r="B4521" t="s">
        <v>41</v>
      </c>
      <c r="C4521" t="s">
        <v>25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2:17" outlineLevel="2">
      <c r="B4522" t="s">
        <v>41</v>
      </c>
      <c r="C4522" t="s">
        <v>26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2:17" outlineLevel="2">
      <c r="B4523" t="s">
        <v>41</v>
      </c>
      <c r="C4523" t="s">
        <v>46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2:17" outlineLevel="2">
      <c r="B4524" t="s">
        <v>41</v>
      </c>
      <c r="C4524" t="s">
        <v>42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2:17" outlineLevel="2">
      <c r="B4525" t="s">
        <v>41</v>
      </c>
      <c r="C4525" t="s">
        <v>29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</row>
    <row r="4526" spans="2:17" outlineLevel="2">
      <c r="B4526" t="s">
        <v>41</v>
      </c>
      <c r="C4526" t="s">
        <v>30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2:17" outlineLevel="2">
      <c r="B4527" t="s">
        <v>41</v>
      </c>
      <c r="C4527" t="s">
        <v>31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2:17" outlineLevel="2">
      <c r="B4528" t="s">
        <v>41</v>
      </c>
      <c r="C4528" t="s">
        <v>31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0</v>
      </c>
      <c r="Q4528">
        <v>0</v>
      </c>
    </row>
    <row r="4529" spans="2:17" outlineLevel="2">
      <c r="B4529" t="s">
        <v>41</v>
      </c>
      <c r="C4529" t="s">
        <v>31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0</v>
      </c>
      <c r="P4529">
        <v>0</v>
      </c>
      <c r="Q4529">
        <v>0</v>
      </c>
    </row>
    <row r="4530" spans="2:17" outlineLevel="2">
      <c r="B4530" t="s">
        <v>41</v>
      </c>
      <c r="C4530" t="s">
        <v>32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2:17" outlineLevel="2">
      <c r="B4531" t="s">
        <v>41</v>
      </c>
      <c r="C4531" t="s">
        <v>33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2:17" outlineLevel="2">
      <c r="B4532" t="s">
        <v>41</v>
      </c>
      <c r="C4532" t="s">
        <v>34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</row>
    <row r="4533" spans="2:17" outlineLevel="2">
      <c r="B4533" t="s">
        <v>41</v>
      </c>
      <c r="C4533" t="s">
        <v>34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2:17" outlineLevel="2">
      <c r="B4534" t="s">
        <v>41</v>
      </c>
      <c r="C4534" t="s">
        <v>36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</row>
    <row r="4535" spans="2:17" s="3" customFormat="1">
      <c r="B4535" s="3" t="s">
        <v>348</v>
      </c>
      <c r="C4535" s="3" t="s">
        <v>8</v>
      </c>
      <c r="D4535" s="3">
        <f>IFERROR(AVERAGE(D4538), 0)</f>
        <v>0</v>
      </c>
      <c r="E4535" s="3">
        <f>IFERROR(AVERAGE(E4538), 0)</f>
        <v>0</v>
      </c>
      <c r="F4535" s="3">
        <f>IFERROR(AVERAGE(F4538), 0)</f>
        <v>0</v>
      </c>
      <c r="G4535" s="3">
        <f>IFERROR(AVERAGE(G4538), 0)</f>
        <v>0</v>
      </c>
      <c r="H4535" s="3">
        <f>IFERROR(AVERAGE(H4538), 0)</f>
        <v>0</v>
      </c>
      <c r="I4535" s="3">
        <f>IFERROR(AVERAGE(I4538), 0)</f>
        <v>0</v>
      </c>
      <c r="J4535" s="3">
        <f>IFERROR(AVERAGE(J4538), 0)</f>
        <v>0</v>
      </c>
      <c r="K4535" s="3">
        <f>IFERROR(AVERAGE(K4538), 0)</f>
        <v>0</v>
      </c>
      <c r="L4535" s="3">
        <f>IFERROR(AVERAGE(L4538), 0)</f>
        <v>0</v>
      </c>
      <c r="M4535" s="3">
        <f>IFERROR(AVERAGE(M4538), 0)</f>
        <v>0</v>
      </c>
      <c r="N4535" s="3">
        <f>IFERROR(AVERAGE(N4538), 0)</f>
        <v>0</v>
      </c>
      <c r="O4535" s="3">
        <f>IFERROR(AVERAGE(O4538), 0)</f>
        <v>0</v>
      </c>
      <c r="P4535" s="3">
        <f>IFERROR(AVERAGE(P4538), 0)</f>
        <v>0</v>
      </c>
      <c r="Q4535" s="3">
        <f>IFERROR(AVERAGE(Q4538), 0)</f>
        <v>0</v>
      </c>
    </row>
    <row r="4536" spans="2:17" outlineLevel="2">
      <c r="B4536" s="4" t="s">
        <v>9</v>
      </c>
      <c r="D4536">
        <f>E4539</f>
        <v>0</v>
      </c>
      <c r="E4536">
        <f>F4539</f>
        <v>0</v>
      </c>
      <c r="F4536">
        <f>G4539</f>
        <v>0</v>
      </c>
      <c r="G4536">
        <f>H4539</f>
        <v>0</v>
      </c>
      <c r="H4536">
        <f>I4539</f>
        <v>0</v>
      </c>
      <c r="I4536">
        <f>J4539</f>
        <v>0</v>
      </c>
      <c r="J4536">
        <f>K4539</f>
        <v>0</v>
      </c>
      <c r="K4536">
        <f>L4539</f>
        <v>0</v>
      </c>
      <c r="L4536">
        <f>M4539</f>
        <v>0</v>
      </c>
      <c r="M4536">
        <f>N4539</f>
        <v>0</v>
      </c>
      <c r="N4536">
        <f>O4539</f>
        <v>0</v>
      </c>
      <c r="O4536">
        <f>P4539</f>
        <v>0</v>
      </c>
      <c r="P4536">
        <f>Q4539</f>
        <v>0</v>
      </c>
      <c r="Q4536">
        <f>R4539</f>
        <v>0</v>
      </c>
    </row>
    <row r="4537" spans="2:17" outlineLevel="2">
      <c r="B4537" s="4" t="s">
        <v>10</v>
      </c>
      <c r="D4537">
        <f>E4540</f>
        <v>0</v>
      </c>
      <c r="E4537">
        <f>F4540</f>
        <v>0</v>
      </c>
      <c r="F4537">
        <f>G4540</f>
        <v>0</v>
      </c>
      <c r="G4537">
        <f>H4540</f>
        <v>0</v>
      </c>
      <c r="H4537">
        <f>I4540</f>
        <v>0</v>
      </c>
      <c r="I4537">
        <f>J4540</f>
        <v>0</v>
      </c>
      <c r="J4537">
        <f>K4540</f>
        <v>0</v>
      </c>
      <c r="K4537">
        <f>L4540</f>
        <v>0</v>
      </c>
      <c r="L4537">
        <f>M4540</f>
        <v>0</v>
      </c>
      <c r="M4537">
        <f>N4540</f>
        <v>0</v>
      </c>
      <c r="N4537">
        <f>O4540</f>
        <v>0</v>
      </c>
      <c r="O4537">
        <f>P4540</f>
        <v>0</v>
      </c>
      <c r="P4537">
        <f>Q4540</f>
        <v>0</v>
      </c>
      <c r="Q4537">
        <f>R4540</f>
        <v>0</v>
      </c>
    </row>
    <row r="4538" spans="2:17" s="5" customFormat="1" outlineLevel="1">
      <c r="C4538" s="5" t="s">
        <v>43</v>
      </c>
      <c r="D4538" s="1">
        <f>IFERROR(D4539/D4540, D4539)</f>
        <v>0</v>
      </c>
      <c r="E4538" s="1">
        <f>IFERROR(E4539/E4540, E4539)</f>
        <v>0</v>
      </c>
      <c r="F4538" s="1">
        <f>IFERROR(F4539/F4540, F4539)</f>
        <v>0</v>
      </c>
      <c r="G4538" s="1">
        <f>IFERROR(G4539/G4540, G4539)</f>
        <v>0</v>
      </c>
      <c r="H4538" s="1">
        <f>IFERROR(H4539/H4540, H4539)</f>
        <v>0</v>
      </c>
      <c r="I4538" s="1">
        <f>IFERROR(I4539/I4540, I4539)</f>
        <v>0</v>
      </c>
      <c r="J4538" s="1">
        <f>IFERROR(J4539/J4540, J4539)</f>
        <v>0</v>
      </c>
      <c r="K4538" s="1">
        <f>IFERROR(K4539/K4540, K4539)</f>
        <v>0</v>
      </c>
      <c r="L4538" s="1">
        <f>IFERROR(L4539/L4540, L4539)</f>
        <v>0</v>
      </c>
      <c r="M4538" s="1">
        <f>IFERROR(M4539/M4540, M4539)</f>
        <v>0</v>
      </c>
      <c r="N4538" s="1">
        <f>IFERROR(N4539/N4540, N4539)</f>
        <v>0</v>
      </c>
      <c r="O4538" s="1">
        <f>IFERROR(O4539/O4540, O4539)</f>
        <v>0</v>
      </c>
      <c r="P4538" s="1">
        <f>IFERROR(P4539/P4540, P4539)</f>
        <v>0</v>
      </c>
      <c r="Q4538" s="1">
        <f>IFERROR(Q4539/Q4540, Q4539)</f>
        <v>0</v>
      </c>
    </row>
    <row r="4539" spans="2:17" outlineLevel="2">
      <c r="C4539" t="s">
        <v>10</v>
      </c>
      <c r="D4539">
        <f>COUNTIF(D4541:D4546, "1")</f>
        <v>0</v>
      </c>
      <c r="E4539">
        <f>COUNTIF(E4541:E4546, "1")</f>
        <v>0</v>
      </c>
      <c r="F4539">
        <f>COUNTIF(F4541:F4546, "1")</f>
        <v>0</v>
      </c>
      <c r="G4539">
        <f>COUNTIF(G4541:G4546, "1")</f>
        <v>0</v>
      </c>
      <c r="H4539">
        <f>COUNTIF(H4541:H4546, "1")</f>
        <v>0</v>
      </c>
      <c r="I4539">
        <f>COUNTIF(I4541:I4546, "1")</f>
        <v>0</v>
      </c>
      <c r="J4539">
        <f>COUNTIF(J4541:J4546, "1")</f>
        <v>0</v>
      </c>
      <c r="K4539">
        <f>COUNTIF(K4541:K4546, "1")</f>
        <v>0</v>
      </c>
      <c r="L4539">
        <f>COUNTIF(L4541:L4546, "1")</f>
        <v>0</v>
      </c>
      <c r="M4539">
        <f>COUNTIF(M4541:M4546, "1")</f>
        <v>0</v>
      </c>
      <c r="N4539">
        <f>COUNTIF(N4541:N4546, "1")</f>
        <v>0</v>
      </c>
      <c r="O4539">
        <f>COUNTIF(O4541:O4546, "1")</f>
        <v>0</v>
      </c>
      <c r="P4539">
        <f>COUNTIF(P4541:P4546, "1")</f>
        <v>0</v>
      </c>
      <c r="Q4539">
        <f>COUNTIF(Q4541:Q4546, "1")</f>
        <v>0</v>
      </c>
    </row>
    <row r="4540" spans="2:17" outlineLevel="2">
      <c r="C4540" t="s">
        <v>12</v>
      </c>
      <c r="D4540">
        <f>COUNTIF(D4541:D4546, "0")</f>
        <v>0</v>
      </c>
      <c r="E4540">
        <f>COUNTIF(E4541:E4546, "0")</f>
        <v>0</v>
      </c>
      <c r="F4540">
        <f>COUNTIF(F4541:F4546, "0")</f>
        <v>0</v>
      </c>
      <c r="G4540">
        <f>COUNTIF(G4541:G4546, "0")</f>
        <v>0</v>
      </c>
      <c r="H4540">
        <f>COUNTIF(H4541:H4546, "0")</f>
        <v>0</v>
      </c>
      <c r="I4540">
        <f>COUNTIF(I4541:I4546, "0")</f>
        <v>0</v>
      </c>
      <c r="J4540">
        <f>COUNTIF(J4541:J4546, "0")</f>
        <v>0</v>
      </c>
      <c r="K4540">
        <f>COUNTIF(K4541:K4546, "0")</f>
        <v>0</v>
      </c>
      <c r="L4540">
        <f>COUNTIF(L4541:L4546, "0")</f>
        <v>0</v>
      </c>
      <c r="M4540">
        <f>COUNTIF(M4541:M4546, "0")</f>
        <v>0</v>
      </c>
      <c r="N4540">
        <f>COUNTIF(N4541:N4546, "0")</f>
        <v>0</v>
      </c>
      <c r="O4540">
        <f>COUNTIF(O4541:O4546, "0")</f>
        <v>0</v>
      </c>
      <c r="P4540">
        <f>COUNTIF(P4541:P4546, "0")</f>
        <v>0</v>
      </c>
      <c r="Q4540">
        <f>COUNTIF(Q4541:Q4546, "0")</f>
        <v>0</v>
      </c>
    </row>
    <row r="4541" spans="2:17" outlineLevel="2">
      <c r="B4541" t="s">
        <v>44</v>
      </c>
      <c r="C4541" t="s">
        <v>19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</row>
    <row r="4542" spans="2:17" outlineLevel="2">
      <c r="B4542" t="s">
        <v>44</v>
      </c>
      <c r="C4542" t="s">
        <v>22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2:17" outlineLevel="2">
      <c r="B4543" t="s">
        <v>44</v>
      </c>
      <c r="C4543" t="s">
        <v>18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2:17" outlineLevel="2">
      <c r="B4544" t="s">
        <v>44</v>
      </c>
      <c r="C4544" t="s">
        <v>21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2:17" outlineLevel="2">
      <c r="B4545" t="s">
        <v>44</v>
      </c>
      <c r="C4545" t="s">
        <v>20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2:17" outlineLevel="2">
      <c r="B4546" t="s">
        <v>44</v>
      </c>
      <c r="C4546" t="s">
        <v>17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2:17" s="3" customFormat="1">
      <c r="B4547" s="3" t="s">
        <v>349</v>
      </c>
      <c r="C4547" s="3" t="s">
        <v>8</v>
      </c>
      <c r="D4547" s="3">
        <f>IFERROR(AVERAGE(D4550), 0)</f>
        <v>0</v>
      </c>
      <c r="E4547" s="3">
        <f>IFERROR(AVERAGE(E4550), 0)</f>
        <v>0</v>
      </c>
      <c r="F4547" s="3">
        <f>IFERROR(AVERAGE(F4550), 0)</f>
        <v>0</v>
      </c>
      <c r="G4547" s="3">
        <f>IFERROR(AVERAGE(G4550), 0)</f>
        <v>0</v>
      </c>
      <c r="H4547" s="3">
        <f>IFERROR(AVERAGE(H4550), 0)</f>
        <v>0</v>
      </c>
      <c r="I4547" s="3">
        <f>IFERROR(AVERAGE(I4550), 0)</f>
        <v>0</v>
      </c>
      <c r="J4547" s="3">
        <f>IFERROR(AVERAGE(J4550), 0)</f>
        <v>0</v>
      </c>
      <c r="K4547" s="3">
        <f>IFERROR(AVERAGE(K4550), 0)</f>
        <v>0</v>
      </c>
      <c r="L4547" s="3">
        <f>IFERROR(AVERAGE(L4550), 0)</f>
        <v>0</v>
      </c>
      <c r="M4547" s="3">
        <f>IFERROR(AVERAGE(M4550), 0)</f>
        <v>0</v>
      </c>
      <c r="N4547" s="3">
        <f>IFERROR(AVERAGE(N4550), 0)</f>
        <v>0</v>
      </c>
      <c r="O4547" s="3">
        <f>IFERROR(AVERAGE(O4550), 0)</f>
        <v>0</v>
      </c>
      <c r="P4547" s="3">
        <f>IFERROR(AVERAGE(P4550), 0)</f>
        <v>0</v>
      </c>
      <c r="Q4547" s="3">
        <f>IFERROR(AVERAGE(Q4550), 0)</f>
        <v>0</v>
      </c>
    </row>
    <row r="4548" spans="2:17" outlineLevel="2">
      <c r="B4548" s="4" t="s">
        <v>9</v>
      </c>
      <c r="D4548">
        <f>E4551</f>
        <v>0</v>
      </c>
      <c r="E4548">
        <f>F4551</f>
        <v>0</v>
      </c>
      <c r="F4548">
        <f>G4551</f>
        <v>0</v>
      </c>
      <c r="G4548">
        <f>H4551</f>
        <v>0</v>
      </c>
      <c r="H4548">
        <f>I4551</f>
        <v>0</v>
      </c>
      <c r="I4548">
        <f>J4551</f>
        <v>0</v>
      </c>
      <c r="J4548">
        <f>K4551</f>
        <v>0</v>
      </c>
      <c r="K4548">
        <f>L4551</f>
        <v>0</v>
      </c>
      <c r="L4548">
        <f>M4551</f>
        <v>0</v>
      </c>
      <c r="M4548">
        <f>N4551</f>
        <v>0</v>
      </c>
      <c r="N4548">
        <f>O4551</f>
        <v>0</v>
      </c>
      <c r="O4548">
        <f>P4551</f>
        <v>0</v>
      </c>
      <c r="P4548">
        <f>Q4551</f>
        <v>0</v>
      </c>
      <c r="Q4548">
        <f>R4551</f>
        <v>0</v>
      </c>
    </row>
    <row r="4549" spans="2:17" outlineLevel="2">
      <c r="B4549" s="4" t="s">
        <v>10</v>
      </c>
      <c r="D4549">
        <f>E4552</f>
        <v>0</v>
      </c>
      <c r="E4549">
        <f>F4552</f>
        <v>0</v>
      </c>
      <c r="F4549">
        <f>G4552</f>
        <v>0</v>
      </c>
      <c r="G4549">
        <f>H4552</f>
        <v>0</v>
      </c>
      <c r="H4549">
        <f>I4552</f>
        <v>0</v>
      </c>
      <c r="I4549">
        <f>J4552</f>
        <v>0</v>
      </c>
      <c r="J4549">
        <f>K4552</f>
        <v>0</v>
      </c>
      <c r="K4549">
        <f>L4552</f>
        <v>0</v>
      </c>
      <c r="L4549">
        <f>M4552</f>
        <v>0</v>
      </c>
      <c r="M4549">
        <f>N4552</f>
        <v>0</v>
      </c>
      <c r="N4549">
        <f>O4552</f>
        <v>0</v>
      </c>
      <c r="O4549">
        <f>P4552</f>
        <v>0</v>
      </c>
      <c r="P4549">
        <f>Q4552</f>
        <v>0</v>
      </c>
      <c r="Q4549">
        <f>R4552</f>
        <v>0</v>
      </c>
    </row>
    <row r="4550" spans="2:17" s="5" customFormat="1" outlineLevel="1">
      <c r="C4550" s="5" t="s">
        <v>40</v>
      </c>
      <c r="D4550" s="1">
        <f>IFERROR(D4551/D4552, D4551)</f>
        <v>0</v>
      </c>
      <c r="E4550" s="1">
        <f>IFERROR(E4551/E4552, E4551)</f>
        <v>0</v>
      </c>
      <c r="F4550" s="1">
        <f>IFERROR(F4551/F4552, F4551)</f>
        <v>0</v>
      </c>
      <c r="G4550" s="1">
        <f>IFERROR(G4551/G4552, G4551)</f>
        <v>0</v>
      </c>
      <c r="H4550" s="1">
        <f>IFERROR(H4551/H4552, H4551)</f>
        <v>0</v>
      </c>
      <c r="I4550" s="1">
        <f>IFERROR(I4551/I4552, I4551)</f>
        <v>0</v>
      </c>
      <c r="J4550" s="1">
        <f>IFERROR(J4551/J4552, J4551)</f>
        <v>0</v>
      </c>
      <c r="K4550" s="1">
        <f>IFERROR(K4551/K4552, K4551)</f>
        <v>0</v>
      </c>
      <c r="L4550" s="1">
        <f>IFERROR(L4551/L4552, L4551)</f>
        <v>0</v>
      </c>
      <c r="M4550" s="1">
        <f>IFERROR(M4551/M4552, M4551)</f>
        <v>0</v>
      </c>
      <c r="N4550" s="1">
        <f>IFERROR(N4551/N4552, N4551)</f>
        <v>0</v>
      </c>
      <c r="O4550" s="1">
        <f>IFERROR(O4551/O4552, O4551)</f>
        <v>0</v>
      </c>
      <c r="P4550" s="1">
        <f>IFERROR(P4551/P4552, P4551)</f>
        <v>0</v>
      </c>
      <c r="Q4550" s="1">
        <f>IFERROR(Q4551/Q4552, Q4551)</f>
        <v>0</v>
      </c>
    </row>
    <row r="4551" spans="2:17" outlineLevel="2">
      <c r="C4551" t="s">
        <v>10</v>
      </c>
      <c r="D4551">
        <f>COUNTIF(D4553:D4555, "1")</f>
        <v>0</v>
      </c>
      <c r="E4551">
        <f>COUNTIF(E4553:E4555, "1")</f>
        <v>0</v>
      </c>
      <c r="F4551">
        <f>COUNTIF(F4553:F4555, "1")</f>
        <v>0</v>
      </c>
      <c r="G4551">
        <f>COUNTIF(G4553:G4555, "1")</f>
        <v>0</v>
      </c>
      <c r="H4551">
        <f>COUNTIF(H4553:H4555, "1")</f>
        <v>0</v>
      </c>
      <c r="I4551">
        <f>COUNTIF(I4553:I4555, "1")</f>
        <v>0</v>
      </c>
      <c r="J4551">
        <f>COUNTIF(J4553:J4555, "1")</f>
        <v>0</v>
      </c>
      <c r="K4551">
        <f>COUNTIF(K4553:K4555, "1")</f>
        <v>0</v>
      </c>
      <c r="L4551">
        <f>COUNTIF(L4553:L4555, "1")</f>
        <v>0</v>
      </c>
      <c r="M4551">
        <f>COUNTIF(M4553:M4555, "1")</f>
        <v>0</v>
      </c>
      <c r="N4551">
        <f>COUNTIF(N4553:N4555, "1")</f>
        <v>0</v>
      </c>
      <c r="O4551">
        <f>COUNTIF(O4553:O4555, "1")</f>
        <v>0</v>
      </c>
      <c r="P4551">
        <f>COUNTIF(P4553:P4555, "1")</f>
        <v>0</v>
      </c>
      <c r="Q4551">
        <f>COUNTIF(Q4553:Q4555, "1")</f>
        <v>0</v>
      </c>
    </row>
    <row r="4552" spans="2:17" outlineLevel="2">
      <c r="C4552" t="s">
        <v>12</v>
      </c>
      <c r="D4552">
        <f>COUNTIF(D4553:D4555, "0")</f>
        <v>0</v>
      </c>
      <c r="E4552">
        <f>COUNTIF(E4553:E4555, "0")</f>
        <v>0</v>
      </c>
      <c r="F4552">
        <f>COUNTIF(F4553:F4555, "0")</f>
        <v>0</v>
      </c>
      <c r="G4552">
        <f>COUNTIF(G4553:G4555, "0")</f>
        <v>0</v>
      </c>
      <c r="H4552">
        <f>COUNTIF(H4553:H4555, "0")</f>
        <v>0</v>
      </c>
      <c r="I4552">
        <f>COUNTIF(I4553:I4555, "0")</f>
        <v>0</v>
      </c>
      <c r="J4552">
        <f>COUNTIF(J4553:J4555, "0")</f>
        <v>0</v>
      </c>
      <c r="K4552">
        <f>COUNTIF(K4553:K4555, "0")</f>
        <v>0</v>
      </c>
      <c r="L4552">
        <f>COUNTIF(L4553:L4555, "0")</f>
        <v>0</v>
      </c>
      <c r="M4552">
        <f>COUNTIF(M4553:M4555, "0")</f>
        <v>0</v>
      </c>
      <c r="N4552">
        <f>COUNTIF(N4553:N4555, "0")</f>
        <v>0</v>
      </c>
      <c r="O4552">
        <f>COUNTIF(O4553:O4555, "0")</f>
        <v>0</v>
      </c>
      <c r="P4552">
        <f>COUNTIF(P4553:P4555, "0")</f>
        <v>0</v>
      </c>
      <c r="Q4552">
        <f>COUNTIF(Q4553:Q4555, "0")</f>
        <v>0</v>
      </c>
    </row>
    <row r="4553" spans="2:17" outlineLevel="2">
      <c r="B4553" t="s">
        <v>41</v>
      </c>
      <c r="C4553" t="s">
        <v>17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2:17" outlineLevel="2">
      <c r="B4554" t="s">
        <v>41</v>
      </c>
      <c r="C4554" t="s">
        <v>28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2:17" outlineLevel="2">
      <c r="B4555" t="s">
        <v>41</v>
      </c>
      <c r="C4555" t="s">
        <v>28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2:17" s="3" customFormat="1">
      <c r="B4556" s="3" t="s">
        <v>350</v>
      </c>
      <c r="C4556" s="3" t="s">
        <v>8</v>
      </c>
      <c r="D4556" s="3">
        <f>IFERROR(AVERAGE(D4559), 0)</f>
        <v>0</v>
      </c>
      <c r="E4556" s="3">
        <f>IFERROR(AVERAGE(E4559), 0)</f>
        <v>0</v>
      </c>
      <c r="F4556" s="3">
        <f>IFERROR(AVERAGE(F4559), 0)</f>
        <v>0</v>
      </c>
      <c r="G4556" s="3">
        <f>IFERROR(AVERAGE(G4559), 0)</f>
        <v>0</v>
      </c>
      <c r="H4556" s="3">
        <f>IFERROR(AVERAGE(H4559), 0)</f>
        <v>0</v>
      </c>
      <c r="I4556" s="3">
        <f>IFERROR(AVERAGE(I4559), 0)</f>
        <v>0</v>
      </c>
      <c r="J4556" s="3">
        <f>IFERROR(AVERAGE(J4559), 0)</f>
        <v>0</v>
      </c>
      <c r="K4556" s="3">
        <f>IFERROR(AVERAGE(K4559), 0)</f>
        <v>0</v>
      </c>
      <c r="L4556" s="3">
        <f>IFERROR(AVERAGE(L4559), 0)</f>
        <v>0</v>
      </c>
      <c r="M4556" s="3">
        <f>IFERROR(AVERAGE(M4559), 0)</f>
        <v>0</v>
      </c>
      <c r="N4556" s="3">
        <f>IFERROR(AVERAGE(N4559), 0)</f>
        <v>0</v>
      </c>
      <c r="O4556" s="3">
        <f>IFERROR(AVERAGE(O4559), 0)</f>
        <v>0</v>
      </c>
      <c r="P4556" s="3">
        <f>IFERROR(AVERAGE(P4559), 0)</f>
        <v>0</v>
      </c>
      <c r="Q4556" s="3">
        <f>IFERROR(AVERAGE(Q4559), 0)</f>
        <v>0</v>
      </c>
    </row>
    <row r="4557" spans="2:17" outlineLevel="2">
      <c r="B4557" s="4" t="s">
        <v>9</v>
      </c>
      <c r="D4557">
        <f>E4560</f>
        <v>0</v>
      </c>
      <c r="E4557">
        <f>F4560</f>
        <v>0</v>
      </c>
      <c r="F4557">
        <f>G4560</f>
        <v>0</v>
      </c>
      <c r="G4557">
        <f>H4560</f>
        <v>0</v>
      </c>
      <c r="H4557">
        <f>I4560</f>
        <v>0</v>
      </c>
      <c r="I4557">
        <f>J4560</f>
        <v>0</v>
      </c>
      <c r="J4557">
        <f>K4560</f>
        <v>0</v>
      </c>
      <c r="K4557">
        <f>L4560</f>
        <v>0</v>
      </c>
      <c r="L4557">
        <f>M4560</f>
        <v>0</v>
      </c>
      <c r="M4557">
        <f>N4560</f>
        <v>0</v>
      </c>
      <c r="N4557">
        <f>O4560</f>
        <v>0</v>
      </c>
      <c r="O4557">
        <f>P4560</f>
        <v>0</v>
      </c>
      <c r="P4557">
        <f>Q4560</f>
        <v>0</v>
      </c>
      <c r="Q4557">
        <f>R4560</f>
        <v>0</v>
      </c>
    </row>
    <row r="4558" spans="2:17" outlineLevel="2">
      <c r="B4558" s="4" t="s">
        <v>10</v>
      </c>
      <c r="D4558">
        <f>E4561</f>
        <v>0</v>
      </c>
      <c r="E4558">
        <f>F4561</f>
        <v>0</v>
      </c>
      <c r="F4558">
        <f>G4561</f>
        <v>0</v>
      </c>
      <c r="G4558">
        <f>H4561</f>
        <v>0</v>
      </c>
      <c r="H4558">
        <f>I4561</f>
        <v>0</v>
      </c>
      <c r="I4558">
        <f>J4561</f>
        <v>0</v>
      </c>
      <c r="J4558">
        <f>K4561</f>
        <v>0</v>
      </c>
      <c r="K4558">
        <f>L4561</f>
        <v>0</v>
      </c>
      <c r="L4558">
        <f>M4561</f>
        <v>0</v>
      </c>
      <c r="M4558">
        <f>N4561</f>
        <v>0</v>
      </c>
      <c r="N4558">
        <f>O4561</f>
        <v>0</v>
      </c>
      <c r="O4558">
        <f>P4561</f>
        <v>0</v>
      </c>
      <c r="P4558">
        <f>Q4561</f>
        <v>0</v>
      </c>
      <c r="Q4558">
        <f>R4561</f>
        <v>0</v>
      </c>
    </row>
    <row r="4559" spans="2:17" s="5" customFormat="1" outlineLevel="1">
      <c r="C4559" s="5" t="s">
        <v>43</v>
      </c>
      <c r="D4559" s="1">
        <f>IFERROR(D4560/D4561, D4560)</f>
        <v>0</v>
      </c>
      <c r="E4559" s="1">
        <f>IFERROR(E4560/E4561, E4560)</f>
        <v>0</v>
      </c>
      <c r="F4559" s="1">
        <f>IFERROR(F4560/F4561, F4560)</f>
        <v>0</v>
      </c>
      <c r="G4559" s="1">
        <f>IFERROR(G4560/G4561, G4560)</f>
        <v>0</v>
      </c>
      <c r="H4559" s="1">
        <f>IFERROR(H4560/H4561, H4560)</f>
        <v>0</v>
      </c>
      <c r="I4559" s="1">
        <f>IFERROR(I4560/I4561, I4560)</f>
        <v>0</v>
      </c>
      <c r="J4559" s="1">
        <f>IFERROR(J4560/J4561, J4560)</f>
        <v>0</v>
      </c>
      <c r="K4559" s="1">
        <f>IFERROR(K4560/K4561, K4560)</f>
        <v>0</v>
      </c>
      <c r="L4559" s="1">
        <f>IFERROR(L4560/L4561, L4560)</f>
        <v>0</v>
      </c>
      <c r="M4559" s="1">
        <f>IFERROR(M4560/M4561, M4560)</f>
        <v>0</v>
      </c>
      <c r="N4559" s="1">
        <f>IFERROR(N4560/N4561, N4560)</f>
        <v>0</v>
      </c>
      <c r="O4559" s="1">
        <f>IFERROR(O4560/O4561, O4560)</f>
        <v>0</v>
      </c>
      <c r="P4559" s="1">
        <f>IFERROR(P4560/P4561, P4560)</f>
        <v>0</v>
      </c>
      <c r="Q4559" s="1">
        <f>IFERROR(Q4560/Q4561, Q4560)</f>
        <v>0</v>
      </c>
    </row>
    <row r="4560" spans="2:17" outlineLevel="2">
      <c r="C4560" t="s">
        <v>10</v>
      </c>
      <c r="D4560">
        <f>COUNTIF(D4562:D4562, "1")</f>
        <v>0</v>
      </c>
      <c r="E4560">
        <f>COUNTIF(E4562:E4562, "1")</f>
        <v>0</v>
      </c>
      <c r="F4560">
        <f>COUNTIF(F4562:F4562, "1")</f>
        <v>0</v>
      </c>
      <c r="G4560">
        <f>COUNTIF(G4562:G4562, "1")</f>
        <v>0</v>
      </c>
      <c r="H4560">
        <f>COUNTIF(H4562:H4562, "1")</f>
        <v>0</v>
      </c>
      <c r="I4560">
        <f>COUNTIF(I4562:I4562, "1")</f>
        <v>0</v>
      </c>
      <c r="J4560">
        <f>COUNTIF(J4562:J4562, "1")</f>
        <v>0</v>
      </c>
      <c r="K4560">
        <f>COUNTIF(K4562:K4562, "1")</f>
        <v>0</v>
      </c>
      <c r="L4560">
        <f>COUNTIF(L4562:L4562, "1")</f>
        <v>0</v>
      </c>
      <c r="M4560">
        <f>COUNTIF(M4562:M4562, "1")</f>
        <v>0</v>
      </c>
      <c r="N4560">
        <f>COUNTIF(N4562:N4562, "1")</f>
        <v>0</v>
      </c>
      <c r="O4560">
        <f>COUNTIF(O4562:O4562, "1")</f>
        <v>0</v>
      </c>
      <c r="P4560">
        <f>COUNTIF(P4562:P4562, "1")</f>
        <v>0</v>
      </c>
      <c r="Q4560">
        <f>COUNTIF(Q4562:Q4562, "1")</f>
        <v>0</v>
      </c>
    </row>
    <row r="4561" spans="2:17" outlineLevel="2">
      <c r="C4561" t="s">
        <v>12</v>
      </c>
      <c r="D4561">
        <f>COUNTIF(D4562:D4562, "0")</f>
        <v>0</v>
      </c>
      <c r="E4561">
        <f>COUNTIF(E4562:E4562, "0")</f>
        <v>0</v>
      </c>
      <c r="F4561">
        <f>COUNTIF(F4562:F4562, "0")</f>
        <v>0</v>
      </c>
      <c r="G4561">
        <f>COUNTIF(G4562:G4562, "0")</f>
        <v>0</v>
      </c>
      <c r="H4561">
        <f>COUNTIF(H4562:H4562, "0")</f>
        <v>0</v>
      </c>
      <c r="I4561">
        <f>COUNTIF(I4562:I4562, "0")</f>
        <v>0</v>
      </c>
      <c r="J4561">
        <f>COUNTIF(J4562:J4562, "0")</f>
        <v>0</v>
      </c>
      <c r="K4561">
        <f>COUNTIF(K4562:K4562, "0")</f>
        <v>0</v>
      </c>
      <c r="L4561">
        <f>COUNTIF(L4562:L4562, "0")</f>
        <v>0</v>
      </c>
      <c r="M4561">
        <f>COUNTIF(M4562:M4562, "0")</f>
        <v>0</v>
      </c>
      <c r="N4561">
        <f>COUNTIF(N4562:N4562, "0")</f>
        <v>0</v>
      </c>
      <c r="O4561">
        <f>COUNTIF(O4562:O4562, "0")</f>
        <v>0</v>
      </c>
      <c r="P4561">
        <f>COUNTIF(P4562:P4562, "0")</f>
        <v>0</v>
      </c>
      <c r="Q4561">
        <f>COUNTIF(Q4562:Q4562, "0")</f>
        <v>0</v>
      </c>
    </row>
    <row r="4562" spans="2:17" outlineLevel="2">
      <c r="B4562" t="s">
        <v>44</v>
      </c>
      <c r="C4562" t="s">
        <v>17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2:17" s="3" customFormat="1">
      <c r="B4563" s="3" t="s">
        <v>351</v>
      </c>
      <c r="C4563" s="3" t="s">
        <v>8</v>
      </c>
      <c r="D4563" s="3">
        <f>IFERROR(AVERAGE(D4566), 0)</f>
        <v>0</v>
      </c>
      <c r="E4563" s="3">
        <f>IFERROR(AVERAGE(E4566), 0)</f>
        <v>0</v>
      </c>
      <c r="F4563" s="3">
        <f>IFERROR(AVERAGE(F4566), 0)</f>
        <v>0</v>
      </c>
      <c r="G4563" s="3">
        <f>IFERROR(AVERAGE(G4566), 0)</f>
        <v>0</v>
      </c>
      <c r="H4563" s="3">
        <f>IFERROR(AVERAGE(H4566), 0)</f>
        <v>0</v>
      </c>
      <c r="I4563" s="3">
        <f>IFERROR(AVERAGE(I4566), 0)</f>
        <v>0</v>
      </c>
      <c r="J4563" s="3">
        <f>IFERROR(AVERAGE(J4566), 0)</f>
        <v>0</v>
      </c>
      <c r="K4563" s="3">
        <f>IFERROR(AVERAGE(K4566), 0)</f>
        <v>0</v>
      </c>
      <c r="L4563" s="3">
        <f>IFERROR(AVERAGE(L4566), 0)</f>
        <v>0</v>
      </c>
      <c r="M4563" s="3">
        <f>IFERROR(AVERAGE(M4566), 0)</f>
        <v>0</v>
      </c>
      <c r="N4563" s="3">
        <f>IFERROR(AVERAGE(N4566), 0)</f>
        <v>0</v>
      </c>
      <c r="O4563" s="3">
        <f>IFERROR(AVERAGE(O4566), 0)</f>
        <v>0</v>
      </c>
      <c r="P4563" s="3">
        <f>IFERROR(AVERAGE(P4566), 0)</f>
        <v>0</v>
      </c>
      <c r="Q4563" s="3">
        <f>IFERROR(AVERAGE(Q4566), 0)</f>
        <v>0</v>
      </c>
    </row>
    <row r="4564" spans="2:17" outlineLevel="2">
      <c r="B4564" s="4" t="s">
        <v>9</v>
      </c>
      <c r="D4564">
        <f>E4567</f>
        <v>0</v>
      </c>
      <c r="E4564">
        <f>F4567</f>
        <v>0</v>
      </c>
      <c r="F4564">
        <f>G4567</f>
        <v>0</v>
      </c>
      <c r="G4564">
        <f>H4567</f>
        <v>0</v>
      </c>
      <c r="H4564">
        <f>I4567</f>
        <v>0</v>
      </c>
      <c r="I4564">
        <f>J4567</f>
        <v>0</v>
      </c>
      <c r="J4564">
        <f>K4567</f>
        <v>0</v>
      </c>
      <c r="K4564">
        <f>L4567</f>
        <v>0</v>
      </c>
      <c r="L4564">
        <f>M4567</f>
        <v>0</v>
      </c>
      <c r="M4564">
        <f>N4567</f>
        <v>0</v>
      </c>
      <c r="N4564">
        <f>O4567</f>
        <v>0</v>
      </c>
      <c r="O4564">
        <f>P4567</f>
        <v>0</v>
      </c>
      <c r="P4564">
        <f>Q4567</f>
        <v>0</v>
      </c>
      <c r="Q4564">
        <f>R4567</f>
        <v>0</v>
      </c>
    </row>
    <row r="4565" spans="2:17" outlineLevel="2">
      <c r="B4565" s="4" t="s">
        <v>10</v>
      </c>
      <c r="D4565">
        <f>E4568</f>
        <v>0</v>
      </c>
      <c r="E4565">
        <f>F4568</f>
        <v>0</v>
      </c>
      <c r="F4565">
        <f>G4568</f>
        <v>0</v>
      </c>
      <c r="G4565">
        <f>H4568</f>
        <v>0</v>
      </c>
      <c r="H4565">
        <f>I4568</f>
        <v>0</v>
      </c>
      <c r="I4565">
        <f>J4568</f>
        <v>0</v>
      </c>
      <c r="J4565">
        <f>K4568</f>
        <v>0</v>
      </c>
      <c r="K4565">
        <f>L4568</f>
        <v>0</v>
      </c>
      <c r="L4565">
        <f>M4568</f>
        <v>0</v>
      </c>
      <c r="M4565">
        <f>N4568</f>
        <v>0</v>
      </c>
      <c r="N4565">
        <f>O4568</f>
        <v>0</v>
      </c>
      <c r="O4565">
        <f>P4568</f>
        <v>0</v>
      </c>
      <c r="P4565">
        <f>Q4568</f>
        <v>0</v>
      </c>
      <c r="Q4565">
        <f>R4568</f>
        <v>0</v>
      </c>
    </row>
    <row r="4566" spans="2:17" s="5" customFormat="1" outlineLevel="1">
      <c r="C4566" s="5" t="s">
        <v>43</v>
      </c>
      <c r="D4566" s="1">
        <f>IFERROR(D4567/D4568, D4567)</f>
        <v>0</v>
      </c>
      <c r="E4566" s="1">
        <f>IFERROR(E4567/E4568, E4567)</f>
        <v>0</v>
      </c>
      <c r="F4566" s="1">
        <f>IFERROR(F4567/F4568, F4567)</f>
        <v>0</v>
      </c>
      <c r="G4566" s="1">
        <f>IFERROR(G4567/G4568, G4567)</f>
        <v>0</v>
      </c>
      <c r="H4566" s="1">
        <f>IFERROR(H4567/H4568, H4567)</f>
        <v>0</v>
      </c>
      <c r="I4566" s="1">
        <f>IFERROR(I4567/I4568, I4567)</f>
        <v>0</v>
      </c>
      <c r="J4566" s="1">
        <f>IFERROR(J4567/J4568, J4567)</f>
        <v>0</v>
      </c>
      <c r="K4566" s="1">
        <f>IFERROR(K4567/K4568, K4567)</f>
        <v>0</v>
      </c>
      <c r="L4566" s="1">
        <f>IFERROR(L4567/L4568, L4567)</f>
        <v>0</v>
      </c>
      <c r="M4566" s="1">
        <f>IFERROR(M4567/M4568, M4567)</f>
        <v>0</v>
      </c>
      <c r="N4566" s="1">
        <f>IFERROR(N4567/N4568, N4567)</f>
        <v>0</v>
      </c>
      <c r="O4566" s="1">
        <f>IFERROR(O4567/O4568, O4567)</f>
        <v>0</v>
      </c>
      <c r="P4566" s="1">
        <f>IFERROR(P4567/P4568, P4567)</f>
        <v>0</v>
      </c>
      <c r="Q4566" s="1">
        <f>IFERROR(Q4567/Q4568, Q4567)</f>
        <v>0</v>
      </c>
    </row>
    <row r="4567" spans="2:17" outlineLevel="2">
      <c r="C4567" t="s">
        <v>10</v>
      </c>
      <c r="D4567">
        <f>COUNTIF(D4569:D4576, "1")</f>
        <v>0</v>
      </c>
      <c r="E4567">
        <f>COUNTIF(E4569:E4576, "1")</f>
        <v>0</v>
      </c>
      <c r="F4567">
        <f>COUNTIF(F4569:F4576, "1")</f>
        <v>0</v>
      </c>
      <c r="G4567">
        <f>COUNTIF(G4569:G4576, "1")</f>
        <v>0</v>
      </c>
      <c r="H4567">
        <f>COUNTIF(H4569:H4576, "1")</f>
        <v>0</v>
      </c>
      <c r="I4567">
        <f>COUNTIF(I4569:I4576, "1")</f>
        <v>0</v>
      </c>
      <c r="J4567">
        <f>COUNTIF(J4569:J4576, "1")</f>
        <v>0</v>
      </c>
      <c r="K4567">
        <f>COUNTIF(K4569:K4576, "1")</f>
        <v>0</v>
      </c>
      <c r="L4567">
        <f>COUNTIF(L4569:L4576, "1")</f>
        <v>0</v>
      </c>
      <c r="M4567">
        <f>COUNTIF(M4569:M4576, "1")</f>
        <v>0</v>
      </c>
      <c r="N4567">
        <f>COUNTIF(N4569:N4576, "1")</f>
        <v>0</v>
      </c>
      <c r="O4567">
        <f>COUNTIF(O4569:O4576, "1")</f>
        <v>0</v>
      </c>
      <c r="P4567">
        <f>COUNTIF(P4569:P4576, "1")</f>
        <v>0</v>
      </c>
      <c r="Q4567">
        <f>COUNTIF(Q4569:Q4576, "1")</f>
        <v>0</v>
      </c>
    </row>
    <row r="4568" spans="2:17" outlineLevel="2">
      <c r="C4568" t="s">
        <v>12</v>
      </c>
      <c r="D4568">
        <f>COUNTIF(D4569:D4576, "0")</f>
        <v>0</v>
      </c>
      <c r="E4568">
        <f>COUNTIF(E4569:E4576, "0")</f>
        <v>0</v>
      </c>
      <c r="F4568">
        <f>COUNTIF(F4569:F4576, "0")</f>
        <v>0</v>
      </c>
      <c r="G4568">
        <f>COUNTIF(G4569:G4576, "0")</f>
        <v>0</v>
      </c>
      <c r="H4568">
        <f>COUNTIF(H4569:H4576, "0")</f>
        <v>0</v>
      </c>
      <c r="I4568">
        <f>COUNTIF(I4569:I4576, "0")</f>
        <v>0</v>
      </c>
      <c r="J4568">
        <f>COUNTIF(J4569:J4576, "0")</f>
        <v>0</v>
      </c>
      <c r="K4568">
        <f>COUNTIF(K4569:K4576, "0")</f>
        <v>0</v>
      </c>
      <c r="L4568">
        <f>COUNTIF(L4569:L4576, "0")</f>
        <v>0</v>
      </c>
      <c r="M4568">
        <f>COUNTIF(M4569:M4576, "0")</f>
        <v>0</v>
      </c>
      <c r="N4568">
        <f>COUNTIF(N4569:N4576, "0")</f>
        <v>0</v>
      </c>
      <c r="O4568">
        <f>COUNTIF(O4569:O4576, "0")</f>
        <v>0</v>
      </c>
      <c r="P4568">
        <f>COUNTIF(P4569:P4576, "0")</f>
        <v>0</v>
      </c>
      <c r="Q4568">
        <f>COUNTIF(Q4569:Q4576, "0")</f>
        <v>0</v>
      </c>
    </row>
    <row r="4569" spans="2:17" outlineLevel="2">
      <c r="B4569" t="s">
        <v>44</v>
      </c>
      <c r="C4569" t="s">
        <v>24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2:17" outlineLevel="2">
      <c r="B4570" t="s">
        <v>44</v>
      </c>
      <c r="C4570" t="s">
        <v>24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2:17" outlineLevel="2">
      <c r="B4571" t="s">
        <v>44</v>
      </c>
      <c r="C4571" t="s">
        <v>18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2:17" outlineLevel="2">
      <c r="B4572" t="s">
        <v>44</v>
      </c>
      <c r="C4572" t="s">
        <v>18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2:17" outlineLevel="2">
      <c r="B4573" t="s">
        <v>44</v>
      </c>
      <c r="C4573" t="s">
        <v>27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0</v>
      </c>
    </row>
    <row r="4574" spans="2:17" outlineLevel="2">
      <c r="B4574" t="s">
        <v>44</v>
      </c>
      <c r="C4574" t="s">
        <v>27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</row>
    <row r="4575" spans="2:17" outlineLevel="2">
      <c r="B4575" t="s">
        <v>44</v>
      </c>
      <c r="C4575" t="s">
        <v>20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2:17" outlineLevel="2">
      <c r="B4576" t="s">
        <v>44</v>
      </c>
      <c r="C4576" t="s">
        <v>20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2:17" s="3" customFormat="1">
      <c r="B4577" s="3" t="s">
        <v>352</v>
      </c>
      <c r="C4577" s="3" t="s">
        <v>8</v>
      </c>
      <c r="D4577" s="3">
        <f>IFERROR(AVERAGE(D4580), 0)</f>
        <v>0</v>
      </c>
      <c r="E4577" s="3">
        <f>IFERROR(AVERAGE(E4580), 0)</f>
        <v>0</v>
      </c>
      <c r="F4577" s="3">
        <f>IFERROR(AVERAGE(F4580), 0)</f>
        <v>0</v>
      </c>
      <c r="G4577" s="3">
        <f>IFERROR(AVERAGE(G4580), 0)</f>
        <v>0</v>
      </c>
      <c r="H4577" s="3">
        <f>IFERROR(AVERAGE(H4580), 0)</f>
        <v>0</v>
      </c>
      <c r="I4577" s="3">
        <f>IFERROR(AVERAGE(I4580), 0)</f>
        <v>0</v>
      </c>
      <c r="J4577" s="3">
        <f>IFERROR(AVERAGE(J4580), 0)</f>
        <v>0</v>
      </c>
      <c r="K4577" s="3">
        <f>IFERROR(AVERAGE(K4580), 0)</f>
        <v>0</v>
      </c>
      <c r="L4577" s="3">
        <f>IFERROR(AVERAGE(L4580), 0)</f>
        <v>0</v>
      </c>
      <c r="M4577" s="3">
        <f>IFERROR(AVERAGE(M4580), 0)</f>
        <v>0</v>
      </c>
      <c r="N4577" s="3">
        <f>IFERROR(AVERAGE(N4580), 0)</f>
        <v>0</v>
      </c>
      <c r="O4577" s="3">
        <f>IFERROR(AVERAGE(O4580), 0)</f>
        <v>0</v>
      </c>
      <c r="P4577" s="3">
        <f>IFERROR(AVERAGE(P4580), 0)</f>
        <v>0</v>
      </c>
      <c r="Q4577" s="3">
        <f>IFERROR(AVERAGE(Q4580), 0)</f>
        <v>0</v>
      </c>
    </row>
    <row r="4578" spans="2:17" outlineLevel="2">
      <c r="B4578" s="4" t="s">
        <v>9</v>
      </c>
      <c r="D4578">
        <f>E4581</f>
        <v>0</v>
      </c>
      <c r="E4578">
        <f>F4581</f>
        <v>0</v>
      </c>
      <c r="F4578">
        <f>G4581</f>
        <v>0</v>
      </c>
      <c r="G4578">
        <f>H4581</f>
        <v>0</v>
      </c>
      <c r="H4578">
        <f>I4581</f>
        <v>0</v>
      </c>
      <c r="I4578">
        <f>J4581</f>
        <v>0</v>
      </c>
      <c r="J4578">
        <f>K4581</f>
        <v>0</v>
      </c>
      <c r="K4578">
        <f>L4581</f>
        <v>0</v>
      </c>
      <c r="L4578">
        <f>M4581</f>
        <v>0</v>
      </c>
      <c r="M4578">
        <f>N4581</f>
        <v>0</v>
      </c>
      <c r="N4578">
        <f>O4581</f>
        <v>0</v>
      </c>
      <c r="O4578">
        <f>P4581</f>
        <v>0</v>
      </c>
      <c r="P4578">
        <f>Q4581</f>
        <v>0</v>
      </c>
      <c r="Q4578">
        <f>R4581</f>
        <v>0</v>
      </c>
    </row>
    <row r="4579" spans="2:17" outlineLevel="2">
      <c r="B4579" s="4" t="s">
        <v>10</v>
      </c>
      <c r="D4579">
        <f>E4582</f>
        <v>0</v>
      </c>
      <c r="E4579">
        <f>F4582</f>
        <v>0</v>
      </c>
      <c r="F4579">
        <f>G4582</f>
        <v>0</v>
      </c>
      <c r="G4579">
        <f>H4582</f>
        <v>0</v>
      </c>
      <c r="H4579">
        <f>I4582</f>
        <v>0</v>
      </c>
      <c r="I4579">
        <f>J4582</f>
        <v>0</v>
      </c>
      <c r="J4579">
        <f>K4582</f>
        <v>0</v>
      </c>
      <c r="K4579">
        <f>L4582</f>
        <v>0</v>
      </c>
      <c r="L4579">
        <f>M4582</f>
        <v>0</v>
      </c>
      <c r="M4579">
        <f>N4582</f>
        <v>0</v>
      </c>
      <c r="N4579">
        <f>O4582</f>
        <v>0</v>
      </c>
      <c r="O4579">
        <f>P4582</f>
        <v>0</v>
      </c>
      <c r="P4579">
        <f>Q4582</f>
        <v>0</v>
      </c>
      <c r="Q4579">
        <f>R4582</f>
        <v>0</v>
      </c>
    </row>
    <row r="4580" spans="2:17" s="5" customFormat="1" outlineLevel="1">
      <c r="C4580" s="5" t="s">
        <v>43</v>
      </c>
      <c r="D4580" s="1">
        <f>IFERROR(D4581/D4582, D4581)</f>
        <v>0</v>
      </c>
      <c r="E4580" s="1">
        <f>IFERROR(E4581/E4582, E4581)</f>
        <v>0</v>
      </c>
      <c r="F4580" s="1">
        <f>IFERROR(F4581/F4582, F4581)</f>
        <v>0</v>
      </c>
      <c r="G4580" s="1">
        <f>IFERROR(G4581/G4582, G4581)</f>
        <v>0</v>
      </c>
      <c r="H4580" s="1">
        <f>IFERROR(H4581/H4582, H4581)</f>
        <v>0</v>
      </c>
      <c r="I4580" s="1">
        <f>IFERROR(I4581/I4582, I4581)</f>
        <v>0</v>
      </c>
      <c r="J4580" s="1">
        <f>IFERROR(J4581/J4582, J4581)</f>
        <v>0</v>
      </c>
      <c r="K4580" s="1">
        <f>IFERROR(K4581/K4582, K4581)</f>
        <v>0</v>
      </c>
      <c r="L4580" s="1">
        <f>IFERROR(L4581/L4582, L4581)</f>
        <v>0</v>
      </c>
      <c r="M4580" s="1">
        <f>IFERROR(M4581/M4582, M4581)</f>
        <v>0</v>
      </c>
      <c r="N4580" s="1">
        <f>IFERROR(N4581/N4582, N4581)</f>
        <v>0</v>
      </c>
      <c r="O4580" s="1">
        <f>IFERROR(O4581/O4582, O4581)</f>
        <v>0</v>
      </c>
      <c r="P4580" s="1">
        <f>IFERROR(P4581/P4582, P4581)</f>
        <v>0</v>
      </c>
      <c r="Q4580" s="1">
        <f>IFERROR(Q4581/Q4582, Q4581)</f>
        <v>0</v>
      </c>
    </row>
    <row r="4581" spans="2:17" outlineLevel="2">
      <c r="C4581" t="s">
        <v>10</v>
      </c>
      <c r="D4581">
        <f>COUNTIF(D4583:D4583, "1")</f>
        <v>0</v>
      </c>
      <c r="E4581">
        <f>COUNTIF(E4583:E4583, "1")</f>
        <v>0</v>
      </c>
      <c r="F4581">
        <f>COUNTIF(F4583:F4583, "1")</f>
        <v>0</v>
      </c>
      <c r="G4581">
        <f>COUNTIF(G4583:G4583, "1")</f>
        <v>0</v>
      </c>
      <c r="H4581">
        <f>COUNTIF(H4583:H4583, "1")</f>
        <v>0</v>
      </c>
      <c r="I4581">
        <f>COUNTIF(I4583:I4583, "1")</f>
        <v>0</v>
      </c>
      <c r="J4581">
        <f>COUNTIF(J4583:J4583, "1")</f>
        <v>0</v>
      </c>
      <c r="K4581">
        <f>COUNTIF(K4583:K4583, "1")</f>
        <v>0</v>
      </c>
      <c r="L4581">
        <f>COUNTIF(L4583:L4583, "1")</f>
        <v>0</v>
      </c>
      <c r="M4581">
        <f>COUNTIF(M4583:M4583, "1")</f>
        <v>0</v>
      </c>
      <c r="N4581">
        <f>COUNTIF(N4583:N4583, "1")</f>
        <v>0</v>
      </c>
      <c r="O4581">
        <f>COUNTIF(O4583:O4583, "1")</f>
        <v>0</v>
      </c>
      <c r="P4581">
        <f>COUNTIF(P4583:P4583, "1")</f>
        <v>0</v>
      </c>
      <c r="Q4581">
        <f>COUNTIF(Q4583:Q4583, "1")</f>
        <v>0</v>
      </c>
    </row>
    <row r="4582" spans="2:17" outlineLevel="2">
      <c r="C4582" t="s">
        <v>12</v>
      </c>
      <c r="D4582">
        <f>COUNTIF(D4583:D4583, "0")</f>
        <v>0</v>
      </c>
      <c r="E4582">
        <f>COUNTIF(E4583:E4583, "0")</f>
        <v>0</v>
      </c>
      <c r="F4582">
        <f>COUNTIF(F4583:F4583, "0")</f>
        <v>0</v>
      </c>
      <c r="G4582">
        <f>COUNTIF(G4583:G4583, "0")</f>
        <v>0</v>
      </c>
      <c r="H4582">
        <f>COUNTIF(H4583:H4583, "0")</f>
        <v>0</v>
      </c>
      <c r="I4582">
        <f>COUNTIF(I4583:I4583, "0")</f>
        <v>0</v>
      </c>
      <c r="J4582">
        <f>COUNTIF(J4583:J4583, "0")</f>
        <v>0</v>
      </c>
      <c r="K4582">
        <f>COUNTIF(K4583:K4583, "0")</f>
        <v>0</v>
      </c>
      <c r="L4582">
        <f>COUNTIF(L4583:L4583, "0")</f>
        <v>0</v>
      </c>
      <c r="M4582">
        <f>COUNTIF(M4583:M4583, "0")</f>
        <v>0</v>
      </c>
      <c r="N4582">
        <f>COUNTIF(N4583:N4583, "0")</f>
        <v>0</v>
      </c>
      <c r="O4582">
        <f>COUNTIF(O4583:O4583, "0")</f>
        <v>0</v>
      </c>
      <c r="P4582">
        <f>COUNTIF(P4583:P4583, "0")</f>
        <v>0</v>
      </c>
      <c r="Q4582">
        <f>COUNTIF(Q4583:Q4583, "0")</f>
        <v>0</v>
      </c>
    </row>
    <row r="4583" spans="2:17" outlineLevel="2">
      <c r="B4583" t="s">
        <v>44</v>
      </c>
      <c r="C4583" t="s">
        <v>17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2:17" s="3" customFormat="1">
      <c r="B4584" s="3" t="s">
        <v>353</v>
      </c>
      <c r="C4584" s="3" t="s">
        <v>8</v>
      </c>
      <c r="D4584" s="3">
        <f>IFERROR(AVERAGE(D4587), 0)</f>
        <v>0</v>
      </c>
      <c r="E4584" s="3">
        <f>IFERROR(AVERAGE(E4587), 0)</f>
        <v>0</v>
      </c>
      <c r="F4584" s="3">
        <f>IFERROR(AVERAGE(F4587), 0)</f>
        <v>0</v>
      </c>
      <c r="G4584" s="3">
        <f>IFERROR(AVERAGE(G4587), 0)</f>
        <v>0</v>
      </c>
      <c r="H4584" s="3">
        <f>IFERROR(AVERAGE(H4587), 0)</f>
        <v>0</v>
      </c>
      <c r="I4584" s="3">
        <f>IFERROR(AVERAGE(I4587), 0)</f>
        <v>0</v>
      </c>
      <c r="J4584" s="3">
        <f>IFERROR(AVERAGE(J4587), 0)</f>
        <v>0</v>
      </c>
      <c r="K4584" s="3">
        <f>IFERROR(AVERAGE(K4587), 0)</f>
        <v>0</v>
      </c>
      <c r="L4584" s="3">
        <f>IFERROR(AVERAGE(L4587), 0)</f>
        <v>0</v>
      </c>
      <c r="M4584" s="3">
        <f>IFERROR(AVERAGE(M4587), 0)</f>
        <v>0</v>
      </c>
      <c r="N4584" s="3">
        <f>IFERROR(AVERAGE(N4587), 0)</f>
        <v>0</v>
      </c>
      <c r="O4584" s="3">
        <f>IFERROR(AVERAGE(O4587), 0)</f>
        <v>0</v>
      </c>
      <c r="P4584" s="3">
        <f>IFERROR(AVERAGE(P4587), 0)</f>
        <v>0</v>
      </c>
      <c r="Q4584" s="3">
        <f>IFERROR(AVERAGE(Q4587), 0)</f>
        <v>0</v>
      </c>
    </row>
    <row r="4585" spans="2:17" outlineLevel="2">
      <c r="B4585" s="4" t="s">
        <v>9</v>
      </c>
      <c r="D4585">
        <f>E4588</f>
        <v>0</v>
      </c>
      <c r="E4585">
        <f>F4588</f>
        <v>0</v>
      </c>
      <c r="F4585">
        <f>G4588</f>
        <v>0</v>
      </c>
      <c r="G4585">
        <f>H4588</f>
        <v>0</v>
      </c>
      <c r="H4585">
        <f>I4588</f>
        <v>0</v>
      </c>
      <c r="I4585">
        <f>J4588</f>
        <v>0</v>
      </c>
      <c r="J4585">
        <f>K4588</f>
        <v>0</v>
      </c>
      <c r="K4585">
        <f>L4588</f>
        <v>0</v>
      </c>
      <c r="L4585">
        <f>M4588</f>
        <v>0</v>
      </c>
      <c r="M4585">
        <f>N4588</f>
        <v>0</v>
      </c>
      <c r="N4585">
        <f>O4588</f>
        <v>0</v>
      </c>
      <c r="O4585">
        <f>P4588</f>
        <v>0</v>
      </c>
      <c r="P4585">
        <f>Q4588</f>
        <v>0</v>
      </c>
      <c r="Q4585">
        <f>R4588</f>
        <v>0</v>
      </c>
    </row>
    <row r="4586" spans="2:17" outlineLevel="2">
      <c r="B4586" s="4" t="s">
        <v>10</v>
      </c>
      <c r="D4586">
        <f>E4589</f>
        <v>0</v>
      </c>
      <c r="E4586">
        <f>F4589</f>
        <v>0</v>
      </c>
      <c r="F4586">
        <f>G4589</f>
        <v>0</v>
      </c>
      <c r="G4586">
        <f>H4589</f>
        <v>0</v>
      </c>
      <c r="H4586">
        <f>I4589</f>
        <v>0</v>
      </c>
      <c r="I4586">
        <f>J4589</f>
        <v>0</v>
      </c>
      <c r="J4586">
        <f>K4589</f>
        <v>0</v>
      </c>
      <c r="K4586">
        <f>L4589</f>
        <v>0</v>
      </c>
      <c r="L4586">
        <f>M4589</f>
        <v>0</v>
      </c>
      <c r="M4586">
        <f>N4589</f>
        <v>0</v>
      </c>
      <c r="N4586">
        <f>O4589</f>
        <v>0</v>
      </c>
      <c r="O4586">
        <f>P4589</f>
        <v>0</v>
      </c>
      <c r="P4586">
        <f>Q4589</f>
        <v>0</v>
      </c>
      <c r="Q4586">
        <f>R4589</f>
        <v>0</v>
      </c>
    </row>
    <row r="4587" spans="2:17" s="5" customFormat="1" outlineLevel="1">
      <c r="C4587" s="5" t="s">
        <v>43</v>
      </c>
      <c r="D4587" s="1">
        <f>IFERROR(D4588/D4589, D4588)</f>
        <v>0</v>
      </c>
      <c r="E4587" s="1">
        <f>IFERROR(E4588/E4589, E4588)</f>
        <v>0</v>
      </c>
      <c r="F4587" s="1">
        <f>IFERROR(F4588/F4589, F4588)</f>
        <v>0</v>
      </c>
      <c r="G4587" s="1">
        <f>IFERROR(G4588/G4589, G4588)</f>
        <v>0</v>
      </c>
      <c r="H4587" s="1">
        <f>IFERROR(H4588/H4589, H4588)</f>
        <v>0</v>
      </c>
      <c r="I4587" s="1">
        <f>IFERROR(I4588/I4589, I4588)</f>
        <v>0</v>
      </c>
      <c r="J4587" s="1">
        <f>IFERROR(J4588/J4589, J4588)</f>
        <v>0</v>
      </c>
      <c r="K4587" s="1">
        <f>IFERROR(K4588/K4589, K4588)</f>
        <v>0</v>
      </c>
      <c r="L4587" s="1">
        <f>IFERROR(L4588/L4589, L4588)</f>
        <v>0</v>
      </c>
      <c r="M4587" s="1">
        <f>IFERROR(M4588/M4589, M4588)</f>
        <v>0</v>
      </c>
      <c r="N4587" s="1">
        <f>IFERROR(N4588/N4589, N4588)</f>
        <v>0</v>
      </c>
      <c r="O4587" s="1">
        <f>IFERROR(O4588/O4589, O4588)</f>
        <v>0</v>
      </c>
      <c r="P4587" s="1">
        <f>IFERROR(P4588/P4589, P4588)</f>
        <v>0</v>
      </c>
      <c r="Q4587" s="1">
        <f>IFERROR(Q4588/Q4589, Q4588)</f>
        <v>0</v>
      </c>
    </row>
    <row r="4588" spans="2:17" outlineLevel="2">
      <c r="C4588" t="s">
        <v>10</v>
      </c>
      <c r="D4588">
        <f>COUNTIF(D4590:D4591, "1")</f>
        <v>0</v>
      </c>
      <c r="E4588">
        <f>COUNTIF(E4590:E4591, "1")</f>
        <v>0</v>
      </c>
      <c r="F4588">
        <f>COUNTIF(F4590:F4591, "1")</f>
        <v>0</v>
      </c>
      <c r="G4588">
        <f>COUNTIF(G4590:G4591, "1")</f>
        <v>0</v>
      </c>
      <c r="H4588">
        <f>COUNTIF(H4590:H4591, "1")</f>
        <v>0</v>
      </c>
      <c r="I4588">
        <f>COUNTIF(I4590:I4591, "1")</f>
        <v>0</v>
      </c>
      <c r="J4588">
        <f>COUNTIF(J4590:J4591, "1")</f>
        <v>0</v>
      </c>
      <c r="K4588">
        <f>COUNTIF(K4590:K4591, "1")</f>
        <v>0</v>
      </c>
      <c r="L4588">
        <f>COUNTIF(L4590:L4591, "1")</f>
        <v>0</v>
      </c>
      <c r="M4588">
        <f>COUNTIF(M4590:M4591, "1")</f>
        <v>0</v>
      </c>
      <c r="N4588">
        <f>COUNTIF(N4590:N4591, "1")</f>
        <v>0</v>
      </c>
      <c r="O4588">
        <f>COUNTIF(O4590:O4591, "1")</f>
        <v>0</v>
      </c>
      <c r="P4588">
        <f>COUNTIF(P4590:P4591, "1")</f>
        <v>0</v>
      </c>
      <c r="Q4588">
        <f>COUNTIF(Q4590:Q4591, "1")</f>
        <v>0</v>
      </c>
    </row>
    <row r="4589" spans="2:17" outlineLevel="2">
      <c r="C4589" t="s">
        <v>12</v>
      </c>
      <c r="D4589">
        <f>COUNTIF(D4590:D4591, "0")</f>
        <v>0</v>
      </c>
      <c r="E4589">
        <f>COUNTIF(E4590:E4591, "0")</f>
        <v>0</v>
      </c>
      <c r="F4589">
        <f>COUNTIF(F4590:F4591, "0")</f>
        <v>0</v>
      </c>
      <c r="G4589">
        <f>COUNTIF(G4590:G4591, "0")</f>
        <v>0</v>
      </c>
      <c r="H4589">
        <f>COUNTIF(H4590:H4591, "0")</f>
        <v>0</v>
      </c>
      <c r="I4589">
        <f>COUNTIF(I4590:I4591, "0")</f>
        <v>0</v>
      </c>
      <c r="J4589">
        <f>COUNTIF(J4590:J4591, "0")</f>
        <v>0</v>
      </c>
      <c r="K4589">
        <f>COUNTIF(K4590:K4591, "0")</f>
        <v>0</v>
      </c>
      <c r="L4589">
        <f>COUNTIF(L4590:L4591, "0")</f>
        <v>0</v>
      </c>
      <c r="M4589">
        <f>COUNTIF(M4590:M4591, "0")</f>
        <v>0</v>
      </c>
      <c r="N4589">
        <f>COUNTIF(N4590:N4591, "0")</f>
        <v>0</v>
      </c>
      <c r="O4589">
        <f>COUNTIF(O4590:O4591, "0")</f>
        <v>0</v>
      </c>
      <c r="P4589">
        <f>COUNTIF(P4590:P4591, "0")</f>
        <v>0</v>
      </c>
      <c r="Q4589">
        <f>COUNTIF(Q4590:Q4591, "0")</f>
        <v>0</v>
      </c>
    </row>
    <row r="4590" spans="2:17" outlineLevel="2">
      <c r="B4590" t="s">
        <v>44</v>
      </c>
      <c r="C4590" t="s">
        <v>19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2:17" outlineLevel="2">
      <c r="B4591" t="s">
        <v>44</v>
      </c>
      <c r="C4591" t="s">
        <v>18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2:17" s="3" customFormat="1">
      <c r="B4592" s="3" t="s">
        <v>354</v>
      </c>
      <c r="C4592" s="3" t="s">
        <v>8</v>
      </c>
      <c r="D4592" s="3">
        <f>IFERROR(AVERAGE(D4595), 0)</f>
        <v>0</v>
      </c>
      <c r="E4592" s="3">
        <f>IFERROR(AVERAGE(E4595), 0)</f>
        <v>0</v>
      </c>
      <c r="F4592" s="3">
        <f>IFERROR(AVERAGE(F4595), 0)</f>
        <v>0</v>
      </c>
      <c r="G4592" s="3">
        <f>IFERROR(AVERAGE(G4595), 0)</f>
        <v>0</v>
      </c>
      <c r="H4592" s="3">
        <f>IFERROR(AVERAGE(H4595), 0)</f>
        <v>0</v>
      </c>
      <c r="I4592" s="3">
        <f>IFERROR(AVERAGE(I4595), 0)</f>
        <v>0</v>
      </c>
      <c r="J4592" s="3">
        <f>IFERROR(AVERAGE(J4595), 0)</f>
        <v>0</v>
      </c>
      <c r="K4592" s="3">
        <f>IFERROR(AVERAGE(K4595), 0)</f>
        <v>0</v>
      </c>
      <c r="L4592" s="3">
        <f>IFERROR(AVERAGE(L4595), 0)</f>
        <v>0</v>
      </c>
      <c r="M4592" s="3">
        <f>IFERROR(AVERAGE(M4595), 0)</f>
        <v>0</v>
      </c>
      <c r="N4592" s="3">
        <f>IFERROR(AVERAGE(N4595), 0)</f>
        <v>0</v>
      </c>
      <c r="O4592" s="3">
        <f>IFERROR(AVERAGE(O4595), 0)</f>
        <v>0</v>
      </c>
      <c r="P4592" s="3">
        <f>IFERROR(AVERAGE(P4595), 0)</f>
        <v>0</v>
      </c>
      <c r="Q4592" s="3">
        <f>IFERROR(AVERAGE(Q4595), 0)</f>
        <v>0</v>
      </c>
    </row>
    <row r="4593" spans="2:17" outlineLevel="2">
      <c r="B4593" s="4" t="s">
        <v>9</v>
      </c>
      <c r="D4593">
        <f>E4596</f>
        <v>0</v>
      </c>
      <c r="E4593">
        <f>F4596</f>
        <v>0</v>
      </c>
      <c r="F4593">
        <f>G4596</f>
        <v>0</v>
      </c>
      <c r="G4593">
        <f>H4596</f>
        <v>0</v>
      </c>
      <c r="H4593">
        <f>I4596</f>
        <v>0</v>
      </c>
      <c r="I4593">
        <f>J4596</f>
        <v>0</v>
      </c>
      <c r="J4593">
        <f>K4596</f>
        <v>0</v>
      </c>
      <c r="K4593">
        <f>L4596</f>
        <v>0</v>
      </c>
      <c r="L4593">
        <f>M4596</f>
        <v>0</v>
      </c>
      <c r="M4593">
        <f>N4596</f>
        <v>0</v>
      </c>
      <c r="N4593">
        <f>O4596</f>
        <v>0</v>
      </c>
      <c r="O4593">
        <f>P4596</f>
        <v>0</v>
      </c>
      <c r="P4593">
        <f>Q4596</f>
        <v>0</v>
      </c>
      <c r="Q4593">
        <f>R4596</f>
        <v>0</v>
      </c>
    </row>
    <row r="4594" spans="2:17" outlineLevel="2">
      <c r="B4594" s="4" t="s">
        <v>10</v>
      </c>
      <c r="D4594">
        <f>E4597</f>
        <v>0</v>
      </c>
      <c r="E4594">
        <f>F4597</f>
        <v>0</v>
      </c>
      <c r="F4594">
        <f>G4597</f>
        <v>0</v>
      </c>
      <c r="G4594">
        <f>H4597</f>
        <v>0</v>
      </c>
      <c r="H4594">
        <f>I4597</f>
        <v>0</v>
      </c>
      <c r="I4594">
        <f>J4597</f>
        <v>0</v>
      </c>
      <c r="J4594">
        <f>K4597</f>
        <v>0</v>
      </c>
      <c r="K4594">
        <f>L4597</f>
        <v>0</v>
      </c>
      <c r="L4594">
        <f>M4597</f>
        <v>0</v>
      </c>
      <c r="M4594">
        <f>N4597</f>
        <v>0</v>
      </c>
      <c r="N4594">
        <f>O4597</f>
        <v>0</v>
      </c>
      <c r="O4594">
        <f>P4597</f>
        <v>0</v>
      </c>
      <c r="P4594">
        <f>Q4597</f>
        <v>0</v>
      </c>
      <c r="Q4594">
        <f>R4597</f>
        <v>0</v>
      </c>
    </row>
    <row r="4595" spans="2:17" s="5" customFormat="1" outlineLevel="1">
      <c r="C4595" s="5" t="s">
        <v>43</v>
      </c>
      <c r="D4595" s="1">
        <f>IFERROR(D4596/D4597, D4596)</f>
        <v>0</v>
      </c>
      <c r="E4595" s="1">
        <f>IFERROR(E4596/E4597, E4596)</f>
        <v>0</v>
      </c>
      <c r="F4595" s="1">
        <f>IFERROR(F4596/F4597, F4596)</f>
        <v>0</v>
      </c>
      <c r="G4595" s="1">
        <f>IFERROR(G4596/G4597, G4596)</f>
        <v>0</v>
      </c>
      <c r="H4595" s="1">
        <f>IFERROR(H4596/H4597, H4596)</f>
        <v>0</v>
      </c>
      <c r="I4595" s="1">
        <f>IFERROR(I4596/I4597, I4596)</f>
        <v>0</v>
      </c>
      <c r="J4595" s="1">
        <f>IFERROR(J4596/J4597, J4596)</f>
        <v>0</v>
      </c>
      <c r="K4595" s="1">
        <f>IFERROR(K4596/K4597, K4596)</f>
        <v>0</v>
      </c>
      <c r="L4595" s="1">
        <f>IFERROR(L4596/L4597, L4596)</f>
        <v>0</v>
      </c>
      <c r="M4595" s="1">
        <f>IFERROR(M4596/M4597, M4596)</f>
        <v>0</v>
      </c>
      <c r="N4595" s="1">
        <f>IFERROR(N4596/N4597, N4596)</f>
        <v>0</v>
      </c>
      <c r="O4595" s="1">
        <f>IFERROR(O4596/O4597, O4596)</f>
        <v>0</v>
      </c>
      <c r="P4595" s="1">
        <f>IFERROR(P4596/P4597, P4596)</f>
        <v>0</v>
      </c>
      <c r="Q4595" s="1">
        <f>IFERROR(Q4596/Q4597, Q4596)</f>
        <v>0</v>
      </c>
    </row>
    <row r="4596" spans="2:17" outlineLevel="2">
      <c r="C4596" t="s">
        <v>10</v>
      </c>
      <c r="D4596">
        <f>COUNTIF(D4598:D4598, "1")</f>
        <v>0</v>
      </c>
      <c r="E4596">
        <f>COUNTIF(E4598:E4598, "1")</f>
        <v>0</v>
      </c>
      <c r="F4596">
        <f>COUNTIF(F4598:F4598, "1")</f>
        <v>0</v>
      </c>
      <c r="G4596">
        <f>COUNTIF(G4598:G4598, "1")</f>
        <v>0</v>
      </c>
      <c r="H4596">
        <f>COUNTIF(H4598:H4598, "1")</f>
        <v>0</v>
      </c>
      <c r="I4596">
        <f>COUNTIF(I4598:I4598, "1")</f>
        <v>0</v>
      </c>
      <c r="J4596">
        <f>COUNTIF(J4598:J4598, "1")</f>
        <v>0</v>
      </c>
      <c r="K4596">
        <f>COUNTIF(K4598:K4598, "1")</f>
        <v>0</v>
      </c>
      <c r="L4596">
        <f>COUNTIF(L4598:L4598, "1")</f>
        <v>0</v>
      </c>
      <c r="M4596">
        <f>COUNTIF(M4598:M4598, "1")</f>
        <v>0</v>
      </c>
      <c r="N4596">
        <f>COUNTIF(N4598:N4598, "1")</f>
        <v>0</v>
      </c>
      <c r="O4596">
        <f>COUNTIF(O4598:O4598, "1")</f>
        <v>0</v>
      </c>
      <c r="P4596">
        <f>COUNTIF(P4598:P4598, "1")</f>
        <v>0</v>
      </c>
      <c r="Q4596">
        <f>COUNTIF(Q4598:Q4598, "1")</f>
        <v>0</v>
      </c>
    </row>
    <row r="4597" spans="2:17" outlineLevel="2">
      <c r="C4597" t="s">
        <v>12</v>
      </c>
      <c r="D4597">
        <f>COUNTIF(D4598:D4598, "0")</f>
        <v>0</v>
      </c>
      <c r="E4597">
        <f>COUNTIF(E4598:E4598, "0")</f>
        <v>0</v>
      </c>
      <c r="F4597">
        <f>COUNTIF(F4598:F4598, "0")</f>
        <v>0</v>
      </c>
      <c r="G4597">
        <f>COUNTIF(G4598:G4598, "0")</f>
        <v>0</v>
      </c>
      <c r="H4597">
        <f>COUNTIF(H4598:H4598, "0")</f>
        <v>0</v>
      </c>
      <c r="I4597">
        <f>COUNTIF(I4598:I4598, "0")</f>
        <v>0</v>
      </c>
      <c r="J4597">
        <f>COUNTIF(J4598:J4598, "0")</f>
        <v>0</v>
      </c>
      <c r="K4597">
        <f>COUNTIF(K4598:K4598, "0")</f>
        <v>0</v>
      </c>
      <c r="L4597">
        <f>COUNTIF(L4598:L4598, "0")</f>
        <v>0</v>
      </c>
      <c r="M4597">
        <f>COUNTIF(M4598:M4598, "0")</f>
        <v>0</v>
      </c>
      <c r="N4597">
        <f>COUNTIF(N4598:N4598, "0")</f>
        <v>0</v>
      </c>
      <c r="O4597">
        <f>COUNTIF(O4598:O4598, "0")</f>
        <v>0</v>
      </c>
      <c r="P4597">
        <f>COUNTIF(P4598:P4598, "0")</f>
        <v>0</v>
      </c>
      <c r="Q4597">
        <f>COUNTIF(Q4598:Q4598, "0")</f>
        <v>0</v>
      </c>
    </row>
    <row r="4598" spans="2:17" outlineLevel="2">
      <c r="B4598" t="s">
        <v>44</v>
      </c>
      <c r="C4598" t="s">
        <v>18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2:17" s="2" customFormat="1">
      <c r="B4599" s="2" t="s">
        <v>355</v>
      </c>
      <c r="D4599" s="2">
        <f>IFERROR(AVERAGE(D4602,D4616,D4658), 0)</f>
        <v>0</v>
      </c>
      <c r="E4599" s="2">
        <f>IFERROR(AVERAGE(E4602,E4616,E4658), 0)</f>
        <v>0</v>
      </c>
      <c r="F4599" s="2">
        <f>IFERROR(AVERAGE(F4602,F4616,F4658), 0)</f>
        <v>0</v>
      </c>
      <c r="G4599" s="2">
        <f>IFERROR(AVERAGE(G4602,G4616,G4658), 0)</f>
        <v>0</v>
      </c>
      <c r="H4599" s="2">
        <f>IFERROR(AVERAGE(H4602,H4616,H4658), 0)</f>
        <v>0</v>
      </c>
      <c r="I4599" s="2">
        <f>IFERROR(AVERAGE(I4602,I4616,I4658), 0)</f>
        <v>0</v>
      </c>
      <c r="J4599" s="2">
        <f>IFERROR(AVERAGE(J4602,J4616,J4658), 0)</f>
        <v>0</v>
      </c>
      <c r="K4599" s="2">
        <f>IFERROR(AVERAGE(K4602,K4616,K4658), 0)</f>
        <v>0</v>
      </c>
      <c r="L4599" s="2">
        <f>IFERROR(AVERAGE(L4602,L4616,L4658), 0)</f>
        <v>0</v>
      </c>
      <c r="M4599" s="2">
        <f>IFERROR(AVERAGE(M4602,M4616,M4658), 0)</f>
        <v>0</v>
      </c>
      <c r="N4599" s="2">
        <f>IFERROR(AVERAGE(N4602,N4616,N4658), 0)</f>
        <v>0</v>
      </c>
      <c r="O4599" s="2">
        <f>IFERROR(AVERAGE(O4602,O4616,O4658), 0)</f>
        <v>0</v>
      </c>
      <c r="P4599" s="2">
        <f>IFERROR(AVERAGE(P4602,P4616,P4658), 0)</f>
        <v>0</v>
      </c>
      <c r="Q4599" s="2">
        <f>IFERROR(AVERAGE(Q4602,Q4616,Q4658), 0)</f>
        <v>0</v>
      </c>
    </row>
    <row r="4600" spans="2:17" outlineLevel="2">
      <c r="B4600" t="s">
        <v>3</v>
      </c>
      <c r="D4600">
        <f>D4603+D4617+D4659</f>
        <v>0</v>
      </c>
      <c r="E4600">
        <f>E4603+E4617+E4659</f>
        <v>0</v>
      </c>
      <c r="F4600">
        <f>F4603+F4617+F4659</f>
        <v>0</v>
      </c>
      <c r="G4600">
        <f>G4603+G4617+G4659</f>
        <v>0</v>
      </c>
      <c r="H4600">
        <f>H4603+H4617+H4659</f>
        <v>0</v>
      </c>
      <c r="I4600">
        <f>I4603+I4617+I4659</f>
        <v>0</v>
      </c>
      <c r="J4600">
        <f>J4603+J4617+J4659</f>
        <v>0</v>
      </c>
      <c r="K4600">
        <f>K4603+K4617+K4659</f>
        <v>0</v>
      </c>
      <c r="L4600">
        <f>L4603+L4617+L4659</f>
        <v>0</v>
      </c>
      <c r="M4600">
        <f>M4603+M4617+M4659</f>
        <v>0</v>
      </c>
      <c r="N4600">
        <f>N4603+N4617+N4659</f>
        <v>0</v>
      </c>
      <c r="O4600">
        <f>O4603+O4617+O4659</f>
        <v>0</v>
      </c>
      <c r="P4600">
        <f>P4603+P4617+P4659</f>
        <v>0</v>
      </c>
      <c r="Q4600">
        <f>Q4603+Q4617+Q4659</f>
        <v>0</v>
      </c>
    </row>
    <row r="4601" spans="2:17" outlineLevel="2">
      <c r="B4601" t="s">
        <v>4</v>
      </c>
      <c r="D4601">
        <f>D4604+D4618+D4660</f>
        <v>0</v>
      </c>
      <c r="E4601">
        <f>E4604+E4618+E4660</f>
        <v>0</v>
      </c>
      <c r="F4601">
        <f>F4604+F4618+F4660</f>
        <v>0</v>
      </c>
      <c r="G4601">
        <f>G4604+G4618+G4660</f>
        <v>0</v>
      </c>
      <c r="H4601">
        <f>H4604+H4618+H4660</f>
        <v>0</v>
      </c>
      <c r="I4601">
        <f>I4604+I4618+I4660</f>
        <v>0</v>
      </c>
      <c r="J4601">
        <f>J4604+J4618+J4660</f>
        <v>0</v>
      </c>
      <c r="K4601">
        <f>K4604+K4618+K4660</f>
        <v>0</v>
      </c>
      <c r="L4601">
        <f>L4604+L4618+L4660</f>
        <v>0</v>
      </c>
      <c r="M4601">
        <f>M4604+M4618+M4660</f>
        <v>0</v>
      </c>
      <c r="N4601">
        <f>N4604+N4618+N4660</f>
        <v>0</v>
      </c>
      <c r="O4601">
        <f>O4604+O4618+O4660</f>
        <v>0</v>
      </c>
      <c r="P4601">
        <f>P4604+P4618+P4660</f>
        <v>0</v>
      </c>
      <c r="Q4601">
        <f>Q4604+Q4618+Q4660</f>
        <v>0</v>
      </c>
    </row>
    <row r="4602" spans="2:17" s="3" customFormat="1">
      <c r="B4602" s="3" t="s">
        <v>356</v>
      </c>
      <c r="C4602" s="3" t="s">
        <v>8</v>
      </c>
      <c r="D4602" s="3">
        <f>IFERROR(AVERAGE(D4605), 0)</f>
        <v>0</v>
      </c>
      <c r="E4602" s="3">
        <f>IFERROR(AVERAGE(E4605), 0)</f>
        <v>0</v>
      </c>
      <c r="F4602" s="3">
        <f>IFERROR(AVERAGE(F4605), 0)</f>
        <v>0</v>
      </c>
      <c r="G4602" s="3">
        <f>IFERROR(AVERAGE(G4605), 0)</f>
        <v>0</v>
      </c>
      <c r="H4602" s="3">
        <f>IFERROR(AVERAGE(H4605), 0)</f>
        <v>0</v>
      </c>
      <c r="I4602" s="3">
        <f>IFERROR(AVERAGE(I4605), 0)</f>
        <v>0</v>
      </c>
      <c r="J4602" s="3">
        <f>IFERROR(AVERAGE(J4605), 0)</f>
        <v>0</v>
      </c>
      <c r="K4602" s="3">
        <f>IFERROR(AVERAGE(K4605), 0)</f>
        <v>0</v>
      </c>
      <c r="L4602" s="3">
        <f>IFERROR(AVERAGE(L4605), 0)</f>
        <v>0</v>
      </c>
      <c r="M4602" s="3">
        <f>IFERROR(AVERAGE(M4605), 0)</f>
        <v>0</v>
      </c>
      <c r="N4602" s="3">
        <f>IFERROR(AVERAGE(N4605), 0)</f>
        <v>0</v>
      </c>
      <c r="O4602" s="3">
        <f>IFERROR(AVERAGE(O4605), 0)</f>
        <v>0</v>
      </c>
      <c r="P4602" s="3">
        <f>IFERROR(AVERAGE(P4605), 0)</f>
        <v>0</v>
      </c>
      <c r="Q4602" s="3">
        <f>IFERROR(AVERAGE(Q4605), 0)</f>
        <v>0</v>
      </c>
    </row>
    <row r="4603" spans="2:17" outlineLevel="2">
      <c r="B4603" s="4" t="s">
        <v>9</v>
      </c>
      <c r="D4603">
        <f>E4606</f>
        <v>0</v>
      </c>
      <c r="E4603">
        <f>F4606</f>
        <v>0</v>
      </c>
      <c r="F4603">
        <f>G4606</f>
        <v>0</v>
      </c>
      <c r="G4603">
        <f>H4606</f>
        <v>0</v>
      </c>
      <c r="H4603">
        <f>I4606</f>
        <v>0</v>
      </c>
      <c r="I4603">
        <f>J4606</f>
        <v>0</v>
      </c>
      <c r="J4603">
        <f>K4606</f>
        <v>0</v>
      </c>
      <c r="K4603">
        <f>L4606</f>
        <v>0</v>
      </c>
      <c r="L4603">
        <f>M4606</f>
        <v>0</v>
      </c>
      <c r="M4603">
        <f>N4606</f>
        <v>0</v>
      </c>
      <c r="N4603">
        <f>O4606</f>
        <v>0</v>
      </c>
      <c r="O4603">
        <f>P4606</f>
        <v>0</v>
      </c>
      <c r="P4603">
        <f>Q4606</f>
        <v>0</v>
      </c>
      <c r="Q4603">
        <f>R4606</f>
        <v>0</v>
      </c>
    </row>
    <row r="4604" spans="2:17" outlineLevel="2">
      <c r="B4604" s="4" t="s">
        <v>10</v>
      </c>
      <c r="D4604">
        <f>E4607</f>
        <v>0</v>
      </c>
      <c r="E4604">
        <f>F4607</f>
        <v>0</v>
      </c>
      <c r="F4604">
        <f>G4607</f>
        <v>0</v>
      </c>
      <c r="G4604">
        <f>H4607</f>
        <v>0</v>
      </c>
      <c r="H4604">
        <f>I4607</f>
        <v>0</v>
      </c>
      <c r="I4604">
        <f>J4607</f>
        <v>0</v>
      </c>
      <c r="J4604">
        <f>K4607</f>
        <v>0</v>
      </c>
      <c r="K4604">
        <f>L4607</f>
        <v>0</v>
      </c>
      <c r="L4604">
        <f>M4607</f>
        <v>0</v>
      </c>
      <c r="M4604">
        <f>N4607</f>
        <v>0</v>
      </c>
      <c r="N4604">
        <f>O4607</f>
        <v>0</v>
      </c>
      <c r="O4604">
        <f>P4607</f>
        <v>0</v>
      </c>
      <c r="P4604">
        <f>Q4607</f>
        <v>0</v>
      </c>
      <c r="Q4604">
        <f>R4607</f>
        <v>0</v>
      </c>
    </row>
    <row r="4605" spans="2:17" s="5" customFormat="1" outlineLevel="1">
      <c r="C4605" s="5" t="s">
        <v>43</v>
      </c>
      <c r="D4605" s="1">
        <f>IFERROR(D4606/D4607, D4606)</f>
        <v>0</v>
      </c>
      <c r="E4605" s="1">
        <f>IFERROR(E4606/E4607, E4606)</f>
        <v>0</v>
      </c>
      <c r="F4605" s="1">
        <f>IFERROR(F4606/F4607, F4606)</f>
        <v>0</v>
      </c>
      <c r="G4605" s="1">
        <f>IFERROR(G4606/G4607, G4606)</f>
        <v>0</v>
      </c>
      <c r="H4605" s="1">
        <f>IFERROR(H4606/H4607, H4606)</f>
        <v>0</v>
      </c>
      <c r="I4605" s="1">
        <f>IFERROR(I4606/I4607, I4606)</f>
        <v>0</v>
      </c>
      <c r="J4605" s="1">
        <f>IFERROR(J4606/J4607, J4606)</f>
        <v>0</v>
      </c>
      <c r="K4605" s="1">
        <f>IFERROR(K4606/K4607, K4606)</f>
        <v>0</v>
      </c>
      <c r="L4605" s="1">
        <f>IFERROR(L4606/L4607, L4606)</f>
        <v>0</v>
      </c>
      <c r="M4605" s="1">
        <f>IFERROR(M4606/M4607, M4606)</f>
        <v>0</v>
      </c>
      <c r="N4605" s="1">
        <f>IFERROR(N4606/N4607, N4606)</f>
        <v>0</v>
      </c>
      <c r="O4605" s="1">
        <f>IFERROR(O4606/O4607, O4606)</f>
        <v>0</v>
      </c>
      <c r="P4605" s="1">
        <f>IFERROR(P4606/P4607, P4606)</f>
        <v>0</v>
      </c>
      <c r="Q4605" s="1">
        <f>IFERROR(Q4606/Q4607, Q4606)</f>
        <v>0</v>
      </c>
    </row>
    <row r="4606" spans="2:17" outlineLevel="2">
      <c r="C4606" t="s">
        <v>10</v>
      </c>
      <c r="D4606">
        <f>COUNTIF(D4608:D4615, "1")</f>
        <v>0</v>
      </c>
      <c r="E4606">
        <f>COUNTIF(E4608:E4615, "1")</f>
        <v>0</v>
      </c>
      <c r="F4606">
        <f>COUNTIF(F4608:F4615, "1")</f>
        <v>0</v>
      </c>
      <c r="G4606">
        <f>COUNTIF(G4608:G4615, "1")</f>
        <v>0</v>
      </c>
      <c r="H4606">
        <f>COUNTIF(H4608:H4615, "1")</f>
        <v>0</v>
      </c>
      <c r="I4606">
        <f>COUNTIF(I4608:I4615, "1")</f>
        <v>0</v>
      </c>
      <c r="J4606">
        <f>COUNTIF(J4608:J4615, "1")</f>
        <v>0</v>
      </c>
      <c r="K4606">
        <f>COUNTIF(K4608:K4615, "1")</f>
        <v>0</v>
      </c>
      <c r="L4606">
        <f>COUNTIF(L4608:L4615, "1")</f>
        <v>0</v>
      </c>
      <c r="M4606">
        <f>COUNTIF(M4608:M4615, "1")</f>
        <v>0</v>
      </c>
      <c r="N4606">
        <f>COUNTIF(N4608:N4615, "1")</f>
        <v>0</v>
      </c>
      <c r="O4606">
        <f>COUNTIF(O4608:O4615, "1")</f>
        <v>0</v>
      </c>
      <c r="P4606">
        <f>COUNTIF(P4608:P4615, "1")</f>
        <v>0</v>
      </c>
      <c r="Q4606">
        <f>COUNTIF(Q4608:Q4615, "1")</f>
        <v>0</v>
      </c>
    </row>
    <row r="4607" spans="2:17" outlineLevel="2">
      <c r="C4607" t="s">
        <v>12</v>
      </c>
      <c r="D4607">
        <f>COUNTIF(D4608:D4615, "0")</f>
        <v>0</v>
      </c>
      <c r="E4607">
        <f>COUNTIF(E4608:E4615, "0")</f>
        <v>0</v>
      </c>
      <c r="F4607">
        <f>COUNTIF(F4608:F4615, "0")</f>
        <v>0</v>
      </c>
      <c r="G4607">
        <f>COUNTIF(G4608:G4615, "0")</f>
        <v>0</v>
      </c>
      <c r="H4607">
        <f>COUNTIF(H4608:H4615, "0")</f>
        <v>0</v>
      </c>
      <c r="I4607">
        <f>COUNTIF(I4608:I4615, "0")</f>
        <v>0</v>
      </c>
      <c r="J4607">
        <f>COUNTIF(J4608:J4615, "0")</f>
        <v>0</v>
      </c>
      <c r="K4607">
        <f>COUNTIF(K4608:K4615, "0")</f>
        <v>0</v>
      </c>
      <c r="L4607">
        <f>COUNTIF(L4608:L4615, "0")</f>
        <v>0</v>
      </c>
      <c r="M4607">
        <f>COUNTIF(M4608:M4615, "0")</f>
        <v>0</v>
      </c>
      <c r="N4607">
        <f>COUNTIF(N4608:N4615, "0")</f>
        <v>0</v>
      </c>
      <c r="O4607">
        <f>COUNTIF(O4608:O4615, "0")</f>
        <v>0</v>
      </c>
      <c r="P4607">
        <f>COUNTIF(P4608:P4615, "0")</f>
        <v>0</v>
      </c>
      <c r="Q4607">
        <f>COUNTIF(Q4608:Q4615, "0")</f>
        <v>0</v>
      </c>
    </row>
    <row r="4608" spans="2:17" outlineLevel="2">
      <c r="B4608" t="s">
        <v>44</v>
      </c>
      <c r="C4608" t="s">
        <v>23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2:17" outlineLevel="2">
      <c r="B4609" t="s">
        <v>44</v>
      </c>
      <c r="C4609" t="s">
        <v>18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2:17" outlineLevel="2">
      <c r="B4610" t="s">
        <v>44</v>
      </c>
      <c r="C4610" t="s">
        <v>22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</row>
    <row r="4611" spans="2:17" outlineLevel="2">
      <c r="B4611" t="s">
        <v>44</v>
      </c>
      <c r="C4611" t="s">
        <v>19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2:17" outlineLevel="2">
      <c r="B4612" t="s">
        <v>44</v>
      </c>
      <c r="C4612" t="s">
        <v>45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</row>
    <row r="4613" spans="2:17" outlineLevel="2">
      <c r="B4613" t="s">
        <v>44</v>
      </c>
      <c r="C4613" t="s">
        <v>17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2:17" outlineLevel="2">
      <c r="B4614" t="s">
        <v>44</v>
      </c>
      <c r="C4614" t="s">
        <v>21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</row>
    <row r="4615" spans="2:17" outlineLevel="2">
      <c r="B4615" t="s">
        <v>44</v>
      </c>
      <c r="C4615" t="s">
        <v>20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2:17" s="3" customFormat="1">
      <c r="B4616" s="3" t="s">
        <v>357</v>
      </c>
      <c r="C4616" s="3" t="s">
        <v>8</v>
      </c>
      <c r="D4616" s="3">
        <f>IFERROR(AVERAGE(D4619,D4638), 0)</f>
        <v>0</v>
      </c>
      <c r="E4616" s="3">
        <f>IFERROR(AVERAGE(E4619,E4638), 0)</f>
        <v>0</v>
      </c>
      <c r="F4616" s="3">
        <f>IFERROR(AVERAGE(F4619,F4638), 0)</f>
        <v>0</v>
      </c>
      <c r="G4616" s="3">
        <f>IFERROR(AVERAGE(G4619,G4638), 0)</f>
        <v>0</v>
      </c>
      <c r="H4616" s="3">
        <f>IFERROR(AVERAGE(H4619,H4638), 0)</f>
        <v>0</v>
      </c>
      <c r="I4616" s="3">
        <f>IFERROR(AVERAGE(I4619,I4638), 0)</f>
        <v>0</v>
      </c>
      <c r="J4616" s="3">
        <f>IFERROR(AVERAGE(J4619,J4638), 0)</f>
        <v>0</v>
      </c>
      <c r="K4616" s="3">
        <f>IFERROR(AVERAGE(K4619,K4638), 0)</f>
        <v>0</v>
      </c>
      <c r="L4616" s="3">
        <f>IFERROR(AVERAGE(L4619,L4638), 0)</f>
        <v>0</v>
      </c>
      <c r="M4616" s="3">
        <f>IFERROR(AVERAGE(M4619,M4638), 0)</f>
        <v>0</v>
      </c>
      <c r="N4616" s="3">
        <f>IFERROR(AVERAGE(N4619,N4638), 0)</f>
        <v>0</v>
      </c>
      <c r="O4616" s="3">
        <f>IFERROR(AVERAGE(O4619,O4638), 0)</f>
        <v>0</v>
      </c>
      <c r="P4616" s="3">
        <f>IFERROR(AVERAGE(P4619,P4638), 0)</f>
        <v>0</v>
      </c>
      <c r="Q4616" s="3">
        <f>IFERROR(AVERAGE(Q4619,Q4638), 0)</f>
        <v>0</v>
      </c>
    </row>
    <row r="4617" spans="2:17" outlineLevel="2">
      <c r="B4617" s="4" t="s">
        <v>9</v>
      </c>
      <c r="D4617">
        <f>E4620+E4639</f>
        <v>0</v>
      </c>
      <c r="E4617">
        <f>F4620+F4639</f>
        <v>0</v>
      </c>
      <c r="F4617">
        <f>G4620+G4639</f>
        <v>0</v>
      </c>
      <c r="G4617">
        <f>H4620+H4639</f>
        <v>0</v>
      </c>
      <c r="H4617">
        <f>I4620+I4639</f>
        <v>0</v>
      </c>
      <c r="I4617">
        <f>J4620+J4639</f>
        <v>0</v>
      </c>
      <c r="J4617">
        <f>K4620+K4639</f>
        <v>0</v>
      </c>
      <c r="K4617">
        <f>L4620+L4639</f>
        <v>0</v>
      </c>
      <c r="L4617">
        <f>M4620+M4639</f>
        <v>0</v>
      </c>
      <c r="M4617">
        <f>N4620+N4639</f>
        <v>0</v>
      </c>
      <c r="N4617">
        <f>O4620+O4639</f>
        <v>0</v>
      </c>
      <c r="O4617">
        <f>P4620+P4639</f>
        <v>0</v>
      </c>
      <c r="P4617">
        <f>Q4620+Q4639</f>
        <v>0</v>
      </c>
      <c r="Q4617">
        <f>R4620+R4639</f>
        <v>0</v>
      </c>
    </row>
    <row r="4618" spans="2:17" outlineLevel="2">
      <c r="B4618" s="4" t="s">
        <v>10</v>
      </c>
      <c r="D4618">
        <f>E4621+E4640</f>
        <v>0</v>
      </c>
      <c r="E4618">
        <f>F4621+F4640</f>
        <v>0</v>
      </c>
      <c r="F4618">
        <f>G4621+G4640</f>
        <v>0</v>
      </c>
      <c r="G4618">
        <f>H4621+H4640</f>
        <v>0</v>
      </c>
      <c r="H4618">
        <f>I4621+I4640</f>
        <v>0</v>
      </c>
      <c r="I4618">
        <f>J4621+J4640</f>
        <v>0</v>
      </c>
      <c r="J4618">
        <f>K4621+K4640</f>
        <v>0</v>
      </c>
      <c r="K4618">
        <f>L4621+L4640</f>
        <v>0</v>
      </c>
      <c r="L4618">
        <f>M4621+M4640</f>
        <v>0</v>
      </c>
      <c r="M4618">
        <f>N4621+N4640</f>
        <v>0</v>
      </c>
      <c r="N4618">
        <f>O4621+O4640</f>
        <v>0</v>
      </c>
      <c r="O4618">
        <f>P4621+P4640</f>
        <v>0</v>
      </c>
      <c r="P4618">
        <f>Q4621+Q4640</f>
        <v>0</v>
      </c>
      <c r="Q4618">
        <f>R4621+R4640</f>
        <v>0</v>
      </c>
    </row>
    <row r="4619" spans="2:17" s="5" customFormat="1" outlineLevel="1">
      <c r="C4619" s="5" t="s">
        <v>43</v>
      </c>
      <c r="D4619" s="1">
        <f>IFERROR(D4620/D4621, D4620)</f>
        <v>0</v>
      </c>
      <c r="E4619" s="1">
        <f>IFERROR(E4620/E4621, E4620)</f>
        <v>0</v>
      </c>
      <c r="F4619" s="1">
        <f>IFERROR(F4620/F4621, F4620)</f>
        <v>0</v>
      </c>
      <c r="G4619" s="1">
        <f>IFERROR(G4620/G4621, G4620)</f>
        <v>0</v>
      </c>
      <c r="H4619" s="1">
        <f>IFERROR(H4620/H4621, H4620)</f>
        <v>0</v>
      </c>
      <c r="I4619" s="1">
        <f>IFERROR(I4620/I4621, I4620)</f>
        <v>0</v>
      </c>
      <c r="J4619" s="1">
        <f>IFERROR(J4620/J4621, J4620)</f>
        <v>0</v>
      </c>
      <c r="K4619" s="1">
        <f>IFERROR(K4620/K4621, K4620)</f>
        <v>0</v>
      </c>
      <c r="L4619" s="1">
        <f>IFERROR(L4620/L4621, L4620)</f>
        <v>0</v>
      </c>
      <c r="M4619" s="1">
        <f>IFERROR(M4620/M4621, M4620)</f>
        <v>0</v>
      </c>
      <c r="N4619" s="1">
        <f>IFERROR(N4620/N4621, N4620)</f>
        <v>0</v>
      </c>
      <c r="O4619" s="1">
        <f>IFERROR(O4620/O4621, O4620)</f>
        <v>0</v>
      </c>
      <c r="P4619" s="1">
        <f>IFERROR(P4620/P4621, P4620)</f>
        <v>0</v>
      </c>
      <c r="Q4619" s="1">
        <f>IFERROR(Q4620/Q4621, Q4620)</f>
        <v>0</v>
      </c>
    </row>
    <row r="4620" spans="2:17" outlineLevel="2">
      <c r="C4620" t="s">
        <v>10</v>
      </c>
      <c r="D4620">
        <f>COUNTIF(D4622:D4637, "1")</f>
        <v>0</v>
      </c>
      <c r="E4620">
        <f>COUNTIF(E4622:E4637, "1")</f>
        <v>0</v>
      </c>
      <c r="F4620">
        <f>COUNTIF(F4622:F4637, "1")</f>
        <v>0</v>
      </c>
      <c r="G4620">
        <f>COUNTIF(G4622:G4637, "1")</f>
        <v>0</v>
      </c>
      <c r="H4620">
        <f>COUNTIF(H4622:H4637, "1")</f>
        <v>0</v>
      </c>
      <c r="I4620">
        <f>COUNTIF(I4622:I4637, "1")</f>
        <v>0</v>
      </c>
      <c r="J4620">
        <f>COUNTIF(J4622:J4637, "1")</f>
        <v>0</v>
      </c>
      <c r="K4620">
        <f>COUNTIF(K4622:K4637, "1")</f>
        <v>0</v>
      </c>
      <c r="L4620">
        <f>COUNTIF(L4622:L4637, "1")</f>
        <v>0</v>
      </c>
      <c r="M4620">
        <f>COUNTIF(M4622:M4637, "1")</f>
        <v>0</v>
      </c>
      <c r="N4620">
        <f>COUNTIF(N4622:N4637, "1")</f>
        <v>0</v>
      </c>
      <c r="O4620">
        <f>COUNTIF(O4622:O4637, "1")</f>
        <v>0</v>
      </c>
      <c r="P4620">
        <f>COUNTIF(P4622:P4637, "1")</f>
        <v>0</v>
      </c>
      <c r="Q4620">
        <f>COUNTIF(Q4622:Q4637, "1")</f>
        <v>0</v>
      </c>
    </row>
    <row r="4621" spans="2:17" outlineLevel="2">
      <c r="C4621" t="s">
        <v>12</v>
      </c>
      <c r="D4621">
        <f>COUNTIF(D4622:D4637, "0")</f>
        <v>0</v>
      </c>
      <c r="E4621">
        <f>COUNTIF(E4622:E4637, "0")</f>
        <v>0</v>
      </c>
      <c r="F4621">
        <f>COUNTIF(F4622:F4637, "0")</f>
        <v>0</v>
      </c>
      <c r="G4621">
        <f>COUNTIF(G4622:G4637, "0")</f>
        <v>0</v>
      </c>
      <c r="H4621">
        <f>COUNTIF(H4622:H4637, "0")</f>
        <v>0</v>
      </c>
      <c r="I4621">
        <f>COUNTIF(I4622:I4637, "0")</f>
        <v>0</v>
      </c>
      <c r="J4621">
        <f>COUNTIF(J4622:J4637, "0")</f>
        <v>0</v>
      </c>
      <c r="K4621">
        <f>COUNTIF(K4622:K4637, "0")</f>
        <v>0</v>
      </c>
      <c r="L4621">
        <f>COUNTIF(L4622:L4637, "0")</f>
        <v>0</v>
      </c>
      <c r="M4621">
        <f>COUNTIF(M4622:M4637, "0")</f>
        <v>0</v>
      </c>
      <c r="N4621">
        <f>COUNTIF(N4622:N4637, "0")</f>
        <v>0</v>
      </c>
      <c r="O4621">
        <f>COUNTIF(O4622:O4637, "0")</f>
        <v>0</v>
      </c>
      <c r="P4621">
        <f>COUNTIF(P4622:P4637, "0")</f>
        <v>0</v>
      </c>
      <c r="Q4621">
        <f>COUNTIF(Q4622:Q4637, "0")</f>
        <v>0</v>
      </c>
    </row>
    <row r="4622" spans="2:17" outlineLevel="2">
      <c r="B4622" t="s">
        <v>44</v>
      </c>
      <c r="C4622" t="s">
        <v>17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</row>
    <row r="4623" spans="2:17" outlineLevel="2">
      <c r="B4623" t="s">
        <v>44</v>
      </c>
      <c r="C4623" t="s">
        <v>18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1</v>
      </c>
      <c r="Q4623">
        <v>0</v>
      </c>
    </row>
    <row r="4624" spans="2:17" outlineLevel="2">
      <c r="B4624" t="s">
        <v>44</v>
      </c>
      <c r="C4624" t="s">
        <v>19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2:17" outlineLevel="2">
      <c r="B4625" t="s">
        <v>44</v>
      </c>
      <c r="C4625" t="s">
        <v>20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2:17" outlineLevel="2">
      <c r="B4626" t="s">
        <v>44</v>
      </c>
      <c r="C4626" t="s">
        <v>45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2:17" outlineLevel="2">
      <c r="B4627" t="s">
        <v>44</v>
      </c>
      <c r="C4627" t="s">
        <v>24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2:17" outlineLevel="2">
      <c r="B4628" t="s">
        <v>44</v>
      </c>
      <c r="C4628" t="s">
        <v>25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</row>
    <row r="4629" spans="2:17" outlineLevel="2">
      <c r="B4629" t="s">
        <v>44</v>
      </c>
      <c r="C4629" t="s">
        <v>46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</row>
    <row r="4630" spans="2:17" outlineLevel="2">
      <c r="B4630" t="s">
        <v>44</v>
      </c>
      <c r="C4630" t="s">
        <v>42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</row>
    <row r="4631" spans="2:17" outlineLevel="2">
      <c r="B4631" t="s">
        <v>44</v>
      </c>
      <c r="C4631" t="s">
        <v>28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2:17" outlineLevel="2">
      <c r="B4632" t="s">
        <v>44</v>
      </c>
      <c r="C4632" t="s">
        <v>30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2:17" outlineLevel="2">
      <c r="B4633" t="s">
        <v>44</v>
      </c>
      <c r="C4633" t="s">
        <v>31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</row>
    <row r="4634" spans="2:17" outlineLevel="2">
      <c r="B4634" t="s">
        <v>44</v>
      </c>
      <c r="C4634" t="s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2:17" outlineLevel="2">
      <c r="B4635" t="s">
        <v>44</v>
      </c>
      <c r="C4635" t="s">
        <v>34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</row>
    <row r="4636" spans="2:17" outlineLevel="2">
      <c r="B4636" t="s">
        <v>44</v>
      </c>
      <c r="C4636" t="s">
        <v>35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</row>
    <row r="4637" spans="2:17" outlineLevel="2">
      <c r="B4637" t="s">
        <v>44</v>
      </c>
      <c r="C4637" t="s">
        <v>38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1</v>
      </c>
      <c r="Q4637">
        <v>0</v>
      </c>
    </row>
    <row r="4638" spans="2:17" s="5" customFormat="1" outlineLevel="1">
      <c r="C4638" s="5" t="s">
        <v>15</v>
      </c>
      <c r="D4638" s="1">
        <f>IFERROR(D4639/D4640, D4639)</f>
        <v>0</v>
      </c>
      <c r="E4638" s="1">
        <f>IFERROR(E4639/E4640, E4639)</f>
        <v>0</v>
      </c>
      <c r="F4638" s="1">
        <f>IFERROR(F4639/F4640, F4639)</f>
        <v>0</v>
      </c>
      <c r="G4638" s="1">
        <f>IFERROR(G4639/G4640, G4639)</f>
        <v>0</v>
      </c>
      <c r="H4638" s="1">
        <f>IFERROR(H4639/H4640, H4639)</f>
        <v>0</v>
      </c>
      <c r="I4638" s="1">
        <f>IFERROR(I4639/I4640, I4639)</f>
        <v>0</v>
      </c>
      <c r="J4638" s="1">
        <f>IFERROR(J4639/J4640, J4639)</f>
        <v>0</v>
      </c>
      <c r="K4638" s="1">
        <f>IFERROR(K4639/K4640, K4639)</f>
        <v>0</v>
      </c>
      <c r="L4638" s="1">
        <f>IFERROR(L4639/L4640, L4639)</f>
        <v>0</v>
      </c>
      <c r="M4638" s="1">
        <f>IFERROR(M4639/M4640, M4639)</f>
        <v>0</v>
      </c>
      <c r="N4638" s="1">
        <f>IFERROR(N4639/N4640, N4639)</f>
        <v>0</v>
      </c>
      <c r="O4638" s="1">
        <f>IFERROR(O4639/O4640, O4639)</f>
        <v>0</v>
      </c>
      <c r="P4638" s="1">
        <f>IFERROR(P4639/P4640, P4639)</f>
        <v>0</v>
      </c>
      <c r="Q4638" s="1">
        <f>IFERROR(Q4639/Q4640, Q4639)</f>
        <v>0</v>
      </c>
    </row>
    <row r="4639" spans="2:17" outlineLevel="2">
      <c r="C4639" t="s">
        <v>10</v>
      </c>
      <c r="D4639">
        <f>COUNTIF(D4641:D4657, "1")</f>
        <v>0</v>
      </c>
      <c r="E4639">
        <f>COUNTIF(E4641:E4657, "1")</f>
        <v>0</v>
      </c>
      <c r="F4639">
        <f>COUNTIF(F4641:F4657, "1")</f>
        <v>0</v>
      </c>
      <c r="G4639">
        <f>COUNTIF(G4641:G4657, "1")</f>
        <v>0</v>
      </c>
      <c r="H4639">
        <f>COUNTIF(H4641:H4657, "1")</f>
        <v>0</v>
      </c>
      <c r="I4639">
        <f>COUNTIF(I4641:I4657, "1")</f>
        <v>0</v>
      </c>
      <c r="J4639">
        <f>COUNTIF(J4641:J4657, "1")</f>
        <v>0</v>
      </c>
      <c r="K4639">
        <f>COUNTIF(K4641:K4657, "1")</f>
        <v>0</v>
      </c>
      <c r="L4639">
        <f>COUNTIF(L4641:L4657, "1")</f>
        <v>0</v>
      </c>
      <c r="M4639">
        <f>COUNTIF(M4641:M4657, "1")</f>
        <v>0</v>
      </c>
      <c r="N4639">
        <f>COUNTIF(N4641:N4657, "1")</f>
        <v>0</v>
      </c>
      <c r="O4639">
        <f>COUNTIF(O4641:O4657, "1")</f>
        <v>0</v>
      </c>
      <c r="P4639">
        <f>COUNTIF(P4641:P4657, "1")</f>
        <v>0</v>
      </c>
      <c r="Q4639">
        <f>COUNTIF(Q4641:Q4657, "1")</f>
        <v>0</v>
      </c>
    </row>
    <row r="4640" spans="2:17" outlineLevel="2">
      <c r="C4640" t="s">
        <v>12</v>
      </c>
      <c r="D4640">
        <f>COUNTIF(D4641:D4657, "0")</f>
        <v>0</v>
      </c>
      <c r="E4640">
        <f>COUNTIF(E4641:E4657, "0")</f>
        <v>0</v>
      </c>
      <c r="F4640">
        <f>COUNTIF(F4641:F4657, "0")</f>
        <v>0</v>
      </c>
      <c r="G4640">
        <f>COUNTIF(G4641:G4657, "0")</f>
        <v>0</v>
      </c>
      <c r="H4640">
        <f>COUNTIF(H4641:H4657, "0")</f>
        <v>0</v>
      </c>
      <c r="I4640">
        <f>COUNTIF(I4641:I4657, "0")</f>
        <v>0</v>
      </c>
      <c r="J4640">
        <f>COUNTIF(J4641:J4657, "0")</f>
        <v>0</v>
      </c>
      <c r="K4640">
        <f>COUNTIF(K4641:K4657, "0")</f>
        <v>0</v>
      </c>
      <c r="L4640">
        <f>COUNTIF(L4641:L4657, "0")</f>
        <v>0</v>
      </c>
      <c r="M4640">
        <f>COUNTIF(M4641:M4657, "0")</f>
        <v>0</v>
      </c>
      <c r="N4640">
        <f>COUNTIF(N4641:N4657, "0")</f>
        <v>0</v>
      </c>
      <c r="O4640">
        <f>COUNTIF(O4641:O4657, "0")</f>
        <v>0</v>
      </c>
      <c r="P4640">
        <f>COUNTIF(P4641:P4657, "0")</f>
        <v>0</v>
      </c>
      <c r="Q4640">
        <f>COUNTIF(Q4641:Q4657, "0")</f>
        <v>0</v>
      </c>
    </row>
    <row r="4641" spans="2:17" outlineLevel="2">
      <c r="B4641" t="s">
        <v>16</v>
      </c>
      <c r="C4641" t="s">
        <v>17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2:17" outlineLevel="2">
      <c r="B4642" t="s">
        <v>16</v>
      </c>
      <c r="C4642" t="s">
        <v>18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2:17" outlineLevel="2">
      <c r="B4643" t="s">
        <v>16</v>
      </c>
      <c r="C4643" t="s">
        <v>19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2:17" outlineLevel="2">
      <c r="B4644" t="s">
        <v>16</v>
      </c>
      <c r="C4644" t="s">
        <v>20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2:17" outlineLevel="2">
      <c r="B4645" t="s">
        <v>16</v>
      </c>
      <c r="C4645" t="s">
        <v>21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</row>
    <row r="4646" spans="2:17" outlineLevel="2">
      <c r="B4646" t="s">
        <v>16</v>
      </c>
      <c r="C4646" t="s">
        <v>22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2:17" outlineLevel="2">
      <c r="B4647" t="s">
        <v>16</v>
      </c>
      <c r="C4647" t="s">
        <v>23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0</v>
      </c>
      <c r="P4647">
        <v>0</v>
      </c>
      <c r="Q4647">
        <v>0</v>
      </c>
    </row>
    <row r="4648" spans="2:17" outlineLevel="2">
      <c r="B4648" t="s">
        <v>16</v>
      </c>
      <c r="C4648" t="s">
        <v>45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2:17" outlineLevel="2">
      <c r="B4649" t="s">
        <v>16</v>
      </c>
      <c r="C4649" t="s">
        <v>24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</row>
    <row r="4650" spans="2:17" outlineLevel="2">
      <c r="B4650" t="s">
        <v>16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2:17" outlineLevel="2">
      <c r="B4651" t="s">
        <v>16</v>
      </c>
      <c r="C4651" t="s">
        <v>26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</row>
    <row r="4652" spans="2:17" outlineLevel="2">
      <c r="B4652" t="s">
        <v>16</v>
      </c>
      <c r="C4652" t="s">
        <v>46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1</v>
      </c>
      <c r="O4652">
        <v>0</v>
      </c>
      <c r="P4652">
        <v>0</v>
      </c>
      <c r="Q4652">
        <v>0</v>
      </c>
    </row>
    <row r="4653" spans="2:17" outlineLevel="2">
      <c r="B4653" t="s">
        <v>16</v>
      </c>
      <c r="C4653" t="s">
        <v>27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2:17" outlineLevel="2">
      <c r="B4654" t="s">
        <v>16</v>
      </c>
      <c r="C4654" t="s">
        <v>42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</row>
    <row r="4655" spans="2:17" outlineLevel="2">
      <c r="B4655" t="s">
        <v>16</v>
      </c>
      <c r="C4655" t="s">
        <v>29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2:17" outlineLevel="2">
      <c r="B4656" t="s">
        <v>16</v>
      </c>
      <c r="C4656" t="s">
        <v>30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2:17" outlineLevel="2">
      <c r="B4657" t="s">
        <v>16</v>
      </c>
      <c r="C4657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2:17" s="3" customFormat="1">
      <c r="B4658" s="3" t="s">
        <v>358</v>
      </c>
      <c r="C4658" s="3" t="s">
        <v>8</v>
      </c>
      <c r="D4658" s="3">
        <f>IFERROR(AVERAGE(D4661), 0)</f>
        <v>0</v>
      </c>
      <c r="E4658" s="3">
        <f>IFERROR(AVERAGE(E4661), 0)</f>
        <v>0</v>
      </c>
      <c r="F4658" s="3">
        <f>IFERROR(AVERAGE(F4661), 0)</f>
        <v>0</v>
      </c>
      <c r="G4658" s="3">
        <f>IFERROR(AVERAGE(G4661), 0)</f>
        <v>0</v>
      </c>
      <c r="H4658" s="3">
        <f>IFERROR(AVERAGE(H4661), 0)</f>
        <v>0</v>
      </c>
      <c r="I4658" s="3">
        <f>IFERROR(AVERAGE(I4661), 0)</f>
        <v>0</v>
      </c>
      <c r="J4658" s="3">
        <f>IFERROR(AVERAGE(J4661), 0)</f>
        <v>0</v>
      </c>
      <c r="K4658" s="3">
        <f>IFERROR(AVERAGE(K4661), 0)</f>
        <v>0</v>
      </c>
      <c r="L4658" s="3">
        <f>IFERROR(AVERAGE(L4661), 0)</f>
        <v>0</v>
      </c>
      <c r="M4658" s="3">
        <f>IFERROR(AVERAGE(M4661), 0)</f>
        <v>0</v>
      </c>
      <c r="N4658" s="3">
        <f>IFERROR(AVERAGE(N4661), 0)</f>
        <v>0</v>
      </c>
      <c r="O4658" s="3">
        <f>IFERROR(AVERAGE(O4661), 0)</f>
        <v>0</v>
      </c>
      <c r="P4658" s="3">
        <f>IFERROR(AVERAGE(P4661), 0)</f>
        <v>0</v>
      </c>
      <c r="Q4658" s="3">
        <f>IFERROR(AVERAGE(Q4661), 0)</f>
        <v>0</v>
      </c>
    </row>
    <row r="4659" spans="2:17" outlineLevel="2">
      <c r="B4659" s="4" t="s">
        <v>9</v>
      </c>
      <c r="D4659">
        <f>E4662</f>
        <v>0</v>
      </c>
      <c r="E4659">
        <f>F4662</f>
        <v>0</v>
      </c>
      <c r="F4659">
        <f>G4662</f>
        <v>0</v>
      </c>
      <c r="G4659">
        <f>H4662</f>
        <v>0</v>
      </c>
      <c r="H4659">
        <f>I4662</f>
        <v>0</v>
      </c>
      <c r="I4659">
        <f>J4662</f>
        <v>0</v>
      </c>
      <c r="J4659">
        <f>K4662</f>
        <v>0</v>
      </c>
      <c r="K4659">
        <f>L4662</f>
        <v>0</v>
      </c>
      <c r="L4659">
        <f>M4662</f>
        <v>0</v>
      </c>
      <c r="M4659">
        <f>N4662</f>
        <v>0</v>
      </c>
      <c r="N4659">
        <f>O4662</f>
        <v>0</v>
      </c>
      <c r="O4659">
        <f>P4662</f>
        <v>0</v>
      </c>
      <c r="P4659">
        <f>Q4662</f>
        <v>0</v>
      </c>
      <c r="Q4659">
        <f>R4662</f>
        <v>0</v>
      </c>
    </row>
    <row r="4660" spans="2:17" outlineLevel="2">
      <c r="B4660" s="4" t="s">
        <v>10</v>
      </c>
      <c r="D4660">
        <f>E4663</f>
        <v>0</v>
      </c>
      <c r="E4660">
        <f>F4663</f>
        <v>0</v>
      </c>
      <c r="F4660">
        <f>G4663</f>
        <v>0</v>
      </c>
      <c r="G4660">
        <f>H4663</f>
        <v>0</v>
      </c>
      <c r="H4660">
        <f>I4663</f>
        <v>0</v>
      </c>
      <c r="I4660">
        <f>J4663</f>
        <v>0</v>
      </c>
      <c r="J4660">
        <f>K4663</f>
        <v>0</v>
      </c>
      <c r="K4660">
        <f>L4663</f>
        <v>0</v>
      </c>
      <c r="L4660">
        <f>M4663</f>
        <v>0</v>
      </c>
      <c r="M4660">
        <f>N4663</f>
        <v>0</v>
      </c>
      <c r="N4660">
        <f>O4663</f>
        <v>0</v>
      </c>
      <c r="O4660">
        <f>P4663</f>
        <v>0</v>
      </c>
      <c r="P4660">
        <f>Q4663</f>
        <v>0</v>
      </c>
      <c r="Q4660">
        <f>R4663</f>
        <v>0</v>
      </c>
    </row>
    <row r="4661" spans="2:17" s="5" customFormat="1" outlineLevel="1">
      <c r="C4661" s="5" t="s">
        <v>43</v>
      </c>
      <c r="D4661" s="1">
        <f>IFERROR(D4662/D4663, D4662)</f>
        <v>0</v>
      </c>
      <c r="E4661" s="1">
        <f>IFERROR(E4662/E4663, E4662)</f>
        <v>0</v>
      </c>
      <c r="F4661" s="1">
        <f>IFERROR(F4662/F4663, F4662)</f>
        <v>0</v>
      </c>
      <c r="G4661" s="1">
        <f>IFERROR(G4662/G4663, G4662)</f>
        <v>0</v>
      </c>
      <c r="H4661" s="1">
        <f>IFERROR(H4662/H4663, H4662)</f>
        <v>0</v>
      </c>
      <c r="I4661" s="1">
        <f>IFERROR(I4662/I4663, I4662)</f>
        <v>0</v>
      </c>
      <c r="J4661" s="1">
        <f>IFERROR(J4662/J4663, J4662)</f>
        <v>0</v>
      </c>
      <c r="K4661" s="1">
        <f>IFERROR(K4662/K4663, K4662)</f>
        <v>0</v>
      </c>
      <c r="L4661" s="1">
        <f>IFERROR(L4662/L4663, L4662)</f>
        <v>0</v>
      </c>
      <c r="M4661" s="1">
        <f>IFERROR(M4662/M4663, M4662)</f>
        <v>0</v>
      </c>
      <c r="N4661" s="1">
        <f>IFERROR(N4662/N4663, N4662)</f>
        <v>0</v>
      </c>
      <c r="O4661" s="1">
        <f>IFERROR(O4662/O4663, O4662)</f>
        <v>0</v>
      </c>
      <c r="P4661" s="1">
        <f>IFERROR(P4662/P4663, P4662)</f>
        <v>0</v>
      </c>
      <c r="Q4661" s="1">
        <f>IFERROR(Q4662/Q4663, Q4662)</f>
        <v>0</v>
      </c>
    </row>
    <row r="4662" spans="2:17" outlineLevel="2">
      <c r="C4662" t="s">
        <v>10</v>
      </c>
      <c r="D4662">
        <f>COUNTIF(D4664:D4671, "1")</f>
        <v>0</v>
      </c>
      <c r="E4662">
        <f>COUNTIF(E4664:E4671, "1")</f>
        <v>0</v>
      </c>
      <c r="F4662">
        <f>COUNTIF(F4664:F4671, "1")</f>
        <v>0</v>
      </c>
      <c r="G4662">
        <f>COUNTIF(G4664:G4671, "1")</f>
        <v>0</v>
      </c>
      <c r="H4662">
        <f>COUNTIF(H4664:H4671, "1")</f>
        <v>0</v>
      </c>
      <c r="I4662">
        <f>COUNTIF(I4664:I4671, "1")</f>
        <v>0</v>
      </c>
      <c r="J4662">
        <f>COUNTIF(J4664:J4671, "1")</f>
        <v>0</v>
      </c>
      <c r="K4662">
        <f>COUNTIF(K4664:K4671, "1")</f>
        <v>0</v>
      </c>
      <c r="L4662">
        <f>COUNTIF(L4664:L4671, "1")</f>
        <v>0</v>
      </c>
      <c r="M4662">
        <f>COUNTIF(M4664:M4671, "1")</f>
        <v>0</v>
      </c>
      <c r="N4662">
        <f>COUNTIF(N4664:N4671, "1")</f>
        <v>0</v>
      </c>
      <c r="O4662">
        <f>COUNTIF(O4664:O4671, "1")</f>
        <v>0</v>
      </c>
      <c r="P4662">
        <f>COUNTIF(P4664:P4671, "1")</f>
        <v>0</v>
      </c>
      <c r="Q4662">
        <f>COUNTIF(Q4664:Q4671, "1")</f>
        <v>0</v>
      </c>
    </row>
    <row r="4663" spans="2:17" outlineLevel="2">
      <c r="C4663" t="s">
        <v>12</v>
      </c>
      <c r="D4663">
        <f>COUNTIF(D4664:D4671, "0")</f>
        <v>0</v>
      </c>
      <c r="E4663">
        <f>COUNTIF(E4664:E4671, "0")</f>
        <v>0</v>
      </c>
      <c r="F4663">
        <f>COUNTIF(F4664:F4671, "0")</f>
        <v>0</v>
      </c>
      <c r="G4663">
        <f>COUNTIF(G4664:G4671, "0")</f>
        <v>0</v>
      </c>
      <c r="H4663">
        <f>COUNTIF(H4664:H4671, "0")</f>
        <v>0</v>
      </c>
      <c r="I4663">
        <f>COUNTIF(I4664:I4671, "0")</f>
        <v>0</v>
      </c>
      <c r="J4663">
        <f>COUNTIF(J4664:J4671, "0")</f>
        <v>0</v>
      </c>
      <c r="K4663">
        <f>COUNTIF(K4664:K4671, "0")</f>
        <v>0</v>
      </c>
      <c r="L4663">
        <f>COUNTIF(L4664:L4671, "0")</f>
        <v>0</v>
      </c>
      <c r="M4663">
        <f>COUNTIF(M4664:M4671, "0")</f>
        <v>0</v>
      </c>
      <c r="N4663">
        <f>COUNTIF(N4664:N4671, "0")</f>
        <v>0</v>
      </c>
      <c r="O4663">
        <f>COUNTIF(O4664:O4671, "0")</f>
        <v>0</v>
      </c>
      <c r="P4663">
        <f>COUNTIF(P4664:P4671, "0")</f>
        <v>0</v>
      </c>
      <c r="Q4663">
        <f>COUNTIF(Q4664:Q4671, "0")</f>
        <v>0</v>
      </c>
    </row>
    <row r="4664" spans="2:17" outlineLevel="2">
      <c r="B4664" t="s">
        <v>44</v>
      </c>
      <c r="C4664" t="s">
        <v>20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2:17" outlineLevel="2">
      <c r="B4665" t="s">
        <v>44</v>
      </c>
      <c r="C4665" t="s">
        <v>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0</v>
      </c>
      <c r="Q4665">
        <v>0</v>
      </c>
    </row>
    <row r="4666" spans="2:17" outlineLevel="2">
      <c r="B4666" t="s">
        <v>44</v>
      </c>
      <c r="C4666" t="s">
        <v>19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2:17" outlineLevel="2">
      <c r="B4667" t="s">
        <v>44</v>
      </c>
      <c r="C4667" t="s">
        <v>17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2:17" outlineLevel="2">
      <c r="B4668" t="s">
        <v>44</v>
      </c>
      <c r="C4668" t="s">
        <v>45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</row>
    <row r="4669" spans="2:17" outlineLevel="2">
      <c r="B4669" t="s">
        <v>44</v>
      </c>
      <c r="C4669" t="s">
        <v>22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</row>
    <row r="4670" spans="2:17" outlineLevel="2">
      <c r="B4670" t="s">
        <v>44</v>
      </c>
      <c r="C4670" t="s">
        <v>24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2:17" outlineLevel="2">
      <c r="B4671" t="s">
        <v>44</v>
      </c>
      <c r="C4671" t="s">
        <v>24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2:17" s="2" customFormat="1">
      <c r="B4672" s="2" t="s">
        <v>359</v>
      </c>
      <c r="D4672" s="2">
        <f>IFERROR(AVERAGE(D4675,D4701,D4710,D4722,D4732,D4739), 0)</f>
        <v>0</v>
      </c>
      <c r="E4672" s="2">
        <f>IFERROR(AVERAGE(E4675,E4701,E4710,E4722,E4732,E4739), 0)</f>
        <v>0</v>
      </c>
      <c r="F4672" s="2">
        <f>IFERROR(AVERAGE(F4675,F4701,F4710,F4722,F4732,F4739), 0)</f>
        <v>0</v>
      </c>
      <c r="G4672" s="2">
        <f>IFERROR(AVERAGE(G4675,G4701,G4710,G4722,G4732,G4739), 0)</f>
        <v>0</v>
      </c>
      <c r="H4672" s="2">
        <f>IFERROR(AVERAGE(H4675,H4701,H4710,H4722,H4732,H4739), 0)</f>
        <v>0</v>
      </c>
      <c r="I4672" s="2">
        <f>IFERROR(AVERAGE(I4675,I4701,I4710,I4722,I4732,I4739), 0)</f>
        <v>0</v>
      </c>
      <c r="J4672" s="2">
        <f>IFERROR(AVERAGE(J4675,J4701,J4710,J4722,J4732,J4739), 0)</f>
        <v>0</v>
      </c>
      <c r="K4672" s="2">
        <f>IFERROR(AVERAGE(K4675,K4701,K4710,K4722,K4732,K4739), 0)</f>
        <v>0</v>
      </c>
      <c r="L4672" s="2">
        <f>IFERROR(AVERAGE(L4675,L4701,L4710,L4722,L4732,L4739), 0)</f>
        <v>0</v>
      </c>
      <c r="M4672" s="2">
        <f>IFERROR(AVERAGE(M4675,M4701,M4710,M4722,M4732,M4739), 0)</f>
        <v>0</v>
      </c>
      <c r="N4672" s="2">
        <f>IFERROR(AVERAGE(N4675,N4701,N4710,N4722,N4732,N4739), 0)</f>
        <v>0</v>
      </c>
      <c r="O4672" s="2">
        <f>IFERROR(AVERAGE(O4675,O4701,O4710,O4722,O4732,O4739), 0)</f>
        <v>0</v>
      </c>
      <c r="P4672" s="2">
        <f>IFERROR(AVERAGE(P4675,P4701,P4710,P4722,P4732,P4739), 0)</f>
        <v>0</v>
      </c>
      <c r="Q4672" s="2">
        <f>IFERROR(AVERAGE(Q4675,Q4701,Q4710,Q4722,Q4732,Q4739), 0)</f>
        <v>0</v>
      </c>
    </row>
    <row r="4673" spans="2:17" outlineLevel="2">
      <c r="B4673" t="s">
        <v>3</v>
      </c>
      <c r="D4673">
        <f>D4676+D4702+D4711+D4723+D4733+D4740</f>
        <v>0</v>
      </c>
      <c r="E4673">
        <f>E4676+E4702+E4711+E4723+E4733+E4740</f>
        <v>0</v>
      </c>
      <c r="F4673">
        <f>F4676+F4702+F4711+F4723+F4733+F4740</f>
        <v>0</v>
      </c>
      <c r="G4673">
        <f>G4676+G4702+G4711+G4723+G4733+G4740</f>
        <v>0</v>
      </c>
      <c r="H4673">
        <f>H4676+H4702+H4711+H4723+H4733+H4740</f>
        <v>0</v>
      </c>
      <c r="I4673">
        <f>I4676+I4702+I4711+I4723+I4733+I4740</f>
        <v>0</v>
      </c>
      <c r="J4673">
        <f>J4676+J4702+J4711+J4723+J4733+J4740</f>
        <v>0</v>
      </c>
      <c r="K4673">
        <f>K4676+K4702+K4711+K4723+K4733+K4740</f>
        <v>0</v>
      </c>
      <c r="L4673">
        <f>L4676+L4702+L4711+L4723+L4733+L4740</f>
        <v>0</v>
      </c>
      <c r="M4673">
        <f>M4676+M4702+M4711+M4723+M4733+M4740</f>
        <v>0</v>
      </c>
      <c r="N4673">
        <f>N4676+N4702+N4711+N4723+N4733+N4740</f>
        <v>0</v>
      </c>
      <c r="O4673">
        <f>O4676+O4702+O4711+O4723+O4733+O4740</f>
        <v>0</v>
      </c>
      <c r="P4673">
        <f>P4676+P4702+P4711+P4723+P4733+P4740</f>
        <v>0</v>
      </c>
      <c r="Q4673">
        <f>Q4676+Q4702+Q4711+Q4723+Q4733+Q4740</f>
        <v>0</v>
      </c>
    </row>
    <row r="4674" spans="2:17" outlineLevel="2">
      <c r="B4674" t="s">
        <v>4</v>
      </c>
      <c r="D4674">
        <f>D4677+D4703+D4712+D4724+D4734+D4741</f>
        <v>0</v>
      </c>
      <c r="E4674">
        <f>E4677+E4703+E4712+E4724+E4734+E4741</f>
        <v>0</v>
      </c>
      <c r="F4674">
        <f>F4677+F4703+F4712+F4724+F4734+F4741</f>
        <v>0</v>
      </c>
      <c r="G4674">
        <f>G4677+G4703+G4712+G4724+G4734+G4741</f>
        <v>0</v>
      </c>
      <c r="H4674">
        <f>H4677+H4703+H4712+H4724+H4734+H4741</f>
        <v>0</v>
      </c>
      <c r="I4674">
        <f>I4677+I4703+I4712+I4724+I4734+I4741</f>
        <v>0</v>
      </c>
      <c r="J4674">
        <f>J4677+J4703+J4712+J4724+J4734+J4741</f>
        <v>0</v>
      </c>
      <c r="K4674">
        <f>K4677+K4703+K4712+K4724+K4734+K4741</f>
        <v>0</v>
      </c>
      <c r="L4674">
        <f>L4677+L4703+L4712+L4724+L4734+L4741</f>
        <v>0</v>
      </c>
      <c r="M4674">
        <f>M4677+M4703+M4712+M4724+M4734+M4741</f>
        <v>0</v>
      </c>
      <c r="N4674">
        <f>N4677+N4703+N4712+N4724+N4734+N4741</f>
        <v>0</v>
      </c>
      <c r="O4674">
        <f>O4677+O4703+O4712+O4724+O4734+O4741</f>
        <v>0</v>
      </c>
      <c r="P4674">
        <f>P4677+P4703+P4712+P4724+P4734+P4741</f>
        <v>0</v>
      </c>
      <c r="Q4674">
        <f>Q4677+Q4703+Q4712+Q4724+Q4734+Q4741</f>
        <v>0</v>
      </c>
    </row>
    <row r="4675" spans="2:17" s="3" customFormat="1">
      <c r="B4675" s="3" t="s">
        <v>360</v>
      </c>
      <c r="C4675" s="3" t="s">
        <v>8</v>
      </c>
      <c r="D4675" s="3">
        <f>IFERROR(AVERAGE(D4678), 0)</f>
        <v>0</v>
      </c>
      <c r="E4675" s="3">
        <f>IFERROR(AVERAGE(E4678), 0)</f>
        <v>0</v>
      </c>
      <c r="F4675" s="3">
        <f>IFERROR(AVERAGE(F4678), 0)</f>
        <v>0</v>
      </c>
      <c r="G4675" s="3">
        <f>IFERROR(AVERAGE(G4678), 0)</f>
        <v>0</v>
      </c>
      <c r="H4675" s="3">
        <f>IFERROR(AVERAGE(H4678), 0)</f>
        <v>0</v>
      </c>
      <c r="I4675" s="3">
        <f>IFERROR(AVERAGE(I4678), 0)</f>
        <v>0</v>
      </c>
      <c r="J4675" s="3">
        <f>IFERROR(AVERAGE(J4678), 0)</f>
        <v>0</v>
      </c>
      <c r="K4675" s="3">
        <f>IFERROR(AVERAGE(K4678), 0)</f>
        <v>0</v>
      </c>
      <c r="L4675" s="3">
        <f>IFERROR(AVERAGE(L4678), 0)</f>
        <v>0</v>
      </c>
      <c r="M4675" s="3">
        <f>IFERROR(AVERAGE(M4678), 0)</f>
        <v>0</v>
      </c>
      <c r="N4675" s="3">
        <f>IFERROR(AVERAGE(N4678), 0)</f>
        <v>0</v>
      </c>
      <c r="O4675" s="3">
        <f>IFERROR(AVERAGE(O4678), 0)</f>
        <v>0</v>
      </c>
      <c r="P4675" s="3">
        <f>IFERROR(AVERAGE(P4678), 0)</f>
        <v>0</v>
      </c>
      <c r="Q4675" s="3">
        <f>IFERROR(AVERAGE(Q4678), 0)</f>
        <v>0</v>
      </c>
    </row>
    <row r="4676" spans="2:17" outlineLevel="2">
      <c r="B4676" s="4" t="s">
        <v>9</v>
      </c>
      <c r="D4676">
        <f>E4679</f>
        <v>0</v>
      </c>
      <c r="E4676">
        <f>F4679</f>
        <v>0</v>
      </c>
      <c r="F4676">
        <f>G4679</f>
        <v>0</v>
      </c>
      <c r="G4676">
        <f>H4679</f>
        <v>0</v>
      </c>
      <c r="H4676">
        <f>I4679</f>
        <v>0</v>
      </c>
      <c r="I4676">
        <f>J4679</f>
        <v>0</v>
      </c>
      <c r="J4676">
        <f>K4679</f>
        <v>0</v>
      </c>
      <c r="K4676">
        <f>L4679</f>
        <v>0</v>
      </c>
      <c r="L4676">
        <f>M4679</f>
        <v>0</v>
      </c>
      <c r="M4676">
        <f>N4679</f>
        <v>0</v>
      </c>
      <c r="N4676">
        <f>O4679</f>
        <v>0</v>
      </c>
      <c r="O4676">
        <f>P4679</f>
        <v>0</v>
      </c>
      <c r="P4676">
        <f>Q4679</f>
        <v>0</v>
      </c>
      <c r="Q4676">
        <f>R4679</f>
        <v>0</v>
      </c>
    </row>
    <row r="4677" spans="2:17" outlineLevel="2">
      <c r="B4677" s="4" t="s">
        <v>10</v>
      </c>
      <c r="D4677">
        <f>E4680</f>
        <v>0</v>
      </c>
      <c r="E4677">
        <f>F4680</f>
        <v>0</v>
      </c>
      <c r="F4677">
        <f>G4680</f>
        <v>0</v>
      </c>
      <c r="G4677">
        <f>H4680</f>
        <v>0</v>
      </c>
      <c r="H4677">
        <f>I4680</f>
        <v>0</v>
      </c>
      <c r="I4677">
        <f>J4680</f>
        <v>0</v>
      </c>
      <c r="J4677">
        <f>K4680</f>
        <v>0</v>
      </c>
      <c r="K4677">
        <f>L4680</f>
        <v>0</v>
      </c>
      <c r="L4677">
        <f>M4680</f>
        <v>0</v>
      </c>
      <c r="M4677">
        <f>N4680</f>
        <v>0</v>
      </c>
      <c r="N4677">
        <f>O4680</f>
        <v>0</v>
      </c>
      <c r="O4677">
        <f>P4680</f>
        <v>0</v>
      </c>
      <c r="P4677">
        <f>Q4680</f>
        <v>0</v>
      </c>
      <c r="Q4677">
        <f>R4680</f>
        <v>0</v>
      </c>
    </row>
    <row r="4678" spans="2:17" s="5" customFormat="1" outlineLevel="1">
      <c r="C4678" s="5" t="s">
        <v>40</v>
      </c>
      <c r="D4678" s="1">
        <f>IFERROR(D4679/D4680, D4679)</f>
        <v>0</v>
      </c>
      <c r="E4678" s="1">
        <f>IFERROR(E4679/E4680, E4679)</f>
        <v>0</v>
      </c>
      <c r="F4678" s="1">
        <f>IFERROR(F4679/F4680, F4679)</f>
        <v>0</v>
      </c>
      <c r="G4678" s="1">
        <f>IFERROR(G4679/G4680, G4679)</f>
        <v>0</v>
      </c>
      <c r="H4678" s="1">
        <f>IFERROR(H4679/H4680, H4679)</f>
        <v>0</v>
      </c>
      <c r="I4678" s="1">
        <f>IFERROR(I4679/I4680, I4679)</f>
        <v>0</v>
      </c>
      <c r="J4678" s="1">
        <f>IFERROR(J4679/J4680, J4679)</f>
        <v>0</v>
      </c>
      <c r="K4678" s="1">
        <f>IFERROR(K4679/K4680, K4679)</f>
        <v>0</v>
      </c>
      <c r="L4678" s="1">
        <f>IFERROR(L4679/L4680, L4679)</f>
        <v>0</v>
      </c>
      <c r="M4678" s="1">
        <f>IFERROR(M4679/M4680, M4679)</f>
        <v>0</v>
      </c>
      <c r="N4678" s="1">
        <f>IFERROR(N4679/N4680, N4679)</f>
        <v>0</v>
      </c>
      <c r="O4678" s="1">
        <f>IFERROR(O4679/O4680, O4679)</f>
        <v>0</v>
      </c>
      <c r="P4678" s="1">
        <f>IFERROR(P4679/P4680, P4679)</f>
        <v>0</v>
      </c>
      <c r="Q4678" s="1">
        <f>IFERROR(Q4679/Q4680, Q4679)</f>
        <v>0</v>
      </c>
    </row>
    <row r="4679" spans="2:17" outlineLevel="2">
      <c r="C4679" t="s">
        <v>10</v>
      </c>
      <c r="D4679">
        <f>COUNTIF(D4681:D4700, "1")</f>
        <v>0</v>
      </c>
      <c r="E4679">
        <f>COUNTIF(E4681:E4700, "1")</f>
        <v>0</v>
      </c>
      <c r="F4679">
        <f>COUNTIF(F4681:F4700, "1")</f>
        <v>0</v>
      </c>
      <c r="G4679">
        <f>COUNTIF(G4681:G4700, "1")</f>
        <v>0</v>
      </c>
      <c r="H4679">
        <f>COUNTIF(H4681:H4700, "1")</f>
        <v>0</v>
      </c>
      <c r="I4679">
        <f>COUNTIF(I4681:I4700, "1")</f>
        <v>0</v>
      </c>
      <c r="J4679">
        <f>COUNTIF(J4681:J4700, "1")</f>
        <v>0</v>
      </c>
      <c r="K4679">
        <f>COUNTIF(K4681:K4700, "1")</f>
        <v>0</v>
      </c>
      <c r="L4679">
        <f>COUNTIF(L4681:L4700, "1")</f>
        <v>0</v>
      </c>
      <c r="M4679">
        <f>COUNTIF(M4681:M4700, "1")</f>
        <v>0</v>
      </c>
      <c r="N4679">
        <f>COUNTIF(N4681:N4700, "1")</f>
        <v>0</v>
      </c>
      <c r="O4679">
        <f>COUNTIF(O4681:O4700, "1")</f>
        <v>0</v>
      </c>
      <c r="P4679">
        <f>COUNTIF(P4681:P4700, "1")</f>
        <v>0</v>
      </c>
      <c r="Q4679">
        <f>COUNTIF(Q4681:Q4700, "1")</f>
        <v>0</v>
      </c>
    </row>
    <row r="4680" spans="2:17" outlineLevel="2">
      <c r="C4680" t="s">
        <v>12</v>
      </c>
      <c r="D4680">
        <f>COUNTIF(D4681:D4700, "0")</f>
        <v>0</v>
      </c>
      <c r="E4680">
        <f>COUNTIF(E4681:E4700, "0")</f>
        <v>0</v>
      </c>
      <c r="F4680">
        <f>COUNTIF(F4681:F4700, "0")</f>
        <v>0</v>
      </c>
      <c r="G4680">
        <f>COUNTIF(G4681:G4700, "0")</f>
        <v>0</v>
      </c>
      <c r="H4680">
        <f>COUNTIF(H4681:H4700, "0")</f>
        <v>0</v>
      </c>
      <c r="I4680">
        <f>COUNTIF(I4681:I4700, "0")</f>
        <v>0</v>
      </c>
      <c r="J4680">
        <f>COUNTIF(J4681:J4700, "0")</f>
        <v>0</v>
      </c>
      <c r="K4680">
        <f>COUNTIF(K4681:K4700, "0")</f>
        <v>0</v>
      </c>
      <c r="L4680">
        <f>COUNTIF(L4681:L4700, "0")</f>
        <v>0</v>
      </c>
      <c r="M4680">
        <f>COUNTIF(M4681:M4700, "0")</f>
        <v>0</v>
      </c>
      <c r="N4680">
        <f>COUNTIF(N4681:N4700, "0")</f>
        <v>0</v>
      </c>
      <c r="O4680">
        <f>COUNTIF(O4681:O4700, "0")</f>
        <v>0</v>
      </c>
      <c r="P4680">
        <f>COUNTIF(P4681:P4700, "0")</f>
        <v>0</v>
      </c>
      <c r="Q4680">
        <f>COUNTIF(Q4681:Q4700, "0")</f>
        <v>0</v>
      </c>
    </row>
    <row r="4681" spans="2:17" outlineLevel="2">
      <c r="B4681" t="s">
        <v>41</v>
      </c>
      <c r="C4681" t="s">
        <v>17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</row>
    <row r="4682" spans="2:17" outlineLevel="2">
      <c r="B4682" t="s">
        <v>41</v>
      </c>
      <c r="C4682" t="s">
        <v>18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2:17" outlineLevel="2">
      <c r="B4683" t="s">
        <v>41</v>
      </c>
      <c r="C4683" t="s">
        <v>19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1</v>
      </c>
      <c r="Q4683">
        <v>0</v>
      </c>
    </row>
    <row r="4684" spans="2:17" outlineLevel="2">
      <c r="B4684" t="s">
        <v>41</v>
      </c>
      <c r="C4684" t="s">
        <v>20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2:17" outlineLevel="2">
      <c r="B4685" t="s">
        <v>41</v>
      </c>
      <c r="C4685" t="s">
        <v>22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</row>
    <row r="4686" spans="2:17" outlineLevel="2">
      <c r="B4686" t="s">
        <v>41</v>
      </c>
      <c r="C4686" t="s">
        <v>24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2:17" outlineLevel="2">
      <c r="B4687" t="s">
        <v>41</v>
      </c>
      <c r="C4687" t="s">
        <v>26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2:17" outlineLevel="2">
      <c r="B4688" t="s">
        <v>41</v>
      </c>
      <c r="C4688" t="s">
        <v>46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2:17" outlineLevel="2">
      <c r="B4689" t="s">
        <v>41</v>
      </c>
      <c r="C4689" t="s">
        <v>27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2:17" outlineLevel="2">
      <c r="B4690" t="s">
        <v>41</v>
      </c>
      <c r="C4690" t="s">
        <v>42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1</v>
      </c>
      <c r="Q4690">
        <v>0</v>
      </c>
    </row>
    <row r="4691" spans="2:17" outlineLevel="2">
      <c r="B4691" t="s">
        <v>41</v>
      </c>
      <c r="C4691" t="s">
        <v>28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2:17" outlineLevel="2">
      <c r="B4692" t="s">
        <v>41</v>
      </c>
      <c r="C4692" t="s">
        <v>29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2:17" outlineLevel="2">
      <c r="B4693" t="s">
        <v>41</v>
      </c>
      <c r="C4693" t="s">
        <v>30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2:17" outlineLevel="2">
      <c r="B4694" t="s">
        <v>41</v>
      </c>
      <c r="C4694" t="s">
        <v>30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2:17" outlineLevel="2">
      <c r="B4695" t="s">
        <v>41</v>
      </c>
      <c r="C4695" t="s">
        <v>31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2:17" outlineLevel="2">
      <c r="B4696" t="s">
        <v>41</v>
      </c>
      <c r="C4696" t="s">
        <v>33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2:17" outlineLevel="2">
      <c r="B4697" t="s">
        <v>41</v>
      </c>
      <c r="C4697" t="s">
        <v>34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2:17" outlineLevel="2">
      <c r="B4698" t="s">
        <v>41</v>
      </c>
      <c r="C4698" t="s">
        <v>35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2:17" outlineLevel="2">
      <c r="B4699" t="s">
        <v>41</v>
      </c>
      <c r="C4699" t="s">
        <v>36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0</v>
      </c>
      <c r="P4699">
        <v>0</v>
      </c>
      <c r="Q4699">
        <v>0</v>
      </c>
    </row>
    <row r="4700" spans="2:17" outlineLevel="2">
      <c r="B4700" t="s">
        <v>41</v>
      </c>
      <c r="C4700" t="s">
        <v>37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2:17" s="3" customFormat="1">
      <c r="B4701" s="3" t="s">
        <v>361</v>
      </c>
      <c r="C4701" s="3" t="s">
        <v>8</v>
      </c>
      <c r="D4701" s="3">
        <f>IFERROR(AVERAGE(D4704), 0)</f>
        <v>0</v>
      </c>
      <c r="E4701" s="3">
        <f>IFERROR(AVERAGE(E4704), 0)</f>
        <v>0</v>
      </c>
      <c r="F4701" s="3">
        <f>IFERROR(AVERAGE(F4704), 0)</f>
        <v>0</v>
      </c>
      <c r="G4701" s="3">
        <f>IFERROR(AVERAGE(G4704), 0)</f>
        <v>0</v>
      </c>
      <c r="H4701" s="3">
        <f>IFERROR(AVERAGE(H4704), 0)</f>
        <v>0</v>
      </c>
      <c r="I4701" s="3">
        <f>IFERROR(AVERAGE(I4704), 0)</f>
        <v>0</v>
      </c>
      <c r="J4701" s="3">
        <f>IFERROR(AVERAGE(J4704), 0)</f>
        <v>0</v>
      </c>
      <c r="K4701" s="3">
        <f>IFERROR(AVERAGE(K4704), 0)</f>
        <v>0</v>
      </c>
      <c r="L4701" s="3">
        <f>IFERROR(AVERAGE(L4704), 0)</f>
        <v>0</v>
      </c>
      <c r="M4701" s="3">
        <f>IFERROR(AVERAGE(M4704), 0)</f>
        <v>0</v>
      </c>
      <c r="N4701" s="3">
        <f>IFERROR(AVERAGE(N4704), 0)</f>
        <v>0</v>
      </c>
      <c r="O4701" s="3">
        <f>IFERROR(AVERAGE(O4704), 0)</f>
        <v>0</v>
      </c>
      <c r="P4701" s="3">
        <f>IFERROR(AVERAGE(P4704), 0)</f>
        <v>0</v>
      </c>
      <c r="Q4701" s="3">
        <f>IFERROR(AVERAGE(Q4704), 0)</f>
        <v>0</v>
      </c>
    </row>
    <row r="4702" spans="2:17" outlineLevel="2">
      <c r="B4702" s="4" t="s">
        <v>9</v>
      </c>
      <c r="D4702">
        <f>E4705</f>
        <v>0</v>
      </c>
      <c r="E4702">
        <f>F4705</f>
        <v>0</v>
      </c>
      <c r="F4702">
        <f>G4705</f>
        <v>0</v>
      </c>
      <c r="G4702">
        <f>H4705</f>
        <v>0</v>
      </c>
      <c r="H4702">
        <f>I4705</f>
        <v>0</v>
      </c>
      <c r="I4702">
        <f>J4705</f>
        <v>0</v>
      </c>
      <c r="J4702">
        <f>K4705</f>
        <v>0</v>
      </c>
      <c r="K4702">
        <f>L4705</f>
        <v>0</v>
      </c>
      <c r="L4702">
        <f>M4705</f>
        <v>0</v>
      </c>
      <c r="M4702">
        <f>N4705</f>
        <v>0</v>
      </c>
      <c r="N4702">
        <f>O4705</f>
        <v>0</v>
      </c>
      <c r="O4702">
        <f>P4705</f>
        <v>0</v>
      </c>
      <c r="P4702">
        <f>Q4705</f>
        <v>0</v>
      </c>
      <c r="Q4702">
        <f>R4705</f>
        <v>0</v>
      </c>
    </row>
    <row r="4703" spans="2:17" outlineLevel="2">
      <c r="B4703" s="4" t="s">
        <v>10</v>
      </c>
      <c r="D4703">
        <f>E4706</f>
        <v>0</v>
      </c>
      <c r="E4703">
        <f>F4706</f>
        <v>0</v>
      </c>
      <c r="F4703">
        <f>G4706</f>
        <v>0</v>
      </c>
      <c r="G4703">
        <f>H4706</f>
        <v>0</v>
      </c>
      <c r="H4703">
        <f>I4706</f>
        <v>0</v>
      </c>
      <c r="I4703">
        <f>J4706</f>
        <v>0</v>
      </c>
      <c r="J4703">
        <f>K4706</f>
        <v>0</v>
      </c>
      <c r="K4703">
        <f>L4706</f>
        <v>0</v>
      </c>
      <c r="L4703">
        <f>M4706</f>
        <v>0</v>
      </c>
      <c r="M4703">
        <f>N4706</f>
        <v>0</v>
      </c>
      <c r="N4703">
        <f>O4706</f>
        <v>0</v>
      </c>
      <c r="O4703">
        <f>P4706</f>
        <v>0</v>
      </c>
      <c r="P4703">
        <f>Q4706</f>
        <v>0</v>
      </c>
      <c r="Q4703">
        <f>R4706</f>
        <v>0</v>
      </c>
    </row>
    <row r="4704" spans="2:17" s="5" customFormat="1" outlineLevel="1">
      <c r="C4704" s="5" t="s">
        <v>43</v>
      </c>
      <c r="D4704" s="1">
        <f>IFERROR(D4705/D4706, D4705)</f>
        <v>0</v>
      </c>
      <c r="E4704" s="1">
        <f>IFERROR(E4705/E4706, E4705)</f>
        <v>0</v>
      </c>
      <c r="F4704" s="1">
        <f>IFERROR(F4705/F4706, F4705)</f>
        <v>0</v>
      </c>
      <c r="G4704" s="1">
        <f>IFERROR(G4705/G4706, G4705)</f>
        <v>0</v>
      </c>
      <c r="H4704" s="1">
        <f>IFERROR(H4705/H4706, H4705)</f>
        <v>0</v>
      </c>
      <c r="I4704" s="1">
        <f>IFERROR(I4705/I4706, I4705)</f>
        <v>0</v>
      </c>
      <c r="J4704" s="1">
        <f>IFERROR(J4705/J4706, J4705)</f>
        <v>0</v>
      </c>
      <c r="K4704" s="1">
        <f>IFERROR(K4705/K4706, K4705)</f>
        <v>0</v>
      </c>
      <c r="L4704" s="1">
        <f>IFERROR(L4705/L4706, L4705)</f>
        <v>0</v>
      </c>
      <c r="M4704" s="1">
        <f>IFERROR(M4705/M4706, M4705)</f>
        <v>0</v>
      </c>
      <c r="N4704" s="1">
        <f>IFERROR(N4705/N4706, N4705)</f>
        <v>0</v>
      </c>
      <c r="O4704" s="1">
        <f>IFERROR(O4705/O4706, O4705)</f>
        <v>0</v>
      </c>
      <c r="P4704" s="1">
        <f>IFERROR(P4705/P4706, P4705)</f>
        <v>0</v>
      </c>
      <c r="Q4704" s="1">
        <f>IFERROR(Q4705/Q4706, Q4705)</f>
        <v>0</v>
      </c>
    </row>
    <row r="4705" spans="2:17" outlineLevel="2">
      <c r="C4705" t="s">
        <v>10</v>
      </c>
      <c r="D4705">
        <f>COUNTIF(D4707:D4709, "1")</f>
        <v>0</v>
      </c>
      <c r="E4705">
        <f>COUNTIF(E4707:E4709, "1")</f>
        <v>0</v>
      </c>
      <c r="F4705">
        <f>COUNTIF(F4707:F4709, "1")</f>
        <v>0</v>
      </c>
      <c r="G4705">
        <f>COUNTIF(G4707:G4709, "1")</f>
        <v>0</v>
      </c>
      <c r="H4705">
        <f>COUNTIF(H4707:H4709, "1")</f>
        <v>0</v>
      </c>
      <c r="I4705">
        <f>COUNTIF(I4707:I4709, "1")</f>
        <v>0</v>
      </c>
      <c r="J4705">
        <f>COUNTIF(J4707:J4709, "1")</f>
        <v>0</v>
      </c>
      <c r="K4705">
        <f>COUNTIF(K4707:K4709, "1")</f>
        <v>0</v>
      </c>
      <c r="L4705">
        <f>COUNTIF(L4707:L4709, "1")</f>
        <v>0</v>
      </c>
      <c r="M4705">
        <f>COUNTIF(M4707:M4709, "1")</f>
        <v>0</v>
      </c>
      <c r="N4705">
        <f>COUNTIF(N4707:N4709, "1")</f>
        <v>0</v>
      </c>
      <c r="O4705">
        <f>COUNTIF(O4707:O4709, "1")</f>
        <v>0</v>
      </c>
      <c r="P4705">
        <f>COUNTIF(P4707:P4709, "1")</f>
        <v>0</v>
      </c>
      <c r="Q4705">
        <f>COUNTIF(Q4707:Q4709, "1")</f>
        <v>0</v>
      </c>
    </row>
    <row r="4706" spans="2:17" outlineLevel="2">
      <c r="C4706" t="s">
        <v>12</v>
      </c>
      <c r="D4706">
        <f>COUNTIF(D4707:D4709, "0")</f>
        <v>0</v>
      </c>
      <c r="E4706">
        <f>COUNTIF(E4707:E4709, "0")</f>
        <v>0</v>
      </c>
      <c r="F4706">
        <f>COUNTIF(F4707:F4709, "0")</f>
        <v>0</v>
      </c>
      <c r="G4706">
        <f>COUNTIF(G4707:G4709, "0")</f>
        <v>0</v>
      </c>
      <c r="H4706">
        <f>COUNTIF(H4707:H4709, "0")</f>
        <v>0</v>
      </c>
      <c r="I4706">
        <f>COUNTIF(I4707:I4709, "0")</f>
        <v>0</v>
      </c>
      <c r="J4706">
        <f>COUNTIF(J4707:J4709, "0")</f>
        <v>0</v>
      </c>
      <c r="K4706">
        <f>COUNTIF(K4707:K4709, "0")</f>
        <v>0</v>
      </c>
      <c r="L4706">
        <f>COUNTIF(L4707:L4709, "0")</f>
        <v>0</v>
      </c>
      <c r="M4706">
        <f>COUNTIF(M4707:M4709, "0")</f>
        <v>0</v>
      </c>
      <c r="N4706">
        <f>COUNTIF(N4707:N4709, "0")</f>
        <v>0</v>
      </c>
      <c r="O4706">
        <f>COUNTIF(O4707:O4709, "0")</f>
        <v>0</v>
      </c>
      <c r="P4706">
        <f>COUNTIF(P4707:P4709, "0")</f>
        <v>0</v>
      </c>
      <c r="Q4706">
        <f>COUNTIF(Q4707:Q4709, "0")</f>
        <v>0</v>
      </c>
    </row>
    <row r="4707" spans="2:17" outlineLevel="2">
      <c r="B4707" t="s">
        <v>44</v>
      </c>
      <c r="C4707" t="s">
        <v>17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2:17" outlineLevel="2">
      <c r="B4708" t="s">
        <v>44</v>
      </c>
      <c r="C4708" t="s">
        <v>19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2:17" outlineLevel="2">
      <c r="B4709" t="s">
        <v>44</v>
      </c>
      <c r="C4709" t="s">
        <v>18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1</v>
      </c>
      <c r="Q4709">
        <v>0</v>
      </c>
    </row>
    <row r="4710" spans="2:17" s="3" customFormat="1">
      <c r="B4710" s="3" t="s">
        <v>362</v>
      </c>
      <c r="C4710" s="3" t="s">
        <v>8</v>
      </c>
      <c r="D4710" s="3">
        <f>IFERROR(AVERAGE(D4713), 0)</f>
        <v>0</v>
      </c>
      <c r="E4710" s="3">
        <f>IFERROR(AVERAGE(E4713), 0)</f>
        <v>0</v>
      </c>
      <c r="F4710" s="3">
        <f>IFERROR(AVERAGE(F4713), 0)</f>
        <v>0</v>
      </c>
      <c r="G4710" s="3">
        <f>IFERROR(AVERAGE(G4713), 0)</f>
        <v>0</v>
      </c>
      <c r="H4710" s="3">
        <f>IFERROR(AVERAGE(H4713), 0)</f>
        <v>0</v>
      </c>
      <c r="I4710" s="3">
        <f>IFERROR(AVERAGE(I4713), 0)</f>
        <v>0</v>
      </c>
      <c r="J4710" s="3">
        <f>IFERROR(AVERAGE(J4713), 0)</f>
        <v>0</v>
      </c>
      <c r="K4710" s="3">
        <f>IFERROR(AVERAGE(K4713), 0)</f>
        <v>0</v>
      </c>
      <c r="L4710" s="3">
        <f>IFERROR(AVERAGE(L4713), 0)</f>
        <v>0</v>
      </c>
      <c r="M4710" s="3">
        <f>IFERROR(AVERAGE(M4713), 0)</f>
        <v>0</v>
      </c>
      <c r="N4710" s="3">
        <f>IFERROR(AVERAGE(N4713), 0)</f>
        <v>0</v>
      </c>
      <c r="O4710" s="3">
        <f>IFERROR(AVERAGE(O4713), 0)</f>
        <v>0</v>
      </c>
      <c r="P4710" s="3">
        <f>IFERROR(AVERAGE(P4713), 0)</f>
        <v>0</v>
      </c>
      <c r="Q4710" s="3">
        <f>IFERROR(AVERAGE(Q4713), 0)</f>
        <v>0</v>
      </c>
    </row>
    <row r="4711" spans="2:17" outlineLevel="2">
      <c r="B4711" s="4" t="s">
        <v>9</v>
      </c>
      <c r="D4711">
        <f>E4714</f>
        <v>0</v>
      </c>
      <c r="E4711">
        <f>F4714</f>
        <v>0</v>
      </c>
      <c r="F4711">
        <f>G4714</f>
        <v>0</v>
      </c>
      <c r="G4711">
        <f>H4714</f>
        <v>0</v>
      </c>
      <c r="H4711">
        <f>I4714</f>
        <v>0</v>
      </c>
      <c r="I4711">
        <f>J4714</f>
        <v>0</v>
      </c>
      <c r="J4711">
        <f>K4714</f>
        <v>0</v>
      </c>
      <c r="K4711">
        <f>L4714</f>
        <v>0</v>
      </c>
      <c r="L4711">
        <f>M4714</f>
        <v>0</v>
      </c>
      <c r="M4711">
        <f>N4714</f>
        <v>0</v>
      </c>
      <c r="N4711">
        <f>O4714</f>
        <v>0</v>
      </c>
      <c r="O4711">
        <f>P4714</f>
        <v>0</v>
      </c>
      <c r="P4711">
        <f>Q4714</f>
        <v>0</v>
      </c>
      <c r="Q4711">
        <f>R4714</f>
        <v>0</v>
      </c>
    </row>
    <row r="4712" spans="2:17" outlineLevel="2">
      <c r="B4712" s="4" t="s">
        <v>10</v>
      </c>
      <c r="D4712">
        <f>E4715</f>
        <v>0</v>
      </c>
      <c r="E4712">
        <f>F4715</f>
        <v>0</v>
      </c>
      <c r="F4712">
        <f>G4715</f>
        <v>0</v>
      </c>
      <c r="G4712">
        <f>H4715</f>
        <v>0</v>
      </c>
      <c r="H4712">
        <f>I4715</f>
        <v>0</v>
      </c>
      <c r="I4712">
        <f>J4715</f>
        <v>0</v>
      </c>
      <c r="J4712">
        <f>K4715</f>
        <v>0</v>
      </c>
      <c r="K4712">
        <f>L4715</f>
        <v>0</v>
      </c>
      <c r="L4712">
        <f>M4715</f>
        <v>0</v>
      </c>
      <c r="M4712">
        <f>N4715</f>
        <v>0</v>
      </c>
      <c r="N4712">
        <f>O4715</f>
        <v>0</v>
      </c>
      <c r="O4712">
        <f>P4715</f>
        <v>0</v>
      </c>
      <c r="P4712">
        <f>Q4715</f>
        <v>0</v>
      </c>
      <c r="Q4712">
        <f>R4715</f>
        <v>0</v>
      </c>
    </row>
    <row r="4713" spans="2:17" s="5" customFormat="1" outlineLevel="1">
      <c r="C4713" s="5" t="s">
        <v>43</v>
      </c>
      <c r="D4713" s="1">
        <f>IFERROR(D4714/D4715, D4714)</f>
        <v>0</v>
      </c>
      <c r="E4713" s="1">
        <f>IFERROR(E4714/E4715, E4714)</f>
        <v>0</v>
      </c>
      <c r="F4713" s="1">
        <f>IFERROR(F4714/F4715, F4714)</f>
        <v>0</v>
      </c>
      <c r="G4713" s="1">
        <f>IFERROR(G4714/G4715, G4714)</f>
        <v>0</v>
      </c>
      <c r="H4713" s="1">
        <f>IFERROR(H4714/H4715, H4714)</f>
        <v>0</v>
      </c>
      <c r="I4713" s="1">
        <f>IFERROR(I4714/I4715, I4714)</f>
        <v>0</v>
      </c>
      <c r="J4713" s="1">
        <f>IFERROR(J4714/J4715, J4714)</f>
        <v>0</v>
      </c>
      <c r="K4713" s="1">
        <f>IFERROR(K4714/K4715, K4714)</f>
        <v>0</v>
      </c>
      <c r="L4713" s="1">
        <f>IFERROR(L4714/L4715, L4714)</f>
        <v>0</v>
      </c>
      <c r="M4713" s="1">
        <f>IFERROR(M4714/M4715, M4714)</f>
        <v>0</v>
      </c>
      <c r="N4713" s="1">
        <f>IFERROR(N4714/N4715, N4714)</f>
        <v>0</v>
      </c>
      <c r="O4713" s="1">
        <f>IFERROR(O4714/O4715, O4714)</f>
        <v>0</v>
      </c>
      <c r="P4713" s="1">
        <f>IFERROR(P4714/P4715, P4714)</f>
        <v>0</v>
      </c>
      <c r="Q4713" s="1">
        <f>IFERROR(Q4714/Q4715, Q4714)</f>
        <v>0</v>
      </c>
    </row>
    <row r="4714" spans="2:17" outlineLevel="2">
      <c r="C4714" t="s">
        <v>10</v>
      </c>
      <c r="D4714">
        <f>COUNTIF(D4716:D4721, "1")</f>
        <v>0</v>
      </c>
      <c r="E4714">
        <f>COUNTIF(E4716:E4721, "1")</f>
        <v>0</v>
      </c>
      <c r="F4714">
        <f>COUNTIF(F4716:F4721, "1")</f>
        <v>0</v>
      </c>
      <c r="G4714">
        <f>COUNTIF(G4716:G4721, "1")</f>
        <v>0</v>
      </c>
      <c r="H4714">
        <f>COUNTIF(H4716:H4721, "1")</f>
        <v>0</v>
      </c>
      <c r="I4714">
        <f>COUNTIF(I4716:I4721, "1")</f>
        <v>0</v>
      </c>
      <c r="J4714">
        <f>COUNTIF(J4716:J4721, "1")</f>
        <v>0</v>
      </c>
      <c r="K4714">
        <f>COUNTIF(K4716:K4721, "1")</f>
        <v>0</v>
      </c>
      <c r="L4714">
        <f>COUNTIF(L4716:L4721, "1")</f>
        <v>0</v>
      </c>
      <c r="M4714">
        <f>COUNTIF(M4716:M4721, "1")</f>
        <v>0</v>
      </c>
      <c r="N4714">
        <f>COUNTIF(N4716:N4721, "1")</f>
        <v>0</v>
      </c>
      <c r="O4714">
        <f>COUNTIF(O4716:O4721, "1")</f>
        <v>0</v>
      </c>
      <c r="P4714">
        <f>COUNTIF(P4716:P4721, "1")</f>
        <v>0</v>
      </c>
      <c r="Q4714">
        <f>COUNTIF(Q4716:Q4721, "1")</f>
        <v>0</v>
      </c>
    </row>
    <row r="4715" spans="2:17" outlineLevel="2">
      <c r="C4715" t="s">
        <v>12</v>
      </c>
      <c r="D4715">
        <f>COUNTIF(D4716:D4721, "0")</f>
        <v>0</v>
      </c>
      <c r="E4715">
        <f>COUNTIF(E4716:E4721, "0")</f>
        <v>0</v>
      </c>
      <c r="F4715">
        <f>COUNTIF(F4716:F4721, "0")</f>
        <v>0</v>
      </c>
      <c r="G4715">
        <f>COUNTIF(G4716:G4721, "0")</f>
        <v>0</v>
      </c>
      <c r="H4715">
        <f>COUNTIF(H4716:H4721, "0")</f>
        <v>0</v>
      </c>
      <c r="I4715">
        <f>COUNTIF(I4716:I4721, "0")</f>
        <v>0</v>
      </c>
      <c r="J4715">
        <f>COUNTIF(J4716:J4721, "0")</f>
        <v>0</v>
      </c>
      <c r="K4715">
        <f>COUNTIF(K4716:K4721, "0")</f>
        <v>0</v>
      </c>
      <c r="L4715">
        <f>COUNTIF(L4716:L4721, "0")</f>
        <v>0</v>
      </c>
      <c r="M4715">
        <f>COUNTIF(M4716:M4721, "0")</f>
        <v>0</v>
      </c>
      <c r="N4715">
        <f>COUNTIF(N4716:N4721, "0")</f>
        <v>0</v>
      </c>
      <c r="O4715">
        <f>COUNTIF(O4716:O4721, "0")</f>
        <v>0</v>
      </c>
      <c r="P4715">
        <f>COUNTIF(P4716:P4721, "0")</f>
        <v>0</v>
      </c>
      <c r="Q4715">
        <f>COUNTIF(Q4716:Q4721, "0")</f>
        <v>0</v>
      </c>
    </row>
    <row r="4716" spans="2:17" outlineLevel="2">
      <c r="B4716" t="s">
        <v>44</v>
      </c>
      <c r="C4716" t="s">
        <v>19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</row>
    <row r="4717" spans="2:17" outlineLevel="2">
      <c r="B4717" t="s">
        <v>44</v>
      </c>
      <c r="C4717" t="s">
        <v>19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</row>
    <row r="4718" spans="2:17" outlineLevel="2">
      <c r="B4718" t="s">
        <v>44</v>
      </c>
      <c r="C4718" t="s">
        <v>17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2:17" outlineLevel="2">
      <c r="B4719" t="s">
        <v>44</v>
      </c>
      <c r="C4719" t="s">
        <v>17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2:17" outlineLevel="2">
      <c r="B4720" t="s">
        <v>44</v>
      </c>
      <c r="C4720" t="s">
        <v>18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2:17" outlineLevel="2">
      <c r="B4721" t="s">
        <v>44</v>
      </c>
      <c r="C4721" t="s">
        <v>18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2:17" s="3" customFormat="1">
      <c r="B4722" s="3" t="s">
        <v>363</v>
      </c>
      <c r="C4722" s="3" t="s">
        <v>8</v>
      </c>
      <c r="D4722" s="3">
        <f>IFERROR(AVERAGE(D4725), 0)</f>
        <v>0</v>
      </c>
      <c r="E4722" s="3">
        <f>IFERROR(AVERAGE(E4725), 0)</f>
        <v>0</v>
      </c>
      <c r="F4722" s="3">
        <f>IFERROR(AVERAGE(F4725), 0)</f>
        <v>0</v>
      </c>
      <c r="G4722" s="3">
        <f>IFERROR(AVERAGE(G4725), 0)</f>
        <v>0</v>
      </c>
      <c r="H4722" s="3">
        <f>IFERROR(AVERAGE(H4725), 0)</f>
        <v>0</v>
      </c>
      <c r="I4722" s="3">
        <f>IFERROR(AVERAGE(I4725), 0)</f>
        <v>0</v>
      </c>
      <c r="J4722" s="3">
        <f>IFERROR(AVERAGE(J4725), 0)</f>
        <v>0</v>
      </c>
      <c r="K4722" s="3">
        <f>IFERROR(AVERAGE(K4725), 0)</f>
        <v>0</v>
      </c>
      <c r="L4722" s="3">
        <f>IFERROR(AVERAGE(L4725), 0)</f>
        <v>0</v>
      </c>
      <c r="M4722" s="3">
        <f>IFERROR(AVERAGE(M4725), 0)</f>
        <v>0</v>
      </c>
      <c r="N4722" s="3">
        <f>IFERROR(AVERAGE(N4725), 0)</f>
        <v>0</v>
      </c>
      <c r="O4722" s="3">
        <f>IFERROR(AVERAGE(O4725), 0)</f>
        <v>0</v>
      </c>
      <c r="P4722" s="3">
        <f>IFERROR(AVERAGE(P4725), 0)</f>
        <v>0</v>
      </c>
      <c r="Q4722" s="3">
        <f>IFERROR(AVERAGE(Q4725), 0)</f>
        <v>0</v>
      </c>
    </row>
    <row r="4723" spans="2:17" outlineLevel="2">
      <c r="B4723" s="4" t="s">
        <v>9</v>
      </c>
      <c r="D4723">
        <f>E4726</f>
        <v>0</v>
      </c>
      <c r="E4723">
        <f>F4726</f>
        <v>0</v>
      </c>
      <c r="F4723">
        <f>G4726</f>
        <v>0</v>
      </c>
      <c r="G4723">
        <f>H4726</f>
        <v>0</v>
      </c>
      <c r="H4723">
        <f>I4726</f>
        <v>0</v>
      </c>
      <c r="I4723">
        <f>J4726</f>
        <v>0</v>
      </c>
      <c r="J4723">
        <f>K4726</f>
        <v>0</v>
      </c>
      <c r="K4723">
        <f>L4726</f>
        <v>0</v>
      </c>
      <c r="L4723">
        <f>M4726</f>
        <v>0</v>
      </c>
      <c r="M4723">
        <f>N4726</f>
        <v>0</v>
      </c>
      <c r="N4723">
        <f>O4726</f>
        <v>0</v>
      </c>
      <c r="O4723">
        <f>P4726</f>
        <v>0</v>
      </c>
      <c r="P4723">
        <f>Q4726</f>
        <v>0</v>
      </c>
      <c r="Q4723">
        <f>R4726</f>
        <v>0</v>
      </c>
    </row>
    <row r="4724" spans="2:17" outlineLevel="2">
      <c r="B4724" s="4" t="s">
        <v>10</v>
      </c>
      <c r="D4724">
        <f>E4727</f>
        <v>0</v>
      </c>
      <c r="E4724">
        <f>F4727</f>
        <v>0</v>
      </c>
      <c r="F4724">
        <f>G4727</f>
        <v>0</v>
      </c>
      <c r="G4724">
        <f>H4727</f>
        <v>0</v>
      </c>
      <c r="H4724">
        <f>I4727</f>
        <v>0</v>
      </c>
      <c r="I4724">
        <f>J4727</f>
        <v>0</v>
      </c>
      <c r="J4724">
        <f>K4727</f>
        <v>0</v>
      </c>
      <c r="K4724">
        <f>L4727</f>
        <v>0</v>
      </c>
      <c r="L4724">
        <f>M4727</f>
        <v>0</v>
      </c>
      <c r="M4724">
        <f>N4727</f>
        <v>0</v>
      </c>
      <c r="N4724">
        <f>O4727</f>
        <v>0</v>
      </c>
      <c r="O4724">
        <f>P4727</f>
        <v>0</v>
      </c>
      <c r="P4724">
        <f>Q4727</f>
        <v>0</v>
      </c>
      <c r="Q4724">
        <f>R4727</f>
        <v>0</v>
      </c>
    </row>
    <row r="4725" spans="2:17" s="5" customFormat="1" outlineLevel="1">
      <c r="C4725" s="5" t="s">
        <v>43</v>
      </c>
      <c r="D4725" s="1">
        <f>IFERROR(D4726/D4727, D4726)</f>
        <v>0</v>
      </c>
      <c r="E4725" s="1">
        <f>IFERROR(E4726/E4727, E4726)</f>
        <v>0</v>
      </c>
      <c r="F4725" s="1">
        <f>IFERROR(F4726/F4727, F4726)</f>
        <v>0</v>
      </c>
      <c r="G4725" s="1">
        <f>IFERROR(G4726/G4727, G4726)</f>
        <v>0</v>
      </c>
      <c r="H4725" s="1">
        <f>IFERROR(H4726/H4727, H4726)</f>
        <v>0</v>
      </c>
      <c r="I4725" s="1">
        <f>IFERROR(I4726/I4727, I4726)</f>
        <v>0</v>
      </c>
      <c r="J4725" s="1">
        <f>IFERROR(J4726/J4727, J4726)</f>
        <v>0</v>
      </c>
      <c r="K4725" s="1">
        <f>IFERROR(K4726/K4727, K4726)</f>
        <v>0</v>
      </c>
      <c r="L4725" s="1">
        <f>IFERROR(L4726/L4727, L4726)</f>
        <v>0</v>
      </c>
      <c r="M4725" s="1">
        <f>IFERROR(M4726/M4727, M4726)</f>
        <v>0</v>
      </c>
      <c r="N4725" s="1">
        <f>IFERROR(N4726/N4727, N4726)</f>
        <v>0</v>
      </c>
      <c r="O4725" s="1">
        <f>IFERROR(O4726/O4727, O4726)</f>
        <v>0</v>
      </c>
      <c r="P4725" s="1">
        <f>IFERROR(P4726/P4727, P4726)</f>
        <v>0</v>
      </c>
      <c r="Q4725" s="1">
        <f>IFERROR(Q4726/Q4727, Q4726)</f>
        <v>0</v>
      </c>
    </row>
    <row r="4726" spans="2:17" outlineLevel="2">
      <c r="C4726" t="s">
        <v>10</v>
      </c>
      <c r="D4726">
        <f>COUNTIF(D4728:D4731, "1")</f>
        <v>0</v>
      </c>
      <c r="E4726">
        <f>COUNTIF(E4728:E4731, "1")</f>
        <v>0</v>
      </c>
      <c r="F4726">
        <f>COUNTIF(F4728:F4731, "1")</f>
        <v>0</v>
      </c>
      <c r="G4726">
        <f>COUNTIF(G4728:G4731, "1")</f>
        <v>0</v>
      </c>
      <c r="H4726">
        <f>COUNTIF(H4728:H4731, "1")</f>
        <v>0</v>
      </c>
      <c r="I4726">
        <f>COUNTIF(I4728:I4731, "1")</f>
        <v>0</v>
      </c>
      <c r="J4726">
        <f>COUNTIF(J4728:J4731, "1")</f>
        <v>0</v>
      </c>
      <c r="K4726">
        <f>COUNTIF(K4728:K4731, "1")</f>
        <v>0</v>
      </c>
      <c r="L4726">
        <f>COUNTIF(L4728:L4731, "1")</f>
        <v>0</v>
      </c>
      <c r="M4726">
        <f>COUNTIF(M4728:M4731, "1")</f>
        <v>0</v>
      </c>
      <c r="N4726">
        <f>COUNTIF(N4728:N4731, "1")</f>
        <v>0</v>
      </c>
      <c r="O4726">
        <f>COUNTIF(O4728:O4731, "1")</f>
        <v>0</v>
      </c>
      <c r="P4726">
        <f>COUNTIF(P4728:P4731, "1")</f>
        <v>0</v>
      </c>
      <c r="Q4726">
        <f>COUNTIF(Q4728:Q4731, "1")</f>
        <v>0</v>
      </c>
    </row>
    <row r="4727" spans="2:17" outlineLevel="2">
      <c r="C4727" t="s">
        <v>12</v>
      </c>
      <c r="D4727">
        <f>COUNTIF(D4728:D4731, "0")</f>
        <v>0</v>
      </c>
      <c r="E4727">
        <f>COUNTIF(E4728:E4731, "0")</f>
        <v>0</v>
      </c>
      <c r="F4727">
        <f>COUNTIF(F4728:F4731, "0")</f>
        <v>0</v>
      </c>
      <c r="G4727">
        <f>COUNTIF(G4728:G4731, "0")</f>
        <v>0</v>
      </c>
      <c r="H4727">
        <f>COUNTIF(H4728:H4731, "0")</f>
        <v>0</v>
      </c>
      <c r="I4727">
        <f>COUNTIF(I4728:I4731, "0")</f>
        <v>0</v>
      </c>
      <c r="J4727">
        <f>COUNTIF(J4728:J4731, "0")</f>
        <v>0</v>
      </c>
      <c r="K4727">
        <f>COUNTIF(K4728:K4731, "0")</f>
        <v>0</v>
      </c>
      <c r="L4727">
        <f>COUNTIF(L4728:L4731, "0")</f>
        <v>0</v>
      </c>
      <c r="M4727">
        <f>COUNTIF(M4728:M4731, "0")</f>
        <v>0</v>
      </c>
      <c r="N4727">
        <f>COUNTIF(N4728:N4731, "0")</f>
        <v>0</v>
      </c>
      <c r="O4727">
        <f>COUNTIF(O4728:O4731, "0")</f>
        <v>0</v>
      </c>
      <c r="P4727">
        <f>COUNTIF(P4728:P4731, "0")</f>
        <v>0</v>
      </c>
      <c r="Q4727">
        <f>COUNTIF(Q4728:Q4731, "0")</f>
        <v>0</v>
      </c>
    </row>
    <row r="4728" spans="2:17" outlineLevel="2">
      <c r="B4728" t="s">
        <v>44</v>
      </c>
      <c r="C4728" t="s">
        <v>21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</row>
    <row r="4729" spans="2:17" outlineLevel="2">
      <c r="B4729" t="s">
        <v>44</v>
      </c>
      <c r="C4729" t="s">
        <v>21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</row>
    <row r="4730" spans="2:17" outlineLevel="2">
      <c r="B4730" t="s">
        <v>44</v>
      </c>
      <c r="C4730" t="s">
        <v>19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</row>
    <row r="4731" spans="2:17" outlineLevel="2">
      <c r="B4731" t="s">
        <v>44</v>
      </c>
      <c r="C4731" t="s">
        <v>19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</row>
    <row r="4732" spans="2:17" s="3" customFormat="1">
      <c r="B4732" s="3" t="s">
        <v>364</v>
      </c>
      <c r="C4732" s="3" t="s">
        <v>8</v>
      </c>
      <c r="D4732" s="3">
        <f>IFERROR(AVERAGE(D4735), 0)</f>
        <v>0</v>
      </c>
      <c r="E4732" s="3">
        <f>IFERROR(AVERAGE(E4735), 0)</f>
        <v>0</v>
      </c>
      <c r="F4732" s="3">
        <f>IFERROR(AVERAGE(F4735), 0)</f>
        <v>0</v>
      </c>
      <c r="G4732" s="3">
        <f>IFERROR(AVERAGE(G4735), 0)</f>
        <v>0</v>
      </c>
      <c r="H4732" s="3">
        <f>IFERROR(AVERAGE(H4735), 0)</f>
        <v>0</v>
      </c>
      <c r="I4732" s="3">
        <f>IFERROR(AVERAGE(I4735), 0)</f>
        <v>0</v>
      </c>
      <c r="J4732" s="3">
        <f>IFERROR(AVERAGE(J4735), 0)</f>
        <v>0</v>
      </c>
      <c r="K4732" s="3">
        <f>IFERROR(AVERAGE(K4735), 0)</f>
        <v>0</v>
      </c>
      <c r="L4732" s="3">
        <f>IFERROR(AVERAGE(L4735), 0)</f>
        <v>0</v>
      </c>
      <c r="M4732" s="3">
        <f>IFERROR(AVERAGE(M4735), 0)</f>
        <v>0</v>
      </c>
      <c r="N4732" s="3">
        <f>IFERROR(AVERAGE(N4735), 0)</f>
        <v>0</v>
      </c>
      <c r="O4732" s="3">
        <f>IFERROR(AVERAGE(O4735), 0)</f>
        <v>0</v>
      </c>
      <c r="P4732" s="3">
        <f>IFERROR(AVERAGE(P4735), 0)</f>
        <v>0</v>
      </c>
      <c r="Q4732" s="3">
        <f>IFERROR(AVERAGE(Q4735), 0)</f>
        <v>0</v>
      </c>
    </row>
    <row r="4733" spans="2:17" outlineLevel="2">
      <c r="B4733" s="4" t="s">
        <v>9</v>
      </c>
      <c r="D4733">
        <f>E4736</f>
        <v>0</v>
      </c>
      <c r="E4733">
        <f>F4736</f>
        <v>0</v>
      </c>
      <c r="F4733">
        <f>G4736</f>
        <v>0</v>
      </c>
      <c r="G4733">
        <f>H4736</f>
        <v>0</v>
      </c>
      <c r="H4733">
        <f>I4736</f>
        <v>0</v>
      </c>
      <c r="I4733">
        <f>J4736</f>
        <v>0</v>
      </c>
      <c r="J4733">
        <f>K4736</f>
        <v>0</v>
      </c>
      <c r="K4733">
        <f>L4736</f>
        <v>0</v>
      </c>
      <c r="L4733">
        <f>M4736</f>
        <v>0</v>
      </c>
      <c r="M4733">
        <f>N4736</f>
        <v>0</v>
      </c>
      <c r="N4733">
        <f>O4736</f>
        <v>0</v>
      </c>
      <c r="O4733">
        <f>P4736</f>
        <v>0</v>
      </c>
      <c r="P4733">
        <f>Q4736</f>
        <v>0</v>
      </c>
      <c r="Q4733">
        <f>R4736</f>
        <v>0</v>
      </c>
    </row>
    <row r="4734" spans="2:17" outlineLevel="2">
      <c r="B4734" s="4" t="s">
        <v>10</v>
      </c>
      <c r="D4734">
        <f>E4737</f>
        <v>0</v>
      </c>
      <c r="E4734">
        <f>F4737</f>
        <v>0</v>
      </c>
      <c r="F4734">
        <f>G4737</f>
        <v>0</v>
      </c>
      <c r="G4734">
        <f>H4737</f>
        <v>0</v>
      </c>
      <c r="H4734">
        <f>I4737</f>
        <v>0</v>
      </c>
      <c r="I4734">
        <f>J4737</f>
        <v>0</v>
      </c>
      <c r="J4734">
        <f>K4737</f>
        <v>0</v>
      </c>
      <c r="K4734">
        <f>L4737</f>
        <v>0</v>
      </c>
      <c r="L4734">
        <f>M4737</f>
        <v>0</v>
      </c>
      <c r="M4734">
        <f>N4737</f>
        <v>0</v>
      </c>
      <c r="N4734">
        <f>O4737</f>
        <v>0</v>
      </c>
      <c r="O4734">
        <f>P4737</f>
        <v>0</v>
      </c>
      <c r="P4734">
        <f>Q4737</f>
        <v>0</v>
      </c>
      <c r="Q4734">
        <f>R4737</f>
        <v>0</v>
      </c>
    </row>
    <row r="4735" spans="2:17" s="5" customFormat="1" outlineLevel="1">
      <c r="C4735" s="5" t="s">
        <v>43</v>
      </c>
      <c r="D4735" s="1">
        <f>IFERROR(D4736/D4737, D4736)</f>
        <v>0</v>
      </c>
      <c r="E4735" s="1">
        <f>IFERROR(E4736/E4737, E4736)</f>
        <v>0</v>
      </c>
      <c r="F4735" s="1">
        <f>IFERROR(F4736/F4737, F4736)</f>
        <v>0</v>
      </c>
      <c r="G4735" s="1">
        <f>IFERROR(G4736/G4737, G4736)</f>
        <v>0</v>
      </c>
      <c r="H4735" s="1">
        <f>IFERROR(H4736/H4737, H4736)</f>
        <v>0</v>
      </c>
      <c r="I4735" s="1">
        <f>IFERROR(I4736/I4737, I4736)</f>
        <v>0</v>
      </c>
      <c r="J4735" s="1">
        <f>IFERROR(J4736/J4737, J4736)</f>
        <v>0</v>
      </c>
      <c r="K4735" s="1">
        <f>IFERROR(K4736/K4737, K4736)</f>
        <v>0</v>
      </c>
      <c r="L4735" s="1">
        <f>IFERROR(L4736/L4737, L4736)</f>
        <v>0</v>
      </c>
      <c r="M4735" s="1">
        <f>IFERROR(M4736/M4737, M4736)</f>
        <v>0</v>
      </c>
      <c r="N4735" s="1">
        <f>IFERROR(N4736/N4737, N4736)</f>
        <v>0</v>
      </c>
      <c r="O4735" s="1">
        <f>IFERROR(O4736/O4737, O4736)</f>
        <v>0</v>
      </c>
      <c r="P4735" s="1">
        <f>IFERROR(P4736/P4737, P4736)</f>
        <v>0</v>
      </c>
      <c r="Q4735" s="1">
        <f>IFERROR(Q4736/Q4737, Q4736)</f>
        <v>0</v>
      </c>
    </row>
    <row r="4736" spans="2:17" outlineLevel="2">
      <c r="C4736" t="s">
        <v>10</v>
      </c>
      <c r="D4736">
        <f>COUNTIF(D4738:D4738, "1")</f>
        <v>0</v>
      </c>
      <c r="E4736">
        <f>COUNTIF(E4738:E4738, "1")</f>
        <v>0</v>
      </c>
      <c r="F4736">
        <f>COUNTIF(F4738:F4738, "1")</f>
        <v>0</v>
      </c>
      <c r="G4736">
        <f>COUNTIF(G4738:G4738, "1")</f>
        <v>0</v>
      </c>
      <c r="H4736">
        <f>COUNTIF(H4738:H4738, "1")</f>
        <v>0</v>
      </c>
      <c r="I4736">
        <f>COUNTIF(I4738:I4738, "1")</f>
        <v>0</v>
      </c>
      <c r="J4736">
        <f>COUNTIF(J4738:J4738, "1")</f>
        <v>0</v>
      </c>
      <c r="K4736">
        <f>COUNTIF(K4738:K4738, "1")</f>
        <v>0</v>
      </c>
      <c r="L4736">
        <f>COUNTIF(L4738:L4738, "1")</f>
        <v>0</v>
      </c>
      <c r="M4736">
        <f>COUNTIF(M4738:M4738, "1")</f>
        <v>0</v>
      </c>
      <c r="N4736">
        <f>COUNTIF(N4738:N4738, "1")</f>
        <v>0</v>
      </c>
      <c r="O4736">
        <f>COUNTIF(O4738:O4738, "1")</f>
        <v>0</v>
      </c>
      <c r="P4736">
        <f>COUNTIF(P4738:P4738, "1")</f>
        <v>0</v>
      </c>
      <c r="Q4736">
        <f>COUNTIF(Q4738:Q4738, "1")</f>
        <v>0</v>
      </c>
    </row>
    <row r="4737" spans="2:17" outlineLevel="2">
      <c r="C4737" t="s">
        <v>12</v>
      </c>
      <c r="D4737">
        <f>COUNTIF(D4738:D4738, "0")</f>
        <v>0</v>
      </c>
      <c r="E4737">
        <f>COUNTIF(E4738:E4738, "0")</f>
        <v>0</v>
      </c>
      <c r="F4737">
        <f>COUNTIF(F4738:F4738, "0")</f>
        <v>0</v>
      </c>
      <c r="G4737">
        <f>COUNTIF(G4738:G4738, "0")</f>
        <v>0</v>
      </c>
      <c r="H4737">
        <f>COUNTIF(H4738:H4738, "0")</f>
        <v>0</v>
      </c>
      <c r="I4737">
        <f>COUNTIF(I4738:I4738, "0")</f>
        <v>0</v>
      </c>
      <c r="J4737">
        <f>COUNTIF(J4738:J4738, "0")</f>
        <v>0</v>
      </c>
      <c r="K4737">
        <f>COUNTIF(K4738:K4738, "0")</f>
        <v>0</v>
      </c>
      <c r="L4737">
        <f>COUNTIF(L4738:L4738, "0")</f>
        <v>0</v>
      </c>
      <c r="M4737">
        <f>COUNTIF(M4738:M4738, "0")</f>
        <v>0</v>
      </c>
      <c r="N4737">
        <f>COUNTIF(N4738:N4738, "0")</f>
        <v>0</v>
      </c>
      <c r="O4737">
        <f>COUNTIF(O4738:O4738, "0")</f>
        <v>0</v>
      </c>
      <c r="P4737">
        <f>COUNTIF(P4738:P4738, "0")</f>
        <v>0</v>
      </c>
      <c r="Q4737">
        <f>COUNTIF(Q4738:Q4738, "0")</f>
        <v>0</v>
      </c>
    </row>
    <row r="4738" spans="2:17" outlineLevel="2">
      <c r="B4738" t="s">
        <v>44</v>
      </c>
      <c r="C4738" t="s">
        <v>19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2:17" s="3" customFormat="1">
      <c r="B4739" s="3" t="s">
        <v>365</v>
      </c>
      <c r="C4739" s="3" t="s">
        <v>8</v>
      </c>
      <c r="D4739" s="3">
        <f>IFERROR(AVERAGE(D4742), 0)</f>
        <v>0</v>
      </c>
      <c r="E4739" s="3">
        <f>IFERROR(AVERAGE(E4742), 0)</f>
        <v>0</v>
      </c>
      <c r="F4739" s="3">
        <f>IFERROR(AVERAGE(F4742), 0)</f>
        <v>0</v>
      </c>
      <c r="G4739" s="3">
        <f>IFERROR(AVERAGE(G4742), 0)</f>
        <v>0</v>
      </c>
      <c r="H4739" s="3">
        <f>IFERROR(AVERAGE(H4742), 0)</f>
        <v>0</v>
      </c>
      <c r="I4739" s="3">
        <f>IFERROR(AVERAGE(I4742), 0)</f>
        <v>0</v>
      </c>
      <c r="J4739" s="3">
        <f>IFERROR(AVERAGE(J4742), 0)</f>
        <v>0</v>
      </c>
      <c r="K4739" s="3">
        <f>IFERROR(AVERAGE(K4742), 0)</f>
        <v>0</v>
      </c>
      <c r="L4739" s="3">
        <f>IFERROR(AVERAGE(L4742), 0)</f>
        <v>0</v>
      </c>
      <c r="M4739" s="3">
        <f>IFERROR(AVERAGE(M4742), 0)</f>
        <v>0</v>
      </c>
      <c r="N4739" s="3">
        <f>IFERROR(AVERAGE(N4742), 0)</f>
        <v>0</v>
      </c>
      <c r="O4739" s="3">
        <f>IFERROR(AVERAGE(O4742), 0)</f>
        <v>0</v>
      </c>
      <c r="P4739" s="3">
        <f>IFERROR(AVERAGE(P4742), 0)</f>
        <v>0</v>
      </c>
      <c r="Q4739" s="3">
        <f>IFERROR(AVERAGE(Q4742), 0)</f>
        <v>0</v>
      </c>
    </row>
    <row r="4740" spans="2:17" outlineLevel="2">
      <c r="B4740" s="4" t="s">
        <v>9</v>
      </c>
      <c r="D4740">
        <f>E4743</f>
        <v>0</v>
      </c>
      <c r="E4740">
        <f>F4743</f>
        <v>0</v>
      </c>
      <c r="F4740">
        <f>G4743</f>
        <v>0</v>
      </c>
      <c r="G4740">
        <f>H4743</f>
        <v>0</v>
      </c>
      <c r="H4740">
        <f>I4743</f>
        <v>0</v>
      </c>
      <c r="I4740">
        <f>J4743</f>
        <v>0</v>
      </c>
      <c r="J4740">
        <f>K4743</f>
        <v>0</v>
      </c>
      <c r="K4740">
        <f>L4743</f>
        <v>0</v>
      </c>
      <c r="L4740">
        <f>M4743</f>
        <v>0</v>
      </c>
      <c r="M4740">
        <f>N4743</f>
        <v>0</v>
      </c>
      <c r="N4740">
        <f>O4743</f>
        <v>0</v>
      </c>
      <c r="O4740">
        <f>P4743</f>
        <v>0</v>
      </c>
      <c r="P4740">
        <f>Q4743</f>
        <v>0</v>
      </c>
      <c r="Q4740">
        <f>R4743</f>
        <v>0</v>
      </c>
    </row>
    <row r="4741" spans="2:17" outlineLevel="2">
      <c r="B4741" s="4" t="s">
        <v>10</v>
      </c>
      <c r="D4741">
        <f>E4744</f>
        <v>0</v>
      </c>
      <c r="E4741">
        <f>F4744</f>
        <v>0</v>
      </c>
      <c r="F4741">
        <f>G4744</f>
        <v>0</v>
      </c>
      <c r="G4741">
        <f>H4744</f>
        <v>0</v>
      </c>
      <c r="H4741">
        <f>I4744</f>
        <v>0</v>
      </c>
      <c r="I4741">
        <f>J4744</f>
        <v>0</v>
      </c>
      <c r="J4741">
        <f>K4744</f>
        <v>0</v>
      </c>
      <c r="K4741">
        <f>L4744</f>
        <v>0</v>
      </c>
      <c r="L4741">
        <f>M4744</f>
        <v>0</v>
      </c>
      <c r="M4741">
        <f>N4744</f>
        <v>0</v>
      </c>
      <c r="N4741">
        <f>O4744</f>
        <v>0</v>
      </c>
      <c r="O4741">
        <f>P4744</f>
        <v>0</v>
      </c>
      <c r="P4741">
        <f>Q4744</f>
        <v>0</v>
      </c>
      <c r="Q4741">
        <f>R4744</f>
        <v>0</v>
      </c>
    </row>
    <row r="4742" spans="2:17" s="5" customFormat="1" outlineLevel="1">
      <c r="C4742" s="5" t="s">
        <v>43</v>
      </c>
      <c r="D4742" s="1">
        <f>IFERROR(D4743/D4744, D4743)</f>
        <v>0</v>
      </c>
      <c r="E4742" s="1">
        <f>IFERROR(E4743/E4744, E4743)</f>
        <v>0</v>
      </c>
      <c r="F4742" s="1">
        <f>IFERROR(F4743/F4744, F4743)</f>
        <v>0</v>
      </c>
      <c r="G4742" s="1">
        <f>IFERROR(G4743/G4744, G4743)</f>
        <v>0</v>
      </c>
      <c r="H4742" s="1">
        <f>IFERROR(H4743/H4744, H4743)</f>
        <v>0</v>
      </c>
      <c r="I4742" s="1">
        <f>IFERROR(I4743/I4744, I4743)</f>
        <v>0</v>
      </c>
      <c r="J4742" s="1">
        <f>IFERROR(J4743/J4744, J4743)</f>
        <v>0</v>
      </c>
      <c r="K4742" s="1">
        <f>IFERROR(K4743/K4744, K4743)</f>
        <v>0</v>
      </c>
      <c r="L4742" s="1">
        <f>IFERROR(L4743/L4744, L4743)</f>
        <v>0</v>
      </c>
      <c r="M4742" s="1">
        <f>IFERROR(M4743/M4744, M4743)</f>
        <v>0</v>
      </c>
      <c r="N4742" s="1">
        <f>IFERROR(N4743/N4744, N4743)</f>
        <v>0</v>
      </c>
      <c r="O4742" s="1">
        <f>IFERROR(O4743/O4744, O4743)</f>
        <v>0</v>
      </c>
      <c r="P4742" s="1">
        <f>IFERROR(P4743/P4744, P4743)</f>
        <v>0</v>
      </c>
      <c r="Q4742" s="1">
        <f>IFERROR(Q4743/Q4744, Q4743)</f>
        <v>0</v>
      </c>
    </row>
    <row r="4743" spans="2:17" outlineLevel="2">
      <c r="C4743" t="s">
        <v>10</v>
      </c>
      <c r="D4743">
        <f>COUNTIF(D4745:D4746, "1")</f>
        <v>0</v>
      </c>
      <c r="E4743">
        <f>COUNTIF(E4745:E4746, "1")</f>
        <v>0</v>
      </c>
      <c r="F4743">
        <f>COUNTIF(F4745:F4746, "1")</f>
        <v>0</v>
      </c>
      <c r="G4743">
        <f>COUNTIF(G4745:G4746, "1")</f>
        <v>0</v>
      </c>
      <c r="H4743">
        <f>COUNTIF(H4745:H4746, "1")</f>
        <v>0</v>
      </c>
      <c r="I4743">
        <f>COUNTIF(I4745:I4746, "1")</f>
        <v>0</v>
      </c>
      <c r="J4743">
        <f>COUNTIF(J4745:J4746, "1")</f>
        <v>0</v>
      </c>
      <c r="K4743">
        <f>COUNTIF(K4745:K4746, "1")</f>
        <v>0</v>
      </c>
      <c r="L4743">
        <f>COUNTIF(L4745:L4746, "1")</f>
        <v>0</v>
      </c>
      <c r="M4743">
        <f>COUNTIF(M4745:M4746, "1")</f>
        <v>0</v>
      </c>
      <c r="N4743">
        <f>COUNTIF(N4745:N4746, "1")</f>
        <v>0</v>
      </c>
      <c r="O4743">
        <f>COUNTIF(O4745:O4746, "1")</f>
        <v>0</v>
      </c>
      <c r="P4743">
        <f>COUNTIF(P4745:P4746, "1")</f>
        <v>0</v>
      </c>
      <c r="Q4743">
        <f>COUNTIF(Q4745:Q4746, "1")</f>
        <v>0</v>
      </c>
    </row>
    <row r="4744" spans="2:17" outlineLevel="2">
      <c r="C4744" t="s">
        <v>12</v>
      </c>
      <c r="D4744">
        <f>COUNTIF(D4745:D4746, "0")</f>
        <v>0</v>
      </c>
      <c r="E4744">
        <f>COUNTIF(E4745:E4746, "0")</f>
        <v>0</v>
      </c>
      <c r="F4744">
        <f>COUNTIF(F4745:F4746, "0")</f>
        <v>0</v>
      </c>
      <c r="G4744">
        <f>COUNTIF(G4745:G4746, "0")</f>
        <v>0</v>
      </c>
      <c r="H4744">
        <f>COUNTIF(H4745:H4746, "0")</f>
        <v>0</v>
      </c>
      <c r="I4744">
        <f>COUNTIF(I4745:I4746, "0")</f>
        <v>0</v>
      </c>
      <c r="J4744">
        <f>COUNTIF(J4745:J4746, "0")</f>
        <v>0</v>
      </c>
      <c r="K4744">
        <f>COUNTIF(K4745:K4746, "0")</f>
        <v>0</v>
      </c>
      <c r="L4744">
        <f>COUNTIF(L4745:L4746, "0")</f>
        <v>0</v>
      </c>
      <c r="M4744">
        <f>COUNTIF(M4745:M4746, "0")</f>
        <v>0</v>
      </c>
      <c r="N4744">
        <f>COUNTIF(N4745:N4746, "0")</f>
        <v>0</v>
      </c>
      <c r="O4744">
        <f>COUNTIF(O4745:O4746, "0")</f>
        <v>0</v>
      </c>
      <c r="P4744">
        <f>COUNTIF(P4745:P4746, "0")</f>
        <v>0</v>
      </c>
      <c r="Q4744">
        <f>COUNTIF(Q4745:Q4746, "0")</f>
        <v>0</v>
      </c>
    </row>
    <row r="4745" spans="2:17" outlineLevel="2">
      <c r="B4745" t="s">
        <v>44</v>
      </c>
      <c r="C4745" t="s">
        <v>17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2:17" outlineLevel="2">
      <c r="B4746" t="s">
        <v>44</v>
      </c>
      <c r="C4746" t="s">
        <v>23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2:17" s="2" customFormat="1">
      <c r="B4747" s="2" t="s">
        <v>366</v>
      </c>
      <c r="D4747" s="2">
        <f>IFERROR(AVERAGE(D4750,D4771,D4779,D4788,D4800,D4811,D4818,D4825), 0)</f>
        <v>0</v>
      </c>
      <c r="E4747" s="2">
        <f>IFERROR(AVERAGE(E4750,E4771,E4779,E4788,E4800,E4811,E4818,E4825), 0)</f>
        <v>0</v>
      </c>
      <c r="F4747" s="2">
        <f>IFERROR(AVERAGE(F4750,F4771,F4779,F4788,F4800,F4811,F4818,F4825), 0)</f>
        <v>0</v>
      </c>
      <c r="G4747" s="2">
        <f>IFERROR(AVERAGE(G4750,G4771,G4779,G4788,G4800,G4811,G4818,G4825), 0)</f>
        <v>0</v>
      </c>
      <c r="H4747" s="2">
        <f>IFERROR(AVERAGE(H4750,H4771,H4779,H4788,H4800,H4811,H4818,H4825), 0)</f>
        <v>0</v>
      </c>
      <c r="I4747" s="2">
        <f>IFERROR(AVERAGE(I4750,I4771,I4779,I4788,I4800,I4811,I4818,I4825), 0)</f>
        <v>0</v>
      </c>
      <c r="J4747" s="2">
        <f>IFERROR(AVERAGE(J4750,J4771,J4779,J4788,J4800,J4811,J4818,J4825), 0)</f>
        <v>0</v>
      </c>
      <c r="K4747" s="2">
        <f>IFERROR(AVERAGE(K4750,K4771,K4779,K4788,K4800,K4811,K4818,K4825), 0)</f>
        <v>0</v>
      </c>
      <c r="L4747" s="2">
        <f>IFERROR(AVERAGE(L4750,L4771,L4779,L4788,L4800,L4811,L4818,L4825), 0)</f>
        <v>0</v>
      </c>
      <c r="M4747" s="2">
        <f>IFERROR(AVERAGE(M4750,M4771,M4779,M4788,M4800,M4811,M4818,M4825), 0)</f>
        <v>0</v>
      </c>
      <c r="N4747" s="2">
        <f>IFERROR(AVERAGE(N4750,N4771,N4779,N4788,N4800,N4811,N4818,N4825), 0)</f>
        <v>0</v>
      </c>
      <c r="O4747" s="2">
        <f>IFERROR(AVERAGE(O4750,O4771,O4779,O4788,O4800,O4811,O4818,O4825), 0)</f>
        <v>0</v>
      </c>
      <c r="P4747" s="2">
        <f>IFERROR(AVERAGE(P4750,P4771,P4779,P4788,P4800,P4811,P4818,P4825), 0)</f>
        <v>0</v>
      </c>
      <c r="Q4747" s="2">
        <f>IFERROR(AVERAGE(Q4750,Q4771,Q4779,Q4788,Q4800,Q4811,Q4818,Q4825), 0)</f>
        <v>0</v>
      </c>
    </row>
    <row r="4748" spans="2:17" outlineLevel="2">
      <c r="B4748" t="s">
        <v>3</v>
      </c>
      <c r="D4748">
        <f>D4751+D4772+D4780+D4789+D4801+D4812+D4819+D4826</f>
        <v>0</v>
      </c>
      <c r="E4748">
        <f>E4751+E4772+E4780+E4789+E4801+E4812+E4819+E4826</f>
        <v>0</v>
      </c>
      <c r="F4748">
        <f>F4751+F4772+F4780+F4789+F4801+F4812+F4819+F4826</f>
        <v>0</v>
      </c>
      <c r="G4748">
        <f>G4751+G4772+G4780+G4789+G4801+G4812+G4819+G4826</f>
        <v>0</v>
      </c>
      <c r="H4748">
        <f>H4751+H4772+H4780+H4789+H4801+H4812+H4819+H4826</f>
        <v>0</v>
      </c>
      <c r="I4748">
        <f>I4751+I4772+I4780+I4789+I4801+I4812+I4819+I4826</f>
        <v>0</v>
      </c>
      <c r="J4748">
        <f>J4751+J4772+J4780+J4789+J4801+J4812+J4819+J4826</f>
        <v>0</v>
      </c>
      <c r="K4748">
        <f>K4751+K4772+K4780+K4789+K4801+K4812+K4819+K4826</f>
        <v>0</v>
      </c>
      <c r="L4748">
        <f>L4751+L4772+L4780+L4789+L4801+L4812+L4819+L4826</f>
        <v>0</v>
      </c>
      <c r="M4748">
        <f>M4751+M4772+M4780+M4789+M4801+M4812+M4819+M4826</f>
        <v>0</v>
      </c>
      <c r="N4748">
        <f>N4751+N4772+N4780+N4789+N4801+N4812+N4819+N4826</f>
        <v>0</v>
      </c>
      <c r="O4748">
        <f>O4751+O4772+O4780+O4789+O4801+O4812+O4819+O4826</f>
        <v>0</v>
      </c>
      <c r="P4748">
        <f>P4751+P4772+P4780+P4789+P4801+P4812+P4819+P4826</f>
        <v>0</v>
      </c>
      <c r="Q4748">
        <f>Q4751+Q4772+Q4780+Q4789+Q4801+Q4812+Q4819+Q4826</f>
        <v>0</v>
      </c>
    </row>
    <row r="4749" spans="2:17" outlineLevel="2">
      <c r="B4749" t="s">
        <v>4</v>
      </c>
      <c r="D4749">
        <f>D4752+D4773+D4781+D4790+D4802+D4813+D4820+D4827</f>
        <v>0</v>
      </c>
      <c r="E4749">
        <f>E4752+E4773+E4781+E4790+E4802+E4813+E4820+E4827</f>
        <v>0</v>
      </c>
      <c r="F4749">
        <f>F4752+F4773+F4781+F4790+F4802+F4813+F4820+F4827</f>
        <v>0</v>
      </c>
      <c r="G4749">
        <f>G4752+G4773+G4781+G4790+G4802+G4813+G4820+G4827</f>
        <v>0</v>
      </c>
      <c r="H4749">
        <f>H4752+H4773+H4781+H4790+H4802+H4813+H4820+H4827</f>
        <v>0</v>
      </c>
      <c r="I4749">
        <f>I4752+I4773+I4781+I4790+I4802+I4813+I4820+I4827</f>
        <v>0</v>
      </c>
      <c r="J4749">
        <f>J4752+J4773+J4781+J4790+J4802+J4813+J4820+J4827</f>
        <v>0</v>
      </c>
      <c r="K4749">
        <f>K4752+K4773+K4781+K4790+K4802+K4813+K4820+K4827</f>
        <v>0</v>
      </c>
      <c r="L4749">
        <f>L4752+L4773+L4781+L4790+L4802+L4813+L4820+L4827</f>
        <v>0</v>
      </c>
      <c r="M4749">
        <f>M4752+M4773+M4781+M4790+M4802+M4813+M4820+M4827</f>
        <v>0</v>
      </c>
      <c r="N4749">
        <f>N4752+N4773+N4781+N4790+N4802+N4813+N4820+N4827</f>
        <v>0</v>
      </c>
      <c r="O4749">
        <f>O4752+O4773+O4781+O4790+O4802+O4813+O4820+O4827</f>
        <v>0</v>
      </c>
      <c r="P4749">
        <f>P4752+P4773+P4781+P4790+P4802+P4813+P4820+P4827</f>
        <v>0</v>
      </c>
      <c r="Q4749">
        <f>Q4752+Q4773+Q4781+Q4790+Q4802+Q4813+Q4820+Q4827</f>
        <v>0</v>
      </c>
    </row>
    <row r="4750" spans="2:17" s="3" customFormat="1">
      <c r="B4750" s="3" t="s">
        <v>367</v>
      </c>
      <c r="C4750" s="3" t="s">
        <v>8</v>
      </c>
      <c r="D4750" s="3">
        <f>IFERROR(AVERAGE(D4753), 0)</f>
        <v>0</v>
      </c>
      <c r="E4750" s="3">
        <f>IFERROR(AVERAGE(E4753), 0)</f>
        <v>0</v>
      </c>
      <c r="F4750" s="3">
        <f>IFERROR(AVERAGE(F4753), 0)</f>
        <v>0</v>
      </c>
      <c r="G4750" s="3">
        <f>IFERROR(AVERAGE(G4753), 0)</f>
        <v>0</v>
      </c>
      <c r="H4750" s="3">
        <f>IFERROR(AVERAGE(H4753), 0)</f>
        <v>0</v>
      </c>
      <c r="I4750" s="3">
        <f>IFERROR(AVERAGE(I4753), 0)</f>
        <v>0</v>
      </c>
      <c r="J4750" s="3">
        <f>IFERROR(AVERAGE(J4753), 0)</f>
        <v>0</v>
      </c>
      <c r="K4750" s="3">
        <f>IFERROR(AVERAGE(K4753), 0)</f>
        <v>0</v>
      </c>
      <c r="L4750" s="3">
        <f>IFERROR(AVERAGE(L4753), 0)</f>
        <v>0</v>
      </c>
      <c r="M4750" s="3">
        <f>IFERROR(AVERAGE(M4753), 0)</f>
        <v>0</v>
      </c>
      <c r="N4750" s="3">
        <f>IFERROR(AVERAGE(N4753), 0)</f>
        <v>0</v>
      </c>
      <c r="O4750" s="3">
        <f>IFERROR(AVERAGE(O4753), 0)</f>
        <v>0</v>
      </c>
      <c r="P4750" s="3">
        <f>IFERROR(AVERAGE(P4753), 0)</f>
        <v>0</v>
      </c>
      <c r="Q4750" s="3">
        <f>IFERROR(AVERAGE(Q4753), 0)</f>
        <v>0</v>
      </c>
    </row>
    <row r="4751" spans="2:17" outlineLevel="2">
      <c r="B4751" s="4" t="s">
        <v>9</v>
      </c>
      <c r="D4751">
        <f>E4754</f>
        <v>0</v>
      </c>
      <c r="E4751">
        <f>F4754</f>
        <v>0</v>
      </c>
      <c r="F4751">
        <f>G4754</f>
        <v>0</v>
      </c>
      <c r="G4751">
        <f>H4754</f>
        <v>0</v>
      </c>
      <c r="H4751">
        <f>I4754</f>
        <v>0</v>
      </c>
      <c r="I4751">
        <f>J4754</f>
        <v>0</v>
      </c>
      <c r="J4751">
        <f>K4754</f>
        <v>0</v>
      </c>
      <c r="K4751">
        <f>L4754</f>
        <v>0</v>
      </c>
      <c r="L4751">
        <f>M4754</f>
        <v>0</v>
      </c>
      <c r="M4751">
        <f>N4754</f>
        <v>0</v>
      </c>
      <c r="N4751">
        <f>O4754</f>
        <v>0</v>
      </c>
      <c r="O4751">
        <f>P4754</f>
        <v>0</v>
      </c>
      <c r="P4751">
        <f>Q4754</f>
        <v>0</v>
      </c>
      <c r="Q4751">
        <f>R4754</f>
        <v>0</v>
      </c>
    </row>
    <row r="4752" spans="2:17" outlineLevel="2">
      <c r="B4752" s="4" t="s">
        <v>10</v>
      </c>
      <c r="D4752">
        <f>E4755</f>
        <v>0</v>
      </c>
      <c r="E4752">
        <f>F4755</f>
        <v>0</v>
      </c>
      <c r="F4752">
        <f>G4755</f>
        <v>0</v>
      </c>
      <c r="G4752">
        <f>H4755</f>
        <v>0</v>
      </c>
      <c r="H4752">
        <f>I4755</f>
        <v>0</v>
      </c>
      <c r="I4752">
        <f>J4755</f>
        <v>0</v>
      </c>
      <c r="J4752">
        <f>K4755</f>
        <v>0</v>
      </c>
      <c r="K4752">
        <f>L4755</f>
        <v>0</v>
      </c>
      <c r="L4752">
        <f>M4755</f>
        <v>0</v>
      </c>
      <c r="M4752">
        <f>N4755</f>
        <v>0</v>
      </c>
      <c r="N4752">
        <f>O4755</f>
        <v>0</v>
      </c>
      <c r="O4752">
        <f>P4755</f>
        <v>0</v>
      </c>
      <c r="P4752">
        <f>Q4755</f>
        <v>0</v>
      </c>
      <c r="Q4752">
        <f>R4755</f>
        <v>0</v>
      </c>
    </row>
    <row r="4753" spans="2:17" s="5" customFormat="1" outlineLevel="1">
      <c r="C4753" s="5" t="s">
        <v>43</v>
      </c>
      <c r="D4753" s="1">
        <f>IFERROR(D4754/D4755, D4754)</f>
        <v>0</v>
      </c>
      <c r="E4753" s="1">
        <f>IFERROR(E4754/E4755, E4754)</f>
        <v>0</v>
      </c>
      <c r="F4753" s="1">
        <f>IFERROR(F4754/F4755, F4754)</f>
        <v>0</v>
      </c>
      <c r="G4753" s="1">
        <f>IFERROR(G4754/G4755, G4754)</f>
        <v>0</v>
      </c>
      <c r="H4753" s="1">
        <f>IFERROR(H4754/H4755, H4754)</f>
        <v>0</v>
      </c>
      <c r="I4753" s="1">
        <f>IFERROR(I4754/I4755, I4754)</f>
        <v>0</v>
      </c>
      <c r="J4753" s="1">
        <f>IFERROR(J4754/J4755, J4754)</f>
        <v>0</v>
      </c>
      <c r="K4753" s="1">
        <f>IFERROR(K4754/K4755, K4754)</f>
        <v>0</v>
      </c>
      <c r="L4753" s="1">
        <f>IFERROR(L4754/L4755, L4754)</f>
        <v>0</v>
      </c>
      <c r="M4753" s="1">
        <f>IFERROR(M4754/M4755, M4754)</f>
        <v>0</v>
      </c>
      <c r="N4753" s="1">
        <f>IFERROR(N4754/N4755, N4754)</f>
        <v>0</v>
      </c>
      <c r="O4753" s="1">
        <f>IFERROR(O4754/O4755, O4754)</f>
        <v>0</v>
      </c>
      <c r="P4753" s="1">
        <f>IFERROR(P4754/P4755, P4754)</f>
        <v>0</v>
      </c>
      <c r="Q4753" s="1">
        <f>IFERROR(Q4754/Q4755, Q4754)</f>
        <v>0</v>
      </c>
    </row>
    <row r="4754" spans="2:17" outlineLevel="2">
      <c r="C4754" t="s">
        <v>10</v>
      </c>
      <c r="D4754">
        <f>COUNTIF(D4756:D4770, "1")</f>
        <v>0</v>
      </c>
      <c r="E4754">
        <f>COUNTIF(E4756:E4770, "1")</f>
        <v>0</v>
      </c>
      <c r="F4754">
        <f>COUNTIF(F4756:F4770, "1")</f>
        <v>0</v>
      </c>
      <c r="G4754">
        <f>COUNTIF(G4756:G4770, "1")</f>
        <v>0</v>
      </c>
      <c r="H4754">
        <f>COUNTIF(H4756:H4770, "1")</f>
        <v>0</v>
      </c>
      <c r="I4754">
        <f>COUNTIF(I4756:I4770, "1")</f>
        <v>0</v>
      </c>
      <c r="J4754">
        <f>COUNTIF(J4756:J4770, "1")</f>
        <v>0</v>
      </c>
      <c r="K4754">
        <f>COUNTIF(K4756:K4770, "1")</f>
        <v>0</v>
      </c>
      <c r="L4754">
        <f>COUNTIF(L4756:L4770, "1")</f>
        <v>0</v>
      </c>
      <c r="M4754">
        <f>COUNTIF(M4756:M4770, "1")</f>
        <v>0</v>
      </c>
      <c r="N4754">
        <f>COUNTIF(N4756:N4770, "1")</f>
        <v>0</v>
      </c>
      <c r="O4754">
        <f>COUNTIF(O4756:O4770, "1")</f>
        <v>0</v>
      </c>
      <c r="P4754">
        <f>COUNTIF(P4756:P4770, "1")</f>
        <v>0</v>
      </c>
      <c r="Q4754">
        <f>COUNTIF(Q4756:Q4770, "1")</f>
        <v>0</v>
      </c>
    </row>
    <row r="4755" spans="2:17" outlineLevel="2">
      <c r="C4755" t="s">
        <v>12</v>
      </c>
      <c r="D4755">
        <f>COUNTIF(D4756:D4770, "0")</f>
        <v>0</v>
      </c>
      <c r="E4755">
        <f>COUNTIF(E4756:E4770, "0")</f>
        <v>0</v>
      </c>
      <c r="F4755">
        <f>COUNTIF(F4756:F4770, "0")</f>
        <v>0</v>
      </c>
      <c r="G4755">
        <f>COUNTIF(G4756:G4770, "0")</f>
        <v>0</v>
      </c>
      <c r="H4755">
        <f>COUNTIF(H4756:H4770, "0")</f>
        <v>0</v>
      </c>
      <c r="I4755">
        <f>COUNTIF(I4756:I4770, "0")</f>
        <v>0</v>
      </c>
      <c r="J4755">
        <f>COUNTIF(J4756:J4770, "0")</f>
        <v>0</v>
      </c>
      <c r="K4755">
        <f>COUNTIF(K4756:K4770, "0")</f>
        <v>0</v>
      </c>
      <c r="L4755">
        <f>COUNTIF(L4756:L4770, "0")</f>
        <v>0</v>
      </c>
      <c r="M4755">
        <f>COUNTIF(M4756:M4770, "0")</f>
        <v>0</v>
      </c>
      <c r="N4755">
        <f>COUNTIF(N4756:N4770, "0")</f>
        <v>0</v>
      </c>
      <c r="O4755">
        <f>COUNTIF(O4756:O4770, "0")</f>
        <v>0</v>
      </c>
      <c r="P4755">
        <f>COUNTIF(P4756:P4770, "0")</f>
        <v>0</v>
      </c>
      <c r="Q4755">
        <f>COUNTIF(Q4756:Q4770, "0")</f>
        <v>0</v>
      </c>
    </row>
    <row r="4756" spans="2:17" outlineLevel="2">
      <c r="B4756" t="s">
        <v>44</v>
      </c>
      <c r="C4756" t="s">
        <v>17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</row>
    <row r="4757" spans="2:17" outlineLevel="2">
      <c r="B4757" t="s">
        <v>44</v>
      </c>
      <c r="C4757" t="s">
        <v>18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0</v>
      </c>
    </row>
    <row r="4758" spans="2:17" outlineLevel="2">
      <c r="B4758" t="s">
        <v>44</v>
      </c>
      <c r="C4758" t="s">
        <v>19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</row>
    <row r="4759" spans="2:17" outlineLevel="2">
      <c r="B4759" t="s">
        <v>44</v>
      </c>
      <c r="C4759" t="s">
        <v>20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2:17" outlineLevel="2">
      <c r="B4760" t="s">
        <v>44</v>
      </c>
      <c r="C4760" t="s">
        <v>21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2:17" outlineLevel="2">
      <c r="B4761" t="s">
        <v>44</v>
      </c>
      <c r="C4761" t="s">
        <v>22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2:17" outlineLevel="2">
      <c r="B4762" t="s">
        <v>44</v>
      </c>
      <c r="C4762" t="s">
        <v>23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</row>
    <row r="4763" spans="2:17" outlineLevel="2">
      <c r="B4763" t="s">
        <v>44</v>
      </c>
      <c r="C4763" t="s">
        <v>25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2:17" outlineLevel="2">
      <c r="B4764" t="s">
        <v>44</v>
      </c>
      <c r="C4764" t="s">
        <v>46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2:17" outlineLevel="2">
      <c r="B4765" t="s">
        <v>44</v>
      </c>
      <c r="C4765" t="s">
        <v>27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2:17" outlineLevel="2">
      <c r="B4766" t="s">
        <v>44</v>
      </c>
      <c r="C4766" t="s">
        <v>28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2:17" outlineLevel="2">
      <c r="B4767" t="s">
        <v>44</v>
      </c>
      <c r="C4767" t="s">
        <v>29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</row>
    <row r="4768" spans="2:17" outlineLevel="2">
      <c r="B4768" t="s">
        <v>44</v>
      </c>
      <c r="C4768" t="s">
        <v>30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2:17" outlineLevel="2">
      <c r="B4769" t="s">
        <v>44</v>
      </c>
      <c r="C4769" t="s">
        <v>31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2:17" outlineLevel="2">
      <c r="B4770" t="s">
        <v>44</v>
      </c>
      <c r="C4770" t="s">
        <v>33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2:17" s="3" customFormat="1">
      <c r="B4771" s="3" t="s">
        <v>368</v>
      </c>
      <c r="C4771" s="3" t="s">
        <v>8</v>
      </c>
      <c r="D4771" s="3">
        <f>IFERROR(AVERAGE(D4774), 0)</f>
        <v>0</v>
      </c>
      <c r="E4771" s="3">
        <f>IFERROR(AVERAGE(E4774), 0)</f>
        <v>0</v>
      </c>
      <c r="F4771" s="3">
        <f>IFERROR(AVERAGE(F4774), 0)</f>
        <v>0</v>
      </c>
      <c r="G4771" s="3">
        <f>IFERROR(AVERAGE(G4774), 0)</f>
        <v>0</v>
      </c>
      <c r="H4771" s="3">
        <f>IFERROR(AVERAGE(H4774), 0)</f>
        <v>0</v>
      </c>
      <c r="I4771" s="3">
        <f>IFERROR(AVERAGE(I4774), 0)</f>
        <v>0</v>
      </c>
      <c r="J4771" s="3">
        <f>IFERROR(AVERAGE(J4774), 0)</f>
        <v>0</v>
      </c>
      <c r="K4771" s="3">
        <f>IFERROR(AVERAGE(K4774), 0)</f>
        <v>0</v>
      </c>
      <c r="L4771" s="3">
        <f>IFERROR(AVERAGE(L4774), 0)</f>
        <v>0</v>
      </c>
      <c r="M4771" s="3">
        <f>IFERROR(AVERAGE(M4774), 0)</f>
        <v>0</v>
      </c>
      <c r="N4771" s="3">
        <f>IFERROR(AVERAGE(N4774), 0)</f>
        <v>0</v>
      </c>
      <c r="O4771" s="3">
        <f>IFERROR(AVERAGE(O4774), 0)</f>
        <v>0</v>
      </c>
      <c r="P4771" s="3">
        <f>IFERROR(AVERAGE(P4774), 0)</f>
        <v>0</v>
      </c>
      <c r="Q4771" s="3">
        <f>IFERROR(AVERAGE(Q4774), 0)</f>
        <v>0</v>
      </c>
    </row>
    <row r="4772" spans="2:17" outlineLevel="2">
      <c r="B4772" s="4" t="s">
        <v>9</v>
      </c>
      <c r="D4772">
        <f>E4775</f>
        <v>0</v>
      </c>
      <c r="E4772">
        <f>F4775</f>
        <v>0</v>
      </c>
      <c r="F4772">
        <f>G4775</f>
        <v>0</v>
      </c>
      <c r="G4772">
        <f>H4775</f>
        <v>0</v>
      </c>
      <c r="H4772">
        <f>I4775</f>
        <v>0</v>
      </c>
      <c r="I4772">
        <f>J4775</f>
        <v>0</v>
      </c>
      <c r="J4772">
        <f>K4775</f>
        <v>0</v>
      </c>
      <c r="K4772">
        <f>L4775</f>
        <v>0</v>
      </c>
      <c r="L4772">
        <f>M4775</f>
        <v>0</v>
      </c>
      <c r="M4772">
        <f>N4775</f>
        <v>0</v>
      </c>
      <c r="N4772">
        <f>O4775</f>
        <v>0</v>
      </c>
      <c r="O4772">
        <f>P4775</f>
        <v>0</v>
      </c>
      <c r="P4772">
        <f>Q4775</f>
        <v>0</v>
      </c>
      <c r="Q4772">
        <f>R4775</f>
        <v>0</v>
      </c>
    </row>
    <row r="4773" spans="2:17" outlineLevel="2">
      <c r="B4773" s="4" t="s">
        <v>10</v>
      </c>
      <c r="D4773">
        <f>E4776</f>
        <v>0</v>
      </c>
      <c r="E4773">
        <f>F4776</f>
        <v>0</v>
      </c>
      <c r="F4773">
        <f>G4776</f>
        <v>0</v>
      </c>
      <c r="G4773">
        <f>H4776</f>
        <v>0</v>
      </c>
      <c r="H4773">
        <f>I4776</f>
        <v>0</v>
      </c>
      <c r="I4773">
        <f>J4776</f>
        <v>0</v>
      </c>
      <c r="J4773">
        <f>K4776</f>
        <v>0</v>
      </c>
      <c r="K4773">
        <f>L4776</f>
        <v>0</v>
      </c>
      <c r="L4773">
        <f>M4776</f>
        <v>0</v>
      </c>
      <c r="M4773">
        <f>N4776</f>
        <v>0</v>
      </c>
      <c r="N4773">
        <f>O4776</f>
        <v>0</v>
      </c>
      <c r="O4773">
        <f>P4776</f>
        <v>0</v>
      </c>
      <c r="P4773">
        <f>Q4776</f>
        <v>0</v>
      </c>
      <c r="Q4773">
        <f>R4776</f>
        <v>0</v>
      </c>
    </row>
    <row r="4774" spans="2:17" s="5" customFormat="1" outlineLevel="1">
      <c r="C4774" s="5" t="s">
        <v>43</v>
      </c>
      <c r="D4774" s="1">
        <f>IFERROR(D4775/D4776, D4775)</f>
        <v>0</v>
      </c>
      <c r="E4774" s="1">
        <f>IFERROR(E4775/E4776, E4775)</f>
        <v>0</v>
      </c>
      <c r="F4774" s="1">
        <f>IFERROR(F4775/F4776, F4775)</f>
        <v>0</v>
      </c>
      <c r="G4774" s="1">
        <f>IFERROR(G4775/G4776, G4775)</f>
        <v>0</v>
      </c>
      <c r="H4774" s="1">
        <f>IFERROR(H4775/H4776, H4775)</f>
        <v>0</v>
      </c>
      <c r="I4774" s="1">
        <f>IFERROR(I4775/I4776, I4775)</f>
        <v>0</v>
      </c>
      <c r="J4774" s="1">
        <f>IFERROR(J4775/J4776, J4775)</f>
        <v>0</v>
      </c>
      <c r="K4774" s="1">
        <f>IFERROR(K4775/K4776, K4775)</f>
        <v>0</v>
      </c>
      <c r="L4774" s="1">
        <f>IFERROR(L4775/L4776, L4775)</f>
        <v>0</v>
      </c>
      <c r="M4774" s="1">
        <f>IFERROR(M4775/M4776, M4775)</f>
        <v>0</v>
      </c>
      <c r="N4774" s="1">
        <f>IFERROR(N4775/N4776, N4775)</f>
        <v>0</v>
      </c>
      <c r="O4774" s="1">
        <f>IFERROR(O4775/O4776, O4775)</f>
        <v>0</v>
      </c>
      <c r="P4774" s="1">
        <f>IFERROR(P4775/P4776, P4775)</f>
        <v>0</v>
      </c>
      <c r="Q4774" s="1">
        <f>IFERROR(Q4775/Q4776, Q4775)</f>
        <v>0</v>
      </c>
    </row>
    <row r="4775" spans="2:17" outlineLevel="2">
      <c r="C4775" t="s">
        <v>10</v>
      </c>
      <c r="D4775">
        <f>COUNTIF(D4777:D4778, "1")</f>
        <v>0</v>
      </c>
      <c r="E4775">
        <f>COUNTIF(E4777:E4778, "1")</f>
        <v>0</v>
      </c>
      <c r="F4775">
        <f>COUNTIF(F4777:F4778, "1")</f>
        <v>0</v>
      </c>
      <c r="G4775">
        <f>COUNTIF(G4777:G4778, "1")</f>
        <v>0</v>
      </c>
      <c r="H4775">
        <f>COUNTIF(H4777:H4778, "1")</f>
        <v>0</v>
      </c>
      <c r="I4775">
        <f>COUNTIF(I4777:I4778, "1")</f>
        <v>0</v>
      </c>
      <c r="J4775">
        <f>COUNTIF(J4777:J4778, "1")</f>
        <v>0</v>
      </c>
      <c r="K4775">
        <f>COUNTIF(K4777:K4778, "1")</f>
        <v>0</v>
      </c>
      <c r="L4775">
        <f>COUNTIF(L4777:L4778, "1")</f>
        <v>0</v>
      </c>
      <c r="M4775">
        <f>COUNTIF(M4777:M4778, "1")</f>
        <v>0</v>
      </c>
      <c r="N4775">
        <f>COUNTIF(N4777:N4778, "1")</f>
        <v>0</v>
      </c>
      <c r="O4775">
        <f>COUNTIF(O4777:O4778, "1")</f>
        <v>0</v>
      </c>
      <c r="P4775">
        <f>COUNTIF(P4777:P4778, "1")</f>
        <v>0</v>
      </c>
      <c r="Q4775">
        <f>COUNTIF(Q4777:Q4778, "1")</f>
        <v>0</v>
      </c>
    </row>
    <row r="4776" spans="2:17" outlineLevel="2">
      <c r="C4776" t="s">
        <v>12</v>
      </c>
      <c r="D4776">
        <f>COUNTIF(D4777:D4778, "0")</f>
        <v>0</v>
      </c>
      <c r="E4776">
        <f>COUNTIF(E4777:E4778, "0")</f>
        <v>0</v>
      </c>
      <c r="F4776">
        <f>COUNTIF(F4777:F4778, "0")</f>
        <v>0</v>
      </c>
      <c r="G4776">
        <f>COUNTIF(G4777:G4778, "0")</f>
        <v>0</v>
      </c>
      <c r="H4776">
        <f>COUNTIF(H4777:H4778, "0")</f>
        <v>0</v>
      </c>
      <c r="I4776">
        <f>COUNTIF(I4777:I4778, "0")</f>
        <v>0</v>
      </c>
      <c r="J4776">
        <f>COUNTIF(J4777:J4778, "0")</f>
        <v>0</v>
      </c>
      <c r="K4776">
        <f>COUNTIF(K4777:K4778, "0")</f>
        <v>0</v>
      </c>
      <c r="L4776">
        <f>COUNTIF(L4777:L4778, "0")</f>
        <v>0</v>
      </c>
      <c r="M4776">
        <f>COUNTIF(M4777:M4778, "0")</f>
        <v>0</v>
      </c>
      <c r="N4776">
        <f>COUNTIF(N4777:N4778, "0")</f>
        <v>0</v>
      </c>
      <c r="O4776">
        <f>COUNTIF(O4777:O4778, "0")</f>
        <v>0</v>
      </c>
      <c r="P4776">
        <f>COUNTIF(P4777:P4778, "0")</f>
        <v>0</v>
      </c>
      <c r="Q4776">
        <f>COUNTIF(Q4777:Q4778, "0")</f>
        <v>0</v>
      </c>
    </row>
    <row r="4777" spans="2:17" outlineLevel="2">
      <c r="B4777" t="s">
        <v>44</v>
      </c>
      <c r="C4777" t="s">
        <v>17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2:17" outlineLevel="2">
      <c r="B4778" t="s">
        <v>44</v>
      </c>
      <c r="C4778" t="s">
        <v>17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2:17" s="3" customFormat="1">
      <c r="B4779" s="3" t="s">
        <v>369</v>
      </c>
      <c r="C4779" s="3" t="s">
        <v>8</v>
      </c>
      <c r="D4779" s="3">
        <f>IFERROR(AVERAGE(D4782), 0)</f>
        <v>0</v>
      </c>
      <c r="E4779" s="3">
        <f>IFERROR(AVERAGE(E4782), 0)</f>
        <v>0</v>
      </c>
      <c r="F4779" s="3">
        <f>IFERROR(AVERAGE(F4782), 0)</f>
        <v>0</v>
      </c>
      <c r="G4779" s="3">
        <f>IFERROR(AVERAGE(G4782), 0)</f>
        <v>0</v>
      </c>
      <c r="H4779" s="3">
        <f>IFERROR(AVERAGE(H4782), 0)</f>
        <v>0</v>
      </c>
      <c r="I4779" s="3">
        <f>IFERROR(AVERAGE(I4782), 0)</f>
        <v>0</v>
      </c>
      <c r="J4779" s="3">
        <f>IFERROR(AVERAGE(J4782), 0)</f>
        <v>0</v>
      </c>
      <c r="K4779" s="3">
        <f>IFERROR(AVERAGE(K4782), 0)</f>
        <v>0</v>
      </c>
      <c r="L4779" s="3">
        <f>IFERROR(AVERAGE(L4782), 0)</f>
        <v>0</v>
      </c>
      <c r="M4779" s="3">
        <f>IFERROR(AVERAGE(M4782), 0)</f>
        <v>0</v>
      </c>
      <c r="N4779" s="3">
        <f>IFERROR(AVERAGE(N4782), 0)</f>
        <v>0</v>
      </c>
      <c r="O4779" s="3">
        <f>IFERROR(AVERAGE(O4782), 0)</f>
        <v>0</v>
      </c>
      <c r="P4779" s="3">
        <f>IFERROR(AVERAGE(P4782), 0)</f>
        <v>0</v>
      </c>
      <c r="Q4779" s="3">
        <f>IFERROR(AVERAGE(Q4782), 0)</f>
        <v>0</v>
      </c>
    </row>
    <row r="4780" spans="2:17" outlineLevel="2">
      <c r="B4780" s="4" t="s">
        <v>9</v>
      </c>
      <c r="D4780">
        <f>E4783</f>
        <v>0</v>
      </c>
      <c r="E4780">
        <f>F4783</f>
        <v>0</v>
      </c>
      <c r="F4780">
        <f>G4783</f>
        <v>0</v>
      </c>
      <c r="G4780">
        <f>H4783</f>
        <v>0</v>
      </c>
      <c r="H4780">
        <f>I4783</f>
        <v>0</v>
      </c>
      <c r="I4780">
        <f>J4783</f>
        <v>0</v>
      </c>
      <c r="J4780">
        <f>K4783</f>
        <v>0</v>
      </c>
      <c r="K4780">
        <f>L4783</f>
        <v>0</v>
      </c>
      <c r="L4780">
        <f>M4783</f>
        <v>0</v>
      </c>
      <c r="M4780">
        <f>N4783</f>
        <v>0</v>
      </c>
      <c r="N4780">
        <f>O4783</f>
        <v>0</v>
      </c>
      <c r="O4780">
        <f>P4783</f>
        <v>0</v>
      </c>
      <c r="P4780">
        <f>Q4783</f>
        <v>0</v>
      </c>
      <c r="Q4780">
        <f>R4783</f>
        <v>0</v>
      </c>
    </row>
    <row r="4781" spans="2:17" outlineLevel="2">
      <c r="B4781" s="4" t="s">
        <v>10</v>
      </c>
      <c r="D4781">
        <f>E4784</f>
        <v>0</v>
      </c>
      <c r="E4781">
        <f>F4784</f>
        <v>0</v>
      </c>
      <c r="F4781">
        <f>G4784</f>
        <v>0</v>
      </c>
      <c r="G4781">
        <f>H4784</f>
        <v>0</v>
      </c>
      <c r="H4781">
        <f>I4784</f>
        <v>0</v>
      </c>
      <c r="I4781">
        <f>J4784</f>
        <v>0</v>
      </c>
      <c r="J4781">
        <f>K4784</f>
        <v>0</v>
      </c>
      <c r="K4781">
        <f>L4784</f>
        <v>0</v>
      </c>
      <c r="L4781">
        <f>M4784</f>
        <v>0</v>
      </c>
      <c r="M4781">
        <f>N4784</f>
        <v>0</v>
      </c>
      <c r="N4781">
        <f>O4784</f>
        <v>0</v>
      </c>
      <c r="O4781">
        <f>P4784</f>
        <v>0</v>
      </c>
      <c r="P4781">
        <f>Q4784</f>
        <v>0</v>
      </c>
      <c r="Q4781">
        <f>R4784</f>
        <v>0</v>
      </c>
    </row>
    <row r="4782" spans="2:17" s="5" customFormat="1" outlineLevel="1">
      <c r="C4782" s="5" t="s">
        <v>43</v>
      </c>
      <c r="D4782" s="1">
        <f>IFERROR(D4783/D4784, D4783)</f>
        <v>0</v>
      </c>
      <c r="E4782" s="1">
        <f>IFERROR(E4783/E4784, E4783)</f>
        <v>0</v>
      </c>
      <c r="F4782" s="1">
        <f>IFERROR(F4783/F4784, F4783)</f>
        <v>0</v>
      </c>
      <c r="G4782" s="1">
        <f>IFERROR(G4783/G4784, G4783)</f>
        <v>0</v>
      </c>
      <c r="H4782" s="1">
        <f>IFERROR(H4783/H4784, H4783)</f>
        <v>0</v>
      </c>
      <c r="I4782" s="1">
        <f>IFERROR(I4783/I4784, I4783)</f>
        <v>0</v>
      </c>
      <c r="J4782" s="1">
        <f>IFERROR(J4783/J4784, J4783)</f>
        <v>0</v>
      </c>
      <c r="K4782" s="1">
        <f>IFERROR(K4783/K4784, K4783)</f>
        <v>0</v>
      </c>
      <c r="L4782" s="1">
        <f>IFERROR(L4783/L4784, L4783)</f>
        <v>0</v>
      </c>
      <c r="M4782" s="1">
        <f>IFERROR(M4783/M4784, M4783)</f>
        <v>0</v>
      </c>
      <c r="N4782" s="1">
        <f>IFERROR(N4783/N4784, N4783)</f>
        <v>0</v>
      </c>
      <c r="O4782" s="1">
        <f>IFERROR(O4783/O4784, O4783)</f>
        <v>0</v>
      </c>
      <c r="P4782" s="1">
        <f>IFERROR(P4783/P4784, P4783)</f>
        <v>0</v>
      </c>
      <c r="Q4782" s="1">
        <f>IFERROR(Q4783/Q4784, Q4783)</f>
        <v>0</v>
      </c>
    </row>
    <row r="4783" spans="2:17" outlineLevel="2">
      <c r="C4783" t="s">
        <v>10</v>
      </c>
      <c r="D4783">
        <f>COUNTIF(D4785:D4787, "1")</f>
        <v>0</v>
      </c>
      <c r="E4783">
        <f>COUNTIF(E4785:E4787, "1")</f>
        <v>0</v>
      </c>
      <c r="F4783">
        <f>COUNTIF(F4785:F4787, "1")</f>
        <v>0</v>
      </c>
      <c r="G4783">
        <f>COUNTIF(G4785:G4787, "1")</f>
        <v>0</v>
      </c>
      <c r="H4783">
        <f>COUNTIF(H4785:H4787, "1")</f>
        <v>0</v>
      </c>
      <c r="I4783">
        <f>COUNTIF(I4785:I4787, "1")</f>
        <v>0</v>
      </c>
      <c r="J4783">
        <f>COUNTIF(J4785:J4787, "1")</f>
        <v>0</v>
      </c>
      <c r="K4783">
        <f>COUNTIF(K4785:K4787, "1")</f>
        <v>0</v>
      </c>
      <c r="L4783">
        <f>COUNTIF(L4785:L4787, "1")</f>
        <v>0</v>
      </c>
      <c r="M4783">
        <f>COUNTIF(M4785:M4787, "1")</f>
        <v>0</v>
      </c>
      <c r="N4783">
        <f>COUNTIF(N4785:N4787, "1")</f>
        <v>0</v>
      </c>
      <c r="O4783">
        <f>COUNTIF(O4785:O4787, "1")</f>
        <v>0</v>
      </c>
      <c r="P4783">
        <f>COUNTIF(P4785:P4787, "1")</f>
        <v>0</v>
      </c>
      <c r="Q4783">
        <f>COUNTIF(Q4785:Q4787, "1")</f>
        <v>0</v>
      </c>
    </row>
    <row r="4784" spans="2:17" outlineLevel="2">
      <c r="C4784" t="s">
        <v>12</v>
      </c>
      <c r="D4784">
        <f>COUNTIF(D4785:D4787, "0")</f>
        <v>0</v>
      </c>
      <c r="E4784">
        <f>COUNTIF(E4785:E4787, "0")</f>
        <v>0</v>
      </c>
      <c r="F4784">
        <f>COUNTIF(F4785:F4787, "0")</f>
        <v>0</v>
      </c>
      <c r="G4784">
        <f>COUNTIF(G4785:G4787, "0")</f>
        <v>0</v>
      </c>
      <c r="H4784">
        <f>COUNTIF(H4785:H4787, "0")</f>
        <v>0</v>
      </c>
      <c r="I4784">
        <f>COUNTIF(I4785:I4787, "0")</f>
        <v>0</v>
      </c>
      <c r="J4784">
        <f>COUNTIF(J4785:J4787, "0")</f>
        <v>0</v>
      </c>
      <c r="K4784">
        <f>COUNTIF(K4785:K4787, "0")</f>
        <v>0</v>
      </c>
      <c r="L4784">
        <f>COUNTIF(L4785:L4787, "0")</f>
        <v>0</v>
      </c>
      <c r="M4784">
        <f>COUNTIF(M4785:M4787, "0")</f>
        <v>0</v>
      </c>
      <c r="N4784">
        <f>COUNTIF(N4785:N4787, "0")</f>
        <v>0</v>
      </c>
      <c r="O4784">
        <f>COUNTIF(O4785:O4787, "0")</f>
        <v>0</v>
      </c>
      <c r="P4784">
        <f>COUNTIF(P4785:P4787, "0")</f>
        <v>0</v>
      </c>
      <c r="Q4784">
        <f>COUNTIF(Q4785:Q4787, "0")</f>
        <v>0</v>
      </c>
    </row>
    <row r="4785" spans="2:17" outlineLevel="2">
      <c r="B4785" t="s">
        <v>44</v>
      </c>
      <c r="C4785" t="s">
        <v>18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</row>
    <row r="4786" spans="2:17" outlineLevel="2">
      <c r="B4786" t="s">
        <v>44</v>
      </c>
      <c r="C4786" t="s">
        <v>17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</row>
    <row r="4787" spans="2:17" outlineLevel="2">
      <c r="B4787" t="s">
        <v>44</v>
      </c>
      <c r="C4787" t="s">
        <v>19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2:17" s="3" customFormat="1">
      <c r="B4788" s="3" t="s">
        <v>370</v>
      </c>
      <c r="C4788" s="3" t="s">
        <v>8</v>
      </c>
      <c r="D4788" s="3">
        <f>IFERROR(AVERAGE(D4791), 0)</f>
        <v>0</v>
      </c>
      <c r="E4788" s="3">
        <f>IFERROR(AVERAGE(E4791), 0)</f>
        <v>0</v>
      </c>
      <c r="F4788" s="3">
        <f>IFERROR(AVERAGE(F4791), 0)</f>
        <v>0</v>
      </c>
      <c r="G4788" s="3">
        <f>IFERROR(AVERAGE(G4791), 0)</f>
        <v>0</v>
      </c>
      <c r="H4788" s="3">
        <f>IFERROR(AVERAGE(H4791), 0)</f>
        <v>0</v>
      </c>
      <c r="I4788" s="3">
        <f>IFERROR(AVERAGE(I4791), 0)</f>
        <v>0</v>
      </c>
      <c r="J4788" s="3">
        <f>IFERROR(AVERAGE(J4791), 0)</f>
        <v>0</v>
      </c>
      <c r="K4788" s="3">
        <f>IFERROR(AVERAGE(K4791), 0)</f>
        <v>0</v>
      </c>
      <c r="L4788" s="3">
        <f>IFERROR(AVERAGE(L4791), 0)</f>
        <v>0</v>
      </c>
      <c r="M4788" s="3">
        <f>IFERROR(AVERAGE(M4791), 0)</f>
        <v>0</v>
      </c>
      <c r="N4788" s="3">
        <f>IFERROR(AVERAGE(N4791), 0)</f>
        <v>0</v>
      </c>
      <c r="O4788" s="3">
        <f>IFERROR(AVERAGE(O4791), 0)</f>
        <v>0</v>
      </c>
      <c r="P4788" s="3">
        <f>IFERROR(AVERAGE(P4791), 0)</f>
        <v>0</v>
      </c>
      <c r="Q4788" s="3">
        <f>IFERROR(AVERAGE(Q4791), 0)</f>
        <v>0</v>
      </c>
    </row>
    <row r="4789" spans="2:17" outlineLevel="2">
      <c r="B4789" s="4" t="s">
        <v>9</v>
      </c>
      <c r="D4789">
        <f>E4792</f>
        <v>0</v>
      </c>
      <c r="E4789">
        <f>F4792</f>
        <v>0</v>
      </c>
      <c r="F4789">
        <f>G4792</f>
        <v>0</v>
      </c>
      <c r="G4789">
        <f>H4792</f>
        <v>0</v>
      </c>
      <c r="H4789">
        <f>I4792</f>
        <v>0</v>
      </c>
      <c r="I4789">
        <f>J4792</f>
        <v>0</v>
      </c>
      <c r="J4789">
        <f>K4792</f>
        <v>0</v>
      </c>
      <c r="K4789">
        <f>L4792</f>
        <v>0</v>
      </c>
      <c r="L4789">
        <f>M4792</f>
        <v>0</v>
      </c>
      <c r="M4789">
        <f>N4792</f>
        <v>0</v>
      </c>
      <c r="N4789">
        <f>O4792</f>
        <v>0</v>
      </c>
      <c r="O4789">
        <f>P4792</f>
        <v>0</v>
      </c>
      <c r="P4789">
        <f>Q4792</f>
        <v>0</v>
      </c>
      <c r="Q4789">
        <f>R4792</f>
        <v>0</v>
      </c>
    </row>
    <row r="4790" spans="2:17" outlineLevel="2">
      <c r="B4790" s="4" t="s">
        <v>10</v>
      </c>
      <c r="D4790">
        <f>E4793</f>
        <v>0</v>
      </c>
      <c r="E4790">
        <f>F4793</f>
        <v>0</v>
      </c>
      <c r="F4790">
        <f>G4793</f>
        <v>0</v>
      </c>
      <c r="G4790">
        <f>H4793</f>
        <v>0</v>
      </c>
      <c r="H4790">
        <f>I4793</f>
        <v>0</v>
      </c>
      <c r="I4790">
        <f>J4793</f>
        <v>0</v>
      </c>
      <c r="J4790">
        <f>K4793</f>
        <v>0</v>
      </c>
      <c r="K4790">
        <f>L4793</f>
        <v>0</v>
      </c>
      <c r="L4790">
        <f>M4793</f>
        <v>0</v>
      </c>
      <c r="M4790">
        <f>N4793</f>
        <v>0</v>
      </c>
      <c r="N4790">
        <f>O4793</f>
        <v>0</v>
      </c>
      <c r="O4790">
        <f>P4793</f>
        <v>0</v>
      </c>
      <c r="P4790">
        <f>Q4793</f>
        <v>0</v>
      </c>
      <c r="Q4790">
        <f>R4793</f>
        <v>0</v>
      </c>
    </row>
    <row r="4791" spans="2:17" s="5" customFormat="1" outlineLevel="1">
      <c r="C4791" s="5" t="s">
        <v>43</v>
      </c>
      <c r="D4791" s="1">
        <f>IFERROR(D4792/D4793, D4792)</f>
        <v>0</v>
      </c>
      <c r="E4791" s="1">
        <f>IFERROR(E4792/E4793, E4792)</f>
        <v>0</v>
      </c>
      <c r="F4791" s="1">
        <f>IFERROR(F4792/F4793, F4792)</f>
        <v>0</v>
      </c>
      <c r="G4791" s="1">
        <f>IFERROR(G4792/G4793, G4792)</f>
        <v>0</v>
      </c>
      <c r="H4791" s="1">
        <f>IFERROR(H4792/H4793, H4792)</f>
        <v>0</v>
      </c>
      <c r="I4791" s="1">
        <f>IFERROR(I4792/I4793, I4792)</f>
        <v>0</v>
      </c>
      <c r="J4791" s="1">
        <f>IFERROR(J4792/J4793, J4792)</f>
        <v>0</v>
      </c>
      <c r="K4791" s="1">
        <f>IFERROR(K4792/K4793, K4792)</f>
        <v>0</v>
      </c>
      <c r="L4791" s="1">
        <f>IFERROR(L4792/L4793, L4792)</f>
        <v>0</v>
      </c>
      <c r="M4791" s="1">
        <f>IFERROR(M4792/M4793, M4792)</f>
        <v>0</v>
      </c>
      <c r="N4791" s="1">
        <f>IFERROR(N4792/N4793, N4792)</f>
        <v>0</v>
      </c>
      <c r="O4791" s="1">
        <f>IFERROR(O4792/O4793, O4792)</f>
        <v>0</v>
      </c>
      <c r="P4791" s="1">
        <f>IFERROR(P4792/P4793, P4792)</f>
        <v>0</v>
      </c>
      <c r="Q4791" s="1">
        <f>IFERROR(Q4792/Q4793, Q4792)</f>
        <v>0</v>
      </c>
    </row>
    <row r="4792" spans="2:17" outlineLevel="2">
      <c r="C4792" t="s">
        <v>10</v>
      </c>
      <c r="D4792">
        <f>COUNTIF(D4794:D4799, "1")</f>
        <v>0</v>
      </c>
      <c r="E4792">
        <f>COUNTIF(E4794:E4799, "1")</f>
        <v>0</v>
      </c>
      <c r="F4792">
        <f>COUNTIF(F4794:F4799, "1")</f>
        <v>0</v>
      </c>
      <c r="G4792">
        <f>COUNTIF(G4794:G4799, "1")</f>
        <v>0</v>
      </c>
      <c r="H4792">
        <f>COUNTIF(H4794:H4799, "1")</f>
        <v>0</v>
      </c>
      <c r="I4792">
        <f>COUNTIF(I4794:I4799, "1")</f>
        <v>0</v>
      </c>
      <c r="J4792">
        <f>COUNTIF(J4794:J4799, "1")</f>
        <v>0</v>
      </c>
      <c r="K4792">
        <f>COUNTIF(K4794:K4799, "1")</f>
        <v>0</v>
      </c>
      <c r="L4792">
        <f>COUNTIF(L4794:L4799, "1")</f>
        <v>0</v>
      </c>
      <c r="M4792">
        <f>COUNTIF(M4794:M4799, "1")</f>
        <v>0</v>
      </c>
      <c r="N4792">
        <f>COUNTIF(N4794:N4799, "1")</f>
        <v>0</v>
      </c>
      <c r="O4792">
        <f>COUNTIF(O4794:O4799, "1")</f>
        <v>0</v>
      </c>
      <c r="P4792">
        <f>COUNTIF(P4794:P4799, "1")</f>
        <v>0</v>
      </c>
      <c r="Q4792">
        <f>COUNTIF(Q4794:Q4799, "1")</f>
        <v>0</v>
      </c>
    </row>
    <row r="4793" spans="2:17" outlineLevel="2">
      <c r="C4793" t="s">
        <v>12</v>
      </c>
      <c r="D4793">
        <f>COUNTIF(D4794:D4799, "0")</f>
        <v>0</v>
      </c>
      <c r="E4793">
        <f>COUNTIF(E4794:E4799, "0")</f>
        <v>0</v>
      </c>
      <c r="F4793">
        <f>COUNTIF(F4794:F4799, "0")</f>
        <v>0</v>
      </c>
      <c r="G4793">
        <f>COUNTIF(G4794:G4799, "0")</f>
        <v>0</v>
      </c>
      <c r="H4793">
        <f>COUNTIF(H4794:H4799, "0")</f>
        <v>0</v>
      </c>
      <c r="I4793">
        <f>COUNTIF(I4794:I4799, "0")</f>
        <v>0</v>
      </c>
      <c r="J4793">
        <f>COUNTIF(J4794:J4799, "0")</f>
        <v>0</v>
      </c>
      <c r="K4793">
        <f>COUNTIF(K4794:K4799, "0")</f>
        <v>0</v>
      </c>
      <c r="L4793">
        <f>COUNTIF(L4794:L4799, "0")</f>
        <v>0</v>
      </c>
      <c r="M4793">
        <f>COUNTIF(M4794:M4799, "0")</f>
        <v>0</v>
      </c>
      <c r="N4793">
        <f>COUNTIF(N4794:N4799, "0")</f>
        <v>0</v>
      </c>
      <c r="O4793">
        <f>COUNTIF(O4794:O4799, "0")</f>
        <v>0</v>
      </c>
      <c r="P4793">
        <f>COUNTIF(P4794:P4799, "0")</f>
        <v>0</v>
      </c>
      <c r="Q4793">
        <f>COUNTIF(Q4794:Q4799, "0")</f>
        <v>0</v>
      </c>
    </row>
    <row r="4794" spans="2:17" outlineLevel="2">
      <c r="B4794" t="s">
        <v>44</v>
      </c>
      <c r="C4794" t="s">
        <v>20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2:17" outlineLevel="2">
      <c r="B4795" t="s">
        <v>44</v>
      </c>
      <c r="C4795" t="s">
        <v>22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2:17" outlineLevel="2">
      <c r="B4796" t="s">
        <v>44</v>
      </c>
      <c r="C4796" t="s">
        <v>21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2:17" outlineLevel="2">
      <c r="B4797" t="s">
        <v>44</v>
      </c>
      <c r="C4797" t="s">
        <v>23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2:17" outlineLevel="2">
      <c r="B4798" t="s">
        <v>44</v>
      </c>
      <c r="C4798" t="s">
        <v>17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</row>
    <row r="4799" spans="2:17" outlineLevel="2">
      <c r="B4799" t="s">
        <v>44</v>
      </c>
      <c r="C4799" t="s">
        <v>19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</row>
    <row r="4800" spans="2:17" s="3" customFormat="1">
      <c r="B4800" s="3" t="s">
        <v>371</v>
      </c>
      <c r="C4800" s="3" t="s">
        <v>8</v>
      </c>
      <c r="D4800" s="3">
        <f>IFERROR(AVERAGE(D4803), 0)</f>
        <v>0</v>
      </c>
      <c r="E4800" s="3">
        <f>IFERROR(AVERAGE(E4803), 0)</f>
        <v>0</v>
      </c>
      <c r="F4800" s="3">
        <f>IFERROR(AVERAGE(F4803), 0)</f>
        <v>0</v>
      </c>
      <c r="G4800" s="3">
        <f>IFERROR(AVERAGE(G4803), 0)</f>
        <v>0</v>
      </c>
      <c r="H4800" s="3">
        <f>IFERROR(AVERAGE(H4803), 0)</f>
        <v>0</v>
      </c>
      <c r="I4800" s="3">
        <f>IFERROR(AVERAGE(I4803), 0)</f>
        <v>0</v>
      </c>
      <c r="J4800" s="3">
        <f>IFERROR(AVERAGE(J4803), 0)</f>
        <v>0</v>
      </c>
      <c r="K4800" s="3">
        <f>IFERROR(AVERAGE(K4803), 0)</f>
        <v>0</v>
      </c>
      <c r="L4800" s="3">
        <f>IFERROR(AVERAGE(L4803), 0)</f>
        <v>0</v>
      </c>
      <c r="M4800" s="3">
        <f>IFERROR(AVERAGE(M4803), 0)</f>
        <v>0</v>
      </c>
      <c r="N4800" s="3">
        <f>IFERROR(AVERAGE(N4803), 0)</f>
        <v>0</v>
      </c>
      <c r="O4800" s="3">
        <f>IFERROR(AVERAGE(O4803), 0)</f>
        <v>0</v>
      </c>
      <c r="P4800" s="3">
        <f>IFERROR(AVERAGE(P4803), 0)</f>
        <v>0</v>
      </c>
      <c r="Q4800" s="3">
        <f>IFERROR(AVERAGE(Q4803), 0)</f>
        <v>0</v>
      </c>
    </row>
    <row r="4801" spans="2:17" outlineLevel="2">
      <c r="B4801" s="4" t="s">
        <v>9</v>
      </c>
      <c r="D4801">
        <f>E4804</f>
        <v>0</v>
      </c>
      <c r="E4801">
        <f>F4804</f>
        <v>0</v>
      </c>
      <c r="F4801">
        <f>G4804</f>
        <v>0</v>
      </c>
      <c r="G4801">
        <f>H4804</f>
        <v>0</v>
      </c>
      <c r="H4801">
        <f>I4804</f>
        <v>0</v>
      </c>
      <c r="I4801">
        <f>J4804</f>
        <v>0</v>
      </c>
      <c r="J4801">
        <f>K4804</f>
        <v>0</v>
      </c>
      <c r="K4801">
        <f>L4804</f>
        <v>0</v>
      </c>
      <c r="L4801">
        <f>M4804</f>
        <v>0</v>
      </c>
      <c r="M4801">
        <f>N4804</f>
        <v>0</v>
      </c>
      <c r="N4801">
        <f>O4804</f>
        <v>0</v>
      </c>
      <c r="O4801">
        <f>P4804</f>
        <v>0</v>
      </c>
      <c r="P4801">
        <f>Q4804</f>
        <v>0</v>
      </c>
      <c r="Q4801">
        <f>R4804</f>
        <v>0</v>
      </c>
    </row>
    <row r="4802" spans="2:17" outlineLevel="2">
      <c r="B4802" s="4" t="s">
        <v>10</v>
      </c>
      <c r="D4802">
        <f>E4805</f>
        <v>0</v>
      </c>
      <c r="E4802">
        <f>F4805</f>
        <v>0</v>
      </c>
      <c r="F4802">
        <f>G4805</f>
        <v>0</v>
      </c>
      <c r="G4802">
        <f>H4805</f>
        <v>0</v>
      </c>
      <c r="H4802">
        <f>I4805</f>
        <v>0</v>
      </c>
      <c r="I4802">
        <f>J4805</f>
        <v>0</v>
      </c>
      <c r="J4802">
        <f>K4805</f>
        <v>0</v>
      </c>
      <c r="K4802">
        <f>L4805</f>
        <v>0</v>
      </c>
      <c r="L4802">
        <f>M4805</f>
        <v>0</v>
      </c>
      <c r="M4802">
        <f>N4805</f>
        <v>0</v>
      </c>
      <c r="N4802">
        <f>O4805</f>
        <v>0</v>
      </c>
      <c r="O4802">
        <f>P4805</f>
        <v>0</v>
      </c>
      <c r="P4802">
        <f>Q4805</f>
        <v>0</v>
      </c>
      <c r="Q4802">
        <f>R4805</f>
        <v>0</v>
      </c>
    </row>
    <row r="4803" spans="2:17" s="5" customFormat="1" outlineLevel="1">
      <c r="C4803" s="5" t="s">
        <v>43</v>
      </c>
      <c r="D4803" s="1">
        <f>IFERROR(D4804/D4805, D4804)</f>
        <v>0</v>
      </c>
      <c r="E4803" s="1">
        <f>IFERROR(E4804/E4805, E4804)</f>
        <v>0</v>
      </c>
      <c r="F4803" s="1">
        <f>IFERROR(F4804/F4805, F4804)</f>
        <v>0</v>
      </c>
      <c r="G4803" s="1">
        <f>IFERROR(G4804/G4805, G4804)</f>
        <v>0</v>
      </c>
      <c r="H4803" s="1">
        <f>IFERROR(H4804/H4805, H4804)</f>
        <v>0</v>
      </c>
      <c r="I4803" s="1">
        <f>IFERROR(I4804/I4805, I4804)</f>
        <v>0</v>
      </c>
      <c r="J4803" s="1">
        <f>IFERROR(J4804/J4805, J4804)</f>
        <v>0</v>
      </c>
      <c r="K4803" s="1">
        <f>IFERROR(K4804/K4805, K4804)</f>
        <v>0</v>
      </c>
      <c r="L4803" s="1">
        <f>IFERROR(L4804/L4805, L4804)</f>
        <v>0</v>
      </c>
      <c r="M4803" s="1">
        <f>IFERROR(M4804/M4805, M4804)</f>
        <v>0</v>
      </c>
      <c r="N4803" s="1">
        <f>IFERROR(N4804/N4805, N4804)</f>
        <v>0</v>
      </c>
      <c r="O4803" s="1">
        <f>IFERROR(O4804/O4805, O4804)</f>
        <v>0</v>
      </c>
      <c r="P4803" s="1">
        <f>IFERROR(P4804/P4805, P4804)</f>
        <v>0</v>
      </c>
      <c r="Q4803" s="1">
        <f>IFERROR(Q4804/Q4805, Q4804)</f>
        <v>0</v>
      </c>
    </row>
    <row r="4804" spans="2:17" outlineLevel="2">
      <c r="C4804" t="s">
        <v>10</v>
      </c>
      <c r="D4804">
        <f>COUNTIF(D4806:D4810, "1")</f>
        <v>0</v>
      </c>
      <c r="E4804">
        <f>COUNTIF(E4806:E4810, "1")</f>
        <v>0</v>
      </c>
      <c r="F4804">
        <f>COUNTIF(F4806:F4810, "1")</f>
        <v>0</v>
      </c>
      <c r="G4804">
        <f>COUNTIF(G4806:G4810, "1")</f>
        <v>0</v>
      </c>
      <c r="H4804">
        <f>COUNTIF(H4806:H4810, "1")</f>
        <v>0</v>
      </c>
      <c r="I4804">
        <f>COUNTIF(I4806:I4810, "1")</f>
        <v>0</v>
      </c>
      <c r="J4804">
        <f>COUNTIF(J4806:J4810, "1")</f>
        <v>0</v>
      </c>
      <c r="K4804">
        <f>COUNTIF(K4806:K4810, "1")</f>
        <v>0</v>
      </c>
      <c r="L4804">
        <f>COUNTIF(L4806:L4810, "1")</f>
        <v>0</v>
      </c>
      <c r="M4804">
        <f>COUNTIF(M4806:M4810, "1")</f>
        <v>0</v>
      </c>
      <c r="N4804">
        <f>COUNTIF(N4806:N4810, "1")</f>
        <v>0</v>
      </c>
      <c r="O4804">
        <f>COUNTIF(O4806:O4810, "1")</f>
        <v>0</v>
      </c>
      <c r="P4804">
        <f>COUNTIF(P4806:P4810, "1")</f>
        <v>0</v>
      </c>
      <c r="Q4804">
        <f>COUNTIF(Q4806:Q4810, "1")</f>
        <v>0</v>
      </c>
    </row>
    <row r="4805" spans="2:17" outlineLevel="2">
      <c r="C4805" t="s">
        <v>12</v>
      </c>
      <c r="D4805">
        <f>COUNTIF(D4806:D4810, "0")</f>
        <v>0</v>
      </c>
      <c r="E4805">
        <f>COUNTIF(E4806:E4810, "0")</f>
        <v>0</v>
      </c>
      <c r="F4805">
        <f>COUNTIF(F4806:F4810, "0")</f>
        <v>0</v>
      </c>
      <c r="G4805">
        <f>COUNTIF(G4806:G4810, "0")</f>
        <v>0</v>
      </c>
      <c r="H4805">
        <f>COUNTIF(H4806:H4810, "0")</f>
        <v>0</v>
      </c>
      <c r="I4805">
        <f>COUNTIF(I4806:I4810, "0")</f>
        <v>0</v>
      </c>
      <c r="J4805">
        <f>COUNTIF(J4806:J4810, "0")</f>
        <v>0</v>
      </c>
      <c r="K4805">
        <f>COUNTIF(K4806:K4810, "0")</f>
        <v>0</v>
      </c>
      <c r="L4805">
        <f>COUNTIF(L4806:L4810, "0")</f>
        <v>0</v>
      </c>
      <c r="M4805">
        <f>COUNTIF(M4806:M4810, "0")</f>
        <v>0</v>
      </c>
      <c r="N4805">
        <f>COUNTIF(N4806:N4810, "0")</f>
        <v>0</v>
      </c>
      <c r="O4805">
        <f>COUNTIF(O4806:O4810, "0")</f>
        <v>0</v>
      </c>
      <c r="P4805">
        <f>COUNTIF(P4806:P4810, "0")</f>
        <v>0</v>
      </c>
      <c r="Q4805">
        <f>COUNTIF(Q4806:Q4810, "0")</f>
        <v>0</v>
      </c>
    </row>
    <row r="4806" spans="2:17" outlineLevel="2">
      <c r="B4806" t="s">
        <v>44</v>
      </c>
      <c r="C4806" t="s">
        <v>21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2:17" outlineLevel="2">
      <c r="B4807" t="s">
        <v>44</v>
      </c>
      <c r="C4807" t="s">
        <v>20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1</v>
      </c>
      <c r="Q4807">
        <v>0</v>
      </c>
    </row>
    <row r="4808" spans="2:17" outlineLevel="2">
      <c r="B4808" t="s">
        <v>44</v>
      </c>
      <c r="C4808" t="s">
        <v>20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1</v>
      </c>
      <c r="P4808">
        <v>1</v>
      </c>
      <c r="Q4808">
        <v>0</v>
      </c>
    </row>
    <row r="4809" spans="2:17" outlineLevel="2">
      <c r="B4809" t="s">
        <v>44</v>
      </c>
      <c r="C4809" t="s">
        <v>17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</row>
    <row r="4810" spans="2:17" outlineLevel="2">
      <c r="B4810" t="s">
        <v>44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2:17" s="3" customFormat="1">
      <c r="B4811" s="3" t="s">
        <v>372</v>
      </c>
      <c r="C4811" s="3" t="s">
        <v>8</v>
      </c>
      <c r="D4811" s="3">
        <f>IFERROR(AVERAGE(D4814), 0)</f>
        <v>0</v>
      </c>
      <c r="E4811" s="3">
        <f>IFERROR(AVERAGE(E4814), 0)</f>
        <v>0</v>
      </c>
      <c r="F4811" s="3">
        <f>IFERROR(AVERAGE(F4814), 0)</f>
        <v>0</v>
      </c>
      <c r="G4811" s="3">
        <f>IFERROR(AVERAGE(G4814), 0)</f>
        <v>0</v>
      </c>
      <c r="H4811" s="3">
        <f>IFERROR(AVERAGE(H4814), 0)</f>
        <v>0</v>
      </c>
      <c r="I4811" s="3">
        <f>IFERROR(AVERAGE(I4814), 0)</f>
        <v>0</v>
      </c>
      <c r="J4811" s="3">
        <f>IFERROR(AVERAGE(J4814), 0)</f>
        <v>0</v>
      </c>
      <c r="K4811" s="3">
        <f>IFERROR(AVERAGE(K4814), 0)</f>
        <v>0</v>
      </c>
      <c r="L4811" s="3">
        <f>IFERROR(AVERAGE(L4814), 0)</f>
        <v>0</v>
      </c>
      <c r="M4811" s="3">
        <f>IFERROR(AVERAGE(M4814), 0)</f>
        <v>0</v>
      </c>
      <c r="N4811" s="3">
        <f>IFERROR(AVERAGE(N4814), 0)</f>
        <v>0</v>
      </c>
      <c r="O4811" s="3">
        <f>IFERROR(AVERAGE(O4814), 0)</f>
        <v>0</v>
      </c>
      <c r="P4811" s="3">
        <f>IFERROR(AVERAGE(P4814), 0)</f>
        <v>0</v>
      </c>
      <c r="Q4811" s="3">
        <f>IFERROR(AVERAGE(Q4814), 0)</f>
        <v>0</v>
      </c>
    </row>
    <row r="4812" spans="2:17" outlineLevel="2">
      <c r="B4812" s="4" t="s">
        <v>9</v>
      </c>
      <c r="D4812">
        <f>E4815</f>
        <v>0</v>
      </c>
      <c r="E4812">
        <f>F4815</f>
        <v>0</v>
      </c>
      <c r="F4812">
        <f>G4815</f>
        <v>0</v>
      </c>
      <c r="G4812">
        <f>H4815</f>
        <v>0</v>
      </c>
      <c r="H4812">
        <f>I4815</f>
        <v>0</v>
      </c>
      <c r="I4812">
        <f>J4815</f>
        <v>0</v>
      </c>
      <c r="J4812">
        <f>K4815</f>
        <v>0</v>
      </c>
      <c r="K4812">
        <f>L4815</f>
        <v>0</v>
      </c>
      <c r="L4812">
        <f>M4815</f>
        <v>0</v>
      </c>
      <c r="M4812">
        <f>N4815</f>
        <v>0</v>
      </c>
      <c r="N4812">
        <f>O4815</f>
        <v>0</v>
      </c>
      <c r="O4812">
        <f>P4815</f>
        <v>0</v>
      </c>
      <c r="P4812">
        <f>Q4815</f>
        <v>0</v>
      </c>
      <c r="Q4812">
        <f>R4815</f>
        <v>0</v>
      </c>
    </row>
    <row r="4813" spans="2:17" outlineLevel="2">
      <c r="B4813" s="4" t="s">
        <v>10</v>
      </c>
      <c r="D4813">
        <f>E4816</f>
        <v>0</v>
      </c>
      <c r="E4813">
        <f>F4816</f>
        <v>0</v>
      </c>
      <c r="F4813">
        <f>G4816</f>
        <v>0</v>
      </c>
      <c r="G4813">
        <f>H4816</f>
        <v>0</v>
      </c>
      <c r="H4813">
        <f>I4816</f>
        <v>0</v>
      </c>
      <c r="I4813">
        <f>J4816</f>
        <v>0</v>
      </c>
      <c r="J4813">
        <f>K4816</f>
        <v>0</v>
      </c>
      <c r="K4813">
        <f>L4816</f>
        <v>0</v>
      </c>
      <c r="L4813">
        <f>M4816</f>
        <v>0</v>
      </c>
      <c r="M4813">
        <f>N4816</f>
        <v>0</v>
      </c>
      <c r="N4813">
        <f>O4816</f>
        <v>0</v>
      </c>
      <c r="O4813">
        <f>P4816</f>
        <v>0</v>
      </c>
      <c r="P4813">
        <f>Q4816</f>
        <v>0</v>
      </c>
      <c r="Q4813">
        <f>R4816</f>
        <v>0</v>
      </c>
    </row>
    <row r="4814" spans="2:17" s="5" customFormat="1" outlineLevel="1">
      <c r="C4814" s="5" t="s">
        <v>43</v>
      </c>
      <c r="D4814" s="1">
        <f>IFERROR(D4815/D4816, D4815)</f>
        <v>0</v>
      </c>
      <c r="E4814" s="1">
        <f>IFERROR(E4815/E4816, E4815)</f>
        <v>0</v>
      </c>
      <c r="F4814" s="1">
        <f>IFERROR(F4815/F4816, F4815)</f>
        <v>0</v>
      </c>
      <c r="G4814" s="1">
        <f>IFERROR(G4815/G4816, G4815)</f>
        <v>0</v>
      </c>
      <c r="H4814" s="1">
        <f>IFERROR(H4815/H4816, H4815)</f>
        <v>0</v>
      </c>
      <c r="I4814" s="1">
        <f>IFERROR(I4815/I4816, I4815)</f>
        <v>0</v>
      </c>
      <c r="J4814" s="1">
        <f>IFERROR(J4815/J4816, J4815)</f>
        <v>0</v>
      </c>
      <c r="K4814" s="1">
        <f>IFERROR(K4815/K4816, K4815)</f>
        <v>0</v>
      </c>
      <c r="L4814" s="1">
        <f>IFERROR(L4815/L4816, L4815)</f>
        <v>0</v>
      </c>
      <c r="M4814" s="1">
        <f>IFERROR(M4815/M4816, M4815)</f>
        <v>0</v>
      </c>
      <c r="N4814" s="1">
        <f>IFERROR(N4815/N4816, N4815)</f>
        <v>0</v>
      </c>
      <c r="O4814" s="1">
        <f>IFERROR(O4815/O4816, O4815)</f>
        <v>0</v>
      </c>
      <c r="P4814" s="1">
        <f>IFERROR(P4815/P4816, P4815)</f>
        <v>0</v>
      </c>
      <c r="Q4814" s="1">
        <f>IFERROR(Q4815/Q4816, Q4815)</f>
        <v>0</v>
      </c>
    </row>
    <row r="4815" spans="2:17" outlineLevel="2">
      <c r="C4815" t="s">
        <v>10</v>
      </c>
      <c r="D4815">
        <f>COUNTIF(D4817:D4817, "1")</f>
        <v>0</v>
      </c>
      <c r="E4815">
        <f>COUNTIF(E4817:E4817, "1")</f>
        <v>0</v>
      </c>
      <c r="F4815">
        <f>COUNTIF(F4817:F4817, "1")</f>
        <v>0</v>
      </c>
      <c r="G4815">
        <f>COUNTIF(G4817:G4817, "1")</f>
        <v>0</v>
      </c>
      <c r="H4815">
        <f>COUNTIF(H4817:H4817, "1")</f>
        <v>0</v>
      </c>
      <c r="I4815">
        <f>COUNTIF(I4817:I4817, "1")</f>
        <v>0</v>
      </c>
      <c r="J4815">
        <f>COUNTIF(J4817:J4817, "1")</f>
        <v>0</v>
      </c>
      <c r="K4815">
        <f>COUNTIF(K4817:K4817, "1")</f>
        <v>0</v>
      </c>
      <c r="L4815">
        <f>COUNTIF(L4817:L4817, "1")</f>
        <v>0</v>
      </c>
      <c r="M4815">
        <f>COUNTIF(M4817:M4817, "1")</f>
        <v>0</v>
      </c>
      <c r="N4815">
        <f>COUNTIF(N4817:N4817, "1")</f>
        <v>0</v>
      </c>
      <c r="O4815">
        <f>COUNTIF(O4817:O4817, "1")</f>
        <v>0</v>
      </c>
      <c r="P4815">
        <f>COUNTIF(P4817:P4817, "1")</f>
        <v>0</v>
      </c>
      <c r="Q4815">
        <f>COUNTIF(Q4817:Q4817, "1")</f>
        <v>0</v>
      </c>
    </row>
    <row r="4816" spans="2:17" outlineLevel="2">
      <c r="C4816" t="s">
        <v>12</v>
      </c>
      <c r="D4816">
        <f>COUNTIF(D4817:D4817, "0")</f>
        <v>0</v>
      </c>
      <c r="E4816">
        <f>COUNTIF(E4817:E4817, "0")</f>
        <v>0</v>
      </c>
      <c r="F4816">
        <f>COUNTIF(F4817:F4817, "0")</f>
        <v>0</v>
      </c>
      <c r="G4816">
        <f>COUNTIF(G4817:G4817, "0")</f>
        <v>0</v>
      </c>
      <c r="H4816">
        <f>COUNTIF(H4817:H4817, "0")</f>
        <v>0</v>
      </c>
      <c r="I4816">
        <f>COUNTIF(I4817:I4817, "0")</f>
        <v>0</v>
      </c>
      <c r="J4816">
        <f>COUNTIF(J4817:J4817, "0")</f>
        <v>0</v>
      </c>
      <c r="K4816">
        <f>COUNTIF(K4817:K4817, "0")</f>
        <v>0</v>
      </c>
      <c r="L4816">
        <f>COUNTIF(L4817:L4817, "0")</f>
        <v>0</v>
      </c>
      <c r="M4816">
        <f>COUNTIF(M4817:M4817, "0")</f>
        <v>0</v>
      </c>
      <c r="N4816">
        <f>COUNTIF(N4817:N4817, "0")</f>
        <v>0</v>
      </c>
      <c r="O4816">
        <f>COUNTIF(O4817:O4817, "0")</f>
        <v>0</v>
      </c>
      <c r="P4816">
        <f>COUNTIF(P4817:P4817, "0")</f>
        <v>0</v>
      </c>
      <c r="Q4816">
        <f>COUNTIF(Q4817:Q4817, "0")</f>
        <v>0</v>
      </c>
    </row>
    <row r="4817" spans="2:17" outlineLevel="2">
      <c r="B4817" t="s">
        <v>44</v>
      </c>
      <c r="C4817" t="s">
        <v>19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2:17" s="3" customFormat="1">
      <c r="B4818" s="3" t="s">
        <v>373</v>
      </c>
      <c r="C4818" s="3" t="s">
        <v>8</v>
      </c>
      <c r="D4818" s="3">
        <f>IFERROR(AVERAGE(D4821), 0)</f>
        <v>0</v>
      </c>
      <c r="E4818" s="3">
        <f>IFERROR(AVERAGE(E4821), 0)</f>
        <v>0</v>
      </c>
      <c r="F4818" s="3">
        <f>IFERROR(AVERAGE(F4821), 0)</f>
        <v>0</v>
      </c>
      <c r="G4818" s="3">
        <f>IFERROR(AVERAGE(G4821), 0)</f>
        <v>0</v>
      </c>
      <c r="H4818" s="3">
        <f>IFERROR(AVERAGE(H4821), 0)</f>
        <v>0</v>
      </c>
      <c r="I4818" s="3">
        <f>IFERROR(AVERAGE(I4821), 0)</f>
        <v>0</v>
      </c>
      <c r="J4818" s="3">
        <f>IFERROR(AVERAGE(J4821), 0)</f>
        <v>0</v>
      </c>
      <c r="K4818" s="3">
        <f>IFERROR(AVERAGE(K4821), 0)</f>
        <v>0</v>
      </c>
      <c r="L4818" s="3">
        <f>IFERROR(AVERAGE(L4821), 0)</f>
        <v>0</v>
      </c>
      <c r="M4818" s="3">
        <f>IFERROR(AVERAGE(M4821), 0)</f>
        <v>0</v>
      </c>
      <c r="N4818" s="3">
        <f>IFERROR(AVERAGE(N4821), 0)</f>
        <v>0</v>
      </c>
      <c r="O4818" s="3">
        <f>IFERROR(AVERAGE(O4821), 0)</f>
        <v>0</v>
      </c>
      <c r="P4818" s="3">
        <f>IFERROR(AVERAGE(P4821), 0)</f>
        <v>0</v>
      </c>
      <c r="Q4818" s="3">
        <f>IFERROR(AVERAGE(Q4821), 0)</f>
        <v>0</v>
      </c>
    </row>
    <row r="4819" spans="2:17" outlineLevel="2">
      <c r="B4819" s="4" t="s">
        <v>9</v>
      </c>
      <c r="D4819">
        <f>E4822</f>
        <v>0</v>
      </c>
      <c r="E4819">
        <f>F4822</f>
        <v>0</v>
      </c>
      <c r="F4819">
        <f>G4822</f>
        <v>0</v>
      </c>
      <c r="G4819">
        <f>H4822</f>
        <v>0</v>
      </c>
      <c r="H4819">
        <f>I4822</f>
        <v>0</v>
      </c>
      <c r="I4819">
        <f>J4822</f>
        <v>0</v>
      </c>
      <c r="J4819">
        <f>K4822</f>
        <v>0</v>
      </c>
      <c r="K4819">
        <f>L4822</f>
        <v>0</v>
      </c>
      <c r="L4819">
        <f>M4822</f>
        <v>0</v>
      </c>
      <c r="M4819">
        <f>N4822</f>
        <v>0</v>
      </c>
      <c r="N4819">
        <f>O4822</f>
        <v>0</v>
      </c>
      <c r="O4819">
        <f>P4822</f>
        <v>0</v>
      </c>
      <c r="P4819">
        <f>Q4822</f>
        <v>0</v>
      </c>
      <c r="Q4819">
        <f>R4822</f>
        <v>0</v>
      </c>
    </row>
    <row r="4820" spans="2:17" outlineLevel="2">
      <c r="B4820" s="4" t="s">
        <v>10</v>
      </c>
      <c r="D4820">
        <f>E4823</f>
        <v>0</v>
      </c>
      <c r="E4820">
        <f>F4823</f>
        <v>0</v>
      </c>
      <c r="F4820">
        <f>G4823</f>
        <v>0</v>
      </c>
      <c r="G4820">
        <f>H4823</f>
        <v>0</v>
      </c>
      <c r="H4820">
        <f>I4823</f>
        <v>0</v>
      </c>
      <c r="I4820">
        <f>J4823</f>
        <v>0</v>
      </c>
      <c r="J4820">
        <f>K4823</f>
        <v>0</v>
      </c>
      <c r="K4820">
        <f>L4823</f>
        <v>0</v>
      </c>
      <c r="L4820">
        <f>M4823</f>
        <v>0</v>
      </c>
      <c r="M4820">
        <f>N4823</f>
        <v>0</v>
      </c>
      <c r="N4820">
        <f>O4823</f>
        <v>0</v>
      </c>
      <c r="O4820">
        <f>P4823</f>
        <v>0</v>
      </c>
      <c r="P4820">
        <f>Q4823</f>
        <v>0</v>
      </c>
      <c r="Q4820">
        <f>R4823</f>
        <v>0</v>
      </c>
    </row>
    <row r="4821" spans="2:17" s="5" customFormat="1" outlineLevel="1">
      <c r="C4821" s="5" t="s">
        <v>43</v>
      </c>
      <c r="D4821" s="1">
        <f>IFERROR(D4822/D4823, D4822)</f>
        <v>0</v>
      </c>
      <c r="E4821" s="1">
        <f>IFERROR(E4822/E4823, E4822)</f>
        <v>0</v>
      </c>
      <c r="F4821" s="1">
        <f>IFERROR(F4822/F4823, F4822)</f>
        <v>0</v>
      </c>
      <c r="G4821" s="1">
        <f>IFERROR(G4822/G4823, G4822)</f>
        <v>0</v>
      </c>
      <c r="H4821" s="1">
        <f>IFERROR(H4822/H4823, H4822)</f>
        <v>0</v>
      </c>
      <c r="I4821" s="1">
        <f>IFERROR(I4822/I4823, I4822)</f>
        <v>0</v>
      </c>
      <c r="J4821" s="1">
        <f>IFERROR(J4822/J4823, J4822)</f>
        <v>0</v>
      </c>
      <c r="K4821" s="1">
        <f>IFERROR(K4822/K4823, K4822)</f>
        <v>0</v>
      </c>
      <c r="L4821" s="1">
        <f>IFERROR(L4822/L4823, L4822)</f>
        <v>0</v>
      </c>
      <c r="M4821" s="1">
        <f>IFERROR(M4822/M4823, M4822)</f>
        <v>0</v>
      </c>
      <c r="N4821" s="1">
        <f>IFERROR(N4822/N4823, N4822)</f>
        <v>0</v>
      </c>
      <c r="O4821" s="1">
        <f>IFERROR(O4822/O4823, O4822)</f>
        <v>0</v>
      </c>
      <c r="P4821" s="1">
        <f>IFERROR(P4822/P4823, P4822)</f>
        <v>0</v>
      </c>
      <c r="Q4821" s="1">
        <f>IFERROR(Q4822/Q4823, Q4822)</f>
        <v>0</v>
      </c>
    </row>
    <row r="4822" spans="2:17" outlineLevel="2">
      <c r="C4822" t="s">
        <v>10</v>
      </c>
      <c r="D4822">
        <f>COUNTIF(D4824:D4824, "1")</f>
        <v>0</v>
      </c>
      <c r="E4822">
        <f>COUNTIF(E4824:E4824, "1")</f>
        <v>0</v>
      </c>
      <c r="F4822">
        <f>COUNTIF(F4824:F4824, "1")</f>
        <v>0</v>
      </c>
      <c r="G4822">
        <f>COUNTIF(G4824:G4824, "1")</f>
        <v>0</v>
      </c>
      <c r="H4822">
        <f>COUNTIF(H4824:H4824, "1")</f>
        <v>0</v>
      </c>
      <c r="I4822">
        <f>COUNTIF(I4824:I4824, "1")</f>
        <v>0</v>
      </c>
      <c r="J4822">
        <f>COUNTIF(J4824:J4824, "1")</f>
        <v>0</v>
      </c>
      <c r="K4822">
        <f>COUNTIF(K4824:K4824, "1")</f>
        <v>0</v>
      </c>
      <c r="L4822">
        <f>COUNTIF(L4824:L4824, "1")</f>
        <v>0</v>
      </c>
      <c r="M4822">
        <f>COUNTIF(M4824:M4824, "1")</f>
        <v>0</v>
      </c>
      <c r="N4822">
        <f>COUNTIF(N4824:N4824, "1")</f>
        <v>0</v>
      </c>
      <c r="O4822">
        <f>COUNTIF(O4824:O4824, "1")</f>
        <v>0</v>
      </c>
      <c r="P4822">
        <f>COUNTIF(P4824:P4824, "1")</f>
        <v>0</v>
      </c>
      <c r="Q4822">
        <f>COUNTIF(Q4824:Q4824, "1")</f>
        <v>0</v>
      </c>
    </row>
    <row r="4823" spans="2:17" outlineLevel="2">
      <c r="C4823" t="s">
        <v>12</v>
      </c>
      <c r="D4823">
        <f>COUNTIF(D4824:D4824, "0")</f>
        <v>0</v>
      </c>
      <c r="E4823">
        <f>COUNTIF(E4824:E4824, "0")</f>
        <v>0</v>
      </c>
      <c r="F4823">
        <f>COUNTIF(F4824:F4824, "0")</f>
        <v>0</v>
      </c>
      <c r="G4823">
        <f>COUNTIF(G4824:G4824, "0")</f>
        <v>0</v>
      </c>
      <c r="H4823">
        <f>COUNTIF(H4824:H4824, "0")</f>
        <v>0</v>
      </c>
      <c r="I4823">
        <f>COUNTIF(I4824:I4824, "0")</f>
        <v>0</v>
      </c>
      <c r="J4823">
        <f>COUNTIF(J4824:J4824, "0")</f>
        <v>0</v>
      </c>
      <c r="K4823">
        <f>COUNTIF(K4824:K4824, "0")</f>
        <v>0</v>
      </c>
      <c r="L4823">
        <f>COUNTIF(L4824:L4824, "0")</f>
        <v>0</v>
      </c>
      <c r="M4823">
        <f>COUNTIF(M4824:M4824, "0")</f>
        <v>0</v>
      </c>
      <c r="N4823">
        <f>COUNTIF(N4824:N4824, "0")</f>
        <v>0</v>
      </c>
      <c r="O4823">
        <f>COUNTIF(O4824:O4824, "0")</f>
        <v>0</v>
      </c>
      <c r="P4823">
        <f>COUNTIF(P4824:P4824, "0")</f>
        <v>0</v>
      </c>
      <c r="Q4823">
        <f>COUNTIF(Q4824:Q4824, "0")</f>
        <v>0</v>
      </c>
    </row>
    <row r="4824" spans="2:17" outlineLevel="2">
      <c r="B4824" t="s">
        <v>44</v>
      </c>
      <c r="C4824" t="s">
        <v>23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2:17" s="3" customFormat="1">
      <c r="B4825" s="3" t="s">
        <v>374</v>
      </c>
      <c r="C4825" s="3" t="s">
        <v>8</v>
      </c>
      <c r="D4825" s="3">
        <f>IFERROR(AVERAGE(D4828), 0)</f>
        <v>0</v>
      </c>
      <c r="E4825" s="3">
        <f>IFERROR(AVERAGE(E4828), 0)</f>
        <v>0</v>
      </c>
      <c r="F4825" s="3">
        <f>IFERROR(AVERAGE(F4828), 0)</f>
        <v>0</v>
      </c>
      <c r="G4825" s="3">
        <f>IFERROR(AVERAGE(G4828), 0)</f>
        <v>0</v>
      </c>
      <c r="H4825" s="3">
        <f>IFERROR(AVERAGE(H4828), 0)</f>
        <v>0</v>
      </c>
      <c r="I4825" s="3">
        <f>IFERROR(AVERAGE(I4828), 0)</f>
        <v>0</v>
      </c>
      <c r="J4825" s="3">
        <f>IFERROR(AVERAGE(J4828), 0)</f>
        <v>0</v>
      </c>
      <c r="K4825" s="3">
        <f>IFERROR(AVERAGE(K4828), 0)</f>
        <v>0</v>
      </c>
      <c r="L4825" s="3">
        <f>IFERROR(AVERAGE(L4828), 0)</f>
        <v>0</v>
      </c>
      <c r="M4825" s="3">
        <f>IFERROR(AVERAGE(M4828), 0)</f>
        <v>0</v>
      </c>
      <c r="N4825" s="3">
        <f>IFERROR(AVERAGE(N4828), 0)</f>
        <v>0</v>
      </c>
      <c r="O4825" s="3">
        <f>IFERROR(AVERAGE(O4828), 0)</f>
        <v>0</v>
      </c>
      <c r="P4825" s="3">
        <f>IFERROR(AVERAGE(P4828), 0)</f>
        <v>0</v>
      </c>
      <c r="Q4825" s="3">
        <f>IFERROR(AVERAGE(Q4828), 0)</f>
        <v>0</v>
      </c>
    </row>
    <row r="4826" spans="2:17" outlineLevel="2">
      <c r="B4826" s="4" t="s">
        <v>9</v>
      </c>
      <c r="D4826">
        <f>E4829</f>
        <v>0</v>
      </c>
      <c r="E4826">
        <f>F4829</f>
        <v>0</v>
      </c>
      <c r="F4826">
        <f>G4829</f>
        <v>0</v>
      </c>
      <c r="G4826">
        <f>H4829</f>
        <v>0</v>
      </c>
      <c r="H4826">
        <f>I4829</f>
        <v>0</v>
      </c>
      <c r="I4826">
        <f>J4829</f>
        <v>0</v>
      </c>
      <c r="J4826">
        <f>K4829</f>
        <v>0</v>
      </c>
      <c r="K4826">
        <f>L4829</f>
        <v>0</v>
      </c>
      <c r="L4826">
        <f>M4829</f>
        <v>0</v>
      </c>
      <c r="M4826">
        <f>N4829</f>
        <v>0</v>
      </c>
      <c r="N4826">
        <f>O4829</f>
        <v>0</v>
      </c>
      <c r="O4826">
        <f>P4829</f>
        <v>0</v>
      </c>
      <c r="P4826">
        <f>Q4829</f>
        <v>0</v>
      </c>
      <c r="Q4826">
        <f>R4829</f>
        <v>0</v>
      </c>
    </row>
    <row r="4827" spans="2:17" outlineLevel="2">
      <c r="B4827" s="4" t="s">
        <v>10</v>
      </c>
      <c r="D4827">
        <f>E4830</f>
        <v>0</v>
      </c>
      <c r="E4827">
        <f>F4830</f>
        <v>0</v>
      </c>
      <c r="F4827">
        <f>G4830</f>
        <v>0</v>
      </c>
      <c r="G4827">
        <f>H4830</f>
        <v>0</v>
      </c>
      <c r="H4827">
        <f>I4830</f>
        <v>0</v>
      </c>
      <c r="I4827">
        <f>J4830</f>
        <v>0</v>
      </c>
      <c r="J4827">
        <f>K4830</f>
        <v>0</v>
      </c>
      <c r="K4827">
        <f>L4830</f>
        <v>0</v>
      </c>
      <c r="L4827">
        <f>M4830</f>
        <v>0</v>
      </c>
      <c r="M4827">
        <f>N4830</f>
        <v>0</v>
      </c>
      <c r="N4827">
        <f>O4830</f>
        <v>0</v>
      </c>
      <c r="O4827">
        <f>P4830</f>
        <v>0</v>
      </c>
      <c r="P4827">
        <f>Q4830</f>
        <v>0</v>
      </c>
      <c r="Q4827">
        <f>R4830</f>
        <v>0</v>
      </c>
    </row>
    <row r="4828" spans="2:17" s="5" customFormat="1" outlineLevel="1">
      <c r="C4828" s="5" t="s">
        <v>43</v>
      </c>
      <c r="D4828" s="1">
        <f>IFERROR(D4829/D4830, D4829)</f>
        <v>0</v>
      </c>
      <c r="E4828" s="1">
        <f>IFERROR(E4829/E4830, E4829)</f>
        <v>0</v>
      </c>
      <c r="F4828" s="1">
        <f>IFERROR(F4829/F4830, F4829)</f>
        <v>0</v>
      </c>
      <c r="G4828" s="1">
        <f>IFERROR(G4829/G4830, G4829)</f>
        <v>0</v>
      </c>
      <c r="H4828" s="1">
        <f>IFERROR(H4829/H4830, H4829)</f>
        <v>0</v>
      </c>
      <c r="I4828" s="1">
        <f>IFERROR(I4829/I4830, I4829)</f>
        <v>0</v>
      </c>
      <c r="J4828" s="1">
        <f>IFERROR(J4829/J4830, J4829)</f>
        <v>0</v>
      </c>
      <c r="K4828" s="1">
        <f>IFERROR(K4829/K4830, K4829)</f>
        <v>0</v>
      </c>
      <c r="L4828" s="1">
        <f>IFERROR(L4829/L4830, L4829)</f>
        <v>0</v>
      </c>
      <c r="M4828" s="1">
        <f>IFERROR(M4829/M4830, M4829)</f>
        <v>0</v>
      </c>
      <c r="N4828" s="1">
        <f>IFERROR(N4829/N4830, N4829)</f>
        <v>0</v>
      </c>
      <c r="O4828" s="1">
        <f>IFERROR(O4829/O4830, O4829)</f>
        <v>0</v>
      </c>
      <c r="P4828" s="1">
        <f>IFERROR(P4829/P4830, P4829)</f>
        <v>0</v>
      </c>
      <c r="Q4828" s="1">
        <f>IFERROR(Q4829/Q4830, Q4829)</f>
        <v>0</v>
      </c>
    </row>
    <row r="4829" spans="2:17" outlineLevel="2">
      <c r="C4829" t="s">
        <v>10</v>
      </c>
      <c r="D4829">
        <f>COUNTIF(D4831:D4832, "1")</f>
        <v>0</v>
      </c>
      <c r="E4829">
        <f>COUNTIF(E4831:E4832, "1")</f>
        <v>0</v>
      </c>
      <c r="F4829">
        <f>COUNTIF(F4831:F4832, "1")</f>
        <v>0</v>
      </c>
      <c r="G4829">
        <f>COUNTIF(G4831:G4832, "1")</f>
        <v>0</v>
      </c>
      <c r="H4829">
        <f>COUNTIF(H4831:H4832, "1")</f>
        <v>0</v>
      </c>
      <c r="I4829">
        <f>COUNTIF(I4831:I4832, "1")</f>
        <v>0</v>
      </c>
      <c r="J4829">
        <f>COUNTIF(J4831:J4832, "1")</f>
        <v>0</v>
      </c>
      <c r="K4829">
        <f>COUNTIF(K4831:K4832, "1")</f>
        <v>0</v>
      </c>
      <c r="L4829">
        <f>COUNTIF(L4831:L4832, "1")</f>
        <v>0</v>
      </c>
      <c r="M4829">
        <f>COUNTIF(M4831:M4832, "1")</f>
        <v>0</v>
      </c>
      <c r="N4829">
        <f>COUNTIF(N4831:N4832, "1")</f>
        <v>0</v>
      </c>
      <c r="O4829">
        <f>COUNTIF(O4831:O4832, "1")</f>
        <v>0</v>
      </c>
      <c r="P4829">
        <f>COUNTIF(P4831:P4832, "1")</f>
        <v>0</v>
      </c>
      <c r="Q4829">
        <f>COUNTIF(Q4831:Q4832, "1")</f>
        <v>0</v>
      </c>
    </row>
    <row r="4830" spans="2:17" outlineLevel="2">
      <c r="C4830" t="s">
        <v>12</v>
      </c>
      <c r="D4830">
        <f>COUNTIF(D4831:D4832, "0")</f>
        <v>0</v>
      </c>
      <c r="E4830">
        <f>COUNTIF(E4831:E4832, "0")</f>
        <v>0</v>
      </c>
      <c r="F4830">
        <f>COUNTIF(F4831:F4832, "0")</f>
        <v>0</v>
      </c>
      <c r="G4830">
        <f>COUNTIF(G4831:G4832, "0")</f>
        <v>0</v>
      </c>
      <c r="H4830">
        <f>COUNTIF(H4831:H4832, "0")</f>
        <v>0</v>
      </c>
      <c r="I4830">
        <f>COUNTIF(I4831:I4832, "0")</f>
        <v>0</v>
      </c>
      <c r="J4830">
        <f>COUNTIF(J4831:J4832, "0")</f>
        <v>0</v>
      </c>
      <c r="K4830">
        <f>COUNTIF(K4831:K4832, "0")</f>
        <v>0</v>
      </c>
      <c r="L4830">
        <f>COUNTIF(L4831:L4832, "0")</f>
        <v>0</v>
      </c>
      <c r="M4830">
        <f>COUNTIF(M4831:M4832, "0")</f>
        <v>0</v>
      </c>
      <c r="N4830">
        <f>COUNTIF(N4831:N4832, "0")</f>
        <v>0</v>
      </c>
      <c r="O4830">
        <f>COUNTIF(O4831:O4832, "0")</f>
        <v>0</v>
      </c>
      <c r="P4830">
        <f>COUNTIF(P4831:P4832, "0")</f>
        <v>0</v>
      </c>
      <c r="Q4830">
        <f>COUNTIF(Q4831:Q4832, "0")</f>
        <v>0</v>
      </c>
    </row>
    <row r="4831" spans="2:17" outlineLevel="2">
      <c r="B4831" t="s">
        <v>44</v>
      </c>
      <c r="C4831" t="s">
        <v>19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2:17" outlineLevel="2">
      <c r="B4832" t="s">
        <v>44</v>
      </c>
      <c r="C4832" t="s">
        <v>20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</row>
    <row r="4833" spans="2:17" s="2" customFormat="1">
      <c r="B4833" s="2" t="s">
        <v>375</v>
      </c>
      <c r="D4833" s="2">
        <f>IFERROR(AVERAGE(D4836,D4898,D4913,D4925,D4940,D4947,D4962,D4978,D4991,D5001,D5021,D5030), 0)</f>
        <v>0</v>
      </c>
      <c r="E4833" s="2">
        <f>IFERROR(AVERAGE(E4836,E4898,E4913,E4925,E4940,E4947,E4962,E4978,E4991,E5001,E5021,E5030), 0)</f>
        <v>0</v>
      </c>
      <c r="F4833" s="2">
        <f>IFERROR(AVERAGE(F4836,F4898,F4913,F4925,F4940,F4947,F4962,F4978,F4991,F5001,F5021,F5030), 0)</f>
        <v>0</v>
      </c>
      <c r="G4833" s="2">
        <f>IFERROR(AVERAGE(G4836,G4898,G4913,G4925,G4940,G4947,G4962,G4978,G4991,G5001,G5021,G5030), 0)</f>
        <v>0</v>
      </c>
      <c r="H4833" s="2">
        <f>IFERROR(AVERAGE(H4836,H4898,H4913,H4925,H4940,H4947,H4962,H4978,H4991,H5001,H5021,H5030), 0)</f>
        <v>0</v>
      </c>
      <c r="I4833" s="2">
        <f>IFERROR(AVERAGE(I4836,I4898,I4913,I4925,I4940,I4947,I4962,I4978,I4991,I5001,I5021,I5030), 0)</f>
        <v>0</v>
      </c>
      <c r="J4833" s="2">
        <f>IFERROR(AVERAGE(J4836,J4898,J4913,J4925,J4940,J4947,J4962,J4978,J4991,J5001,J5021,J5030), 0)</f>
        <v>0</v>
      </c>
      <c r="K4833" s="2">
        <f>IFERROR(AVERAGE(K4836,K4898,K4913,K4925,K4940,K4947,K4962,K4978,K4991,K5001,K5021,K5030), 0)</f>
        <v>0</v>
      </c>
      <c r="L4833" s="2">
        <f>IFERROR(AVERAGE(L4836,L4898,L4913,L4925,L4940,L4947,L4962,L4978,L4991,L5001,L5021,L5030), 0)</f>
        <v>0</v>
      </c>
      <c r="M4833" s="2">
        <f>IFERROR(AVERAGE(M4836,M4898,M4913,M4925,M4940,M4947,M4962,M4978,M4991,M5001,M5021,M5030), 0)</f>
        <v>0</v>
      </c>
      <c r="N4833" s="2">
        <f>IFERROR(AVERAGE(N4836,N4898,N4913,N4925,N4940,N4947,N4962,N4978,N4991,N5001,N5021,N5030), 0)</f>
        <v>0</v>
      </c>
      <c r="O4833" s="2">
        <f>IFERROR(AVERAGE(O4836,O4898,O4913,O4925,O4940,O4947,O4962,O4978,O4991,O5001,O5021,O5030), 0)</f>
        <v>0</v>
      </c>
      <c r="P4833" s="2">
        <f>IFERROR(AVERAGE(P4836,P4898,P4913,P4925,P4940,P4947,P4962,P4978,P4991,P5001,P5021,P5030), 0)</f>
        <v>0</v>
      </c>
      <c r="Q4833" s="2">
        <f>IFERROR(AVERAGE(Q4836,Q4898,Q4913,Q4925,Q4940,Q4947,Q4962,Q4978,Q4991,Q5001,Q5021,Q5030), 0)</f>
        <v>0</v>
      </c>
    </row>
    <row r="4834" spans="2:17" outlineLevel="2">
      <c r="B4834" t="s">
        <v>3</v>
      </c>
      <c r="D4834">
        <f>D4837+D4899+D4914+D4926+D4941+D4948+D4963+D4979+D4992+D5002+D5022+D5031</f>
        <v>0</v>
      </c>
      <c r="E4834">
        <f>E4837+E4899+E4914+E4926+E4941+E4948+E4963+E4979+E4992+E5002+E5022+E5031</f>
        <v>0</v>
      </c>
      <c r="F4834">
        <f>F4837+F4899+F4914+F4926+F4941+F4948+F4963+F4979+F4992+F5002+F5022+F5031</f>
        <v>0</v>
      </c>
      <c r="G4834">
        <f>G4837+G4899+G4914+G4926+G4941+G4948+G4963+G4979+G4992+G5002+G5022+G5031</f>
        <v>0</v>
      </c>
      <c r="H4834">
        <f>H4837+H4899+H4914+H4926+H4941+H4948+H4963+H4979+H4992+H5002+H5022+H5031</f>
        <v>0</v>
      </c>
      <c r="I4834">
        <f>I4837+I4899+I4914+I4926+I4941+I4948+I4963+I4979+I4992+I5002+I5022+I5031</f>
        <v>0</v>
      </c>
      <c r="J4834">
        <f>J4837+J4899+J4914+J4926+J4941+J4948+J4963+J4979+J4992+J5002+J5022+J5031</f>
        <v>0</v>
      </c>
      <c r="K4834">
        <f>K4837+K4899+K4914+K4926+K4941+K4948+K4963+K4979+K4992+K5002+K5022+K5031</f>
        <v>0</v>
      </c>
      <c r="L4834">
        <f>L4837+L4899+L4914+L4926+L4941+L4948+L4963+L4979+L4992+L5002+L5022+L5031</f>
        <v>0</v>
      </c>
      <c r="M4834">
        <f>M4837+M4899+M4914+M4926+M4941+M4948+M4963+M4979+M4992+M5002+M5022+M5031</f>
        <v>0</v>
      </c>
      <c r="N4834">
        <f>N4837+N4899+N4914+N4926+N4941+N4948+N4963+N4979+N4992+N5002+N5022+N5031</f>
        <v>0</v>
      </c>
      <c r="O4834">
        <f>O4837+O4899+O4914+O4926+O4941+O4948+O4963+O4979+O4992+O5002+O5022+O5031</f>
        <v>0</v>
      </c>
      <c r="P4834">
        <f>P4837+P4899+P4914+P4926+P4941+P4948+P4963+P4979+P4992+P5002+P5022+P5031</f>
        <v>0</v>
      </c>
      <c r="Q4834">
        <f>Q4837+Q4899+Q4914+Q4926+Q4941+Q4948+Q4963+Q4979+Q4992+Q5002+Q5022+Q5031</f>
        <v>0</v>
      </c>
    </row>
    <row r="4835" spans="2:17" outlineLevel="2">
      <c r="B4835" t="s">
        <v>4</v>
      </c>
      <c r="D4835">
        <f>D4838+D4900+D4915+D4927+D4942+D4949+D4964+D4980+D4993+D5003+D5023+D5032</f>
        <v>0</v>
      </c>
      <c r="E4835">
        <f>E4838+E4900+E4915+E4927+E4942+E4949+E4964+E4980+E4993+E5003+E5023+E5032</f>
        <v>0</v>
      </c>
      <c r="F4835">
        <f>F4838+F4900+F4915+F4927+F4942+F4949+F4964+F4980+F4993+F5003+F5023+F5032</f>
        <v>0</v>
      </c>
      <c r="G4835">
        <f>G4838+G4900+G4915+G4927+G4942+G4949+G4964+G4980+G4993+G5003+G5023+G5032</f>
        <v>0</v>
      </c>
      <c r="H4835">
        <f>H4838+H4900+H4915+H4927+H4942+H4949+H4964+H4980+H4993+H5003+H5023+H5032</f>
        <v>0</v>
      </c>
      <c r="I4835">
        <f>I4838+I4900+I4915+I4927+I4942+I4949+I4964+I4980+I4993+I5003+I5023+I5032</f>
        <v>0</v>
      </c>
      <c r="J4835">
        <f>J4838+J4900+J4915+J4927+J4942+J4949+J4964+J4980+J4993+J5003+J5023+J5032</f>
        <v>0</v>
      </c>
      <c r="K4835">
        <f>K4838+K4900+K4915+K4927+K4942+K4949+K4964+K4980+K4993+K5003+K5023+K5032</f>
        <v>0</v>
      </c>
      <c r="L4835">
        <f>L4838+L4900+L4915+L4927+L4942+L4949+L4964+L4980+L4993+L5003+L5023+L5032</f>
        <v>0</v>
      </c>
      <c r="M4835">
        <f>M4838+M4900+M4915+M4927+M4942+M4949+M4964+M4980+M4993+M5003+M5023+M5032</f>
        <v>0</v>
      </c>
      <c r="N4835">
        <f>N4838+N4900+N4915+N4927+N4942+N4949+N4964+N4980+N4993+N5003+N5023+N5032</f>
        <v>0</v>
      </c>
      <c r="O4835">
        <f>O4838+O4900+O4915+O4927+O4942+O4949+O4964+O4980+O4993+O5003+O5023+O5032</f>
        <v>0</v>
      </c>
      <c r="P4835">
        <f>P4838+P4900+P4915+P4927+P4942+P4949+P4964+P4980+P4993+P5003+P5023+P5032</f>
        <v>0</v>
      </c>
      <c r="Q4835">
        <f>Q4838+Q4900+Q4915+Q4927+Q4942+Q4949+Q4964+Q4980+Q4993+Q5003+Q5023+Q5032</f>
        <v>0</v>
      </c>
    </row>
    <row r="4836" spans="2:17" s="3" customFormat="1">
      <c r="B4836" s="3" t="s">
        <v>376</v>
      </c>
      <c r="C4836" s="3" t="s">
        <v>8</v>
      </c>
      <c r="D4836" s="3">
        <f>IFERROR(AVERAGE(D4839,D4864), 0)</f>
        <v>0</v>
      </c>
      <c r="E4836" s="3">
        <f>IFERROR(AVERAGE(E4839,E4864), 0)</f>
        <v>0</v>
      </c>
      <c r="F4836" s="3">
        <f>IFERROR(AVERAGE(F4839,F4864), 0)</f>
        <v>0</v>
      </c>
      <c r="G4836" s="3">
        <f>IFERROR(AVERAGE(G4839,G4864), 0)</f>
        <v>0</v>
      </c>
      <c r="H4836" s="3">
        <f>IFERROR(AVERAGE(H4839,H4864), 0)</f>
        <v>0</v>
      </c>
      <c r="I4836" s="3">
        <f>IFERROR(AVERAGE(I4839,I4864), 0)</f>
        <v>0</v>
      </c>
      <c r="J4836" s="3">
        <f>IFERROR(AVERAGE(J4839,J4864), 0)</f>
        <v>0</v>
      </c>
      <c r="K4836" s="3">
        <f>IFERROR(AVERAGE(K4839,K4864), 0)</f>
        <v>0</v>
      </c>
      <c r="L4836" s="3">
        <f>IFERROR(AVERAGE(L4839,L4864), 0)</f>
        <v>0</v>
      </c>
      <c r="M4836" s="3">
        <f>IFERROR(AVERAGE(M4839,M4864), 0)</f>
        <v>0</v>
      </c>
      <c r="N4836" s="3">
        <f>IFERROR(AVERAGE(N4839,N4864), 0)</f>
        <v>0</v>
      </c>
      <c r="O4836" s="3">
        <f>IFERROR(AVERAGE(O4839,O4864), 0)</f>
        <v>0</v>
      </c>
      <c r="P4836" s="3">
        <f>IFERROR(AVERAGE(P4839,P4864), 0)</f>
        <v>0</v>
      </c>
      <c r="Q4836" s="3">
        <f>IFERROR(AVERAGE(Q4839,Q4864), 0)</f>
        <v>0</v>
      </c>
    </row>
    <row r="4837" spans="2:17" outlineLevel="2">
      <c r="B4837" s="4" t="s">
        <v>9</v>
      </c>
      <c r="D4837">
        <f>E4840+E4865</f>
        <v>0</v>
      </c>
      <c r="E4837">
        <f>F4840+F4865</f>
        <v>0</v>
      </c>
      <c r="F4837">
        <f>G4840+G4865</f>
        <v>0</v>
      </c>
      <c r="G4837">
        <f>H4840+H4865</f>
        <v>0</v>
      </c>
      <c r="H4837">
        <f>I4840+I4865</f>
        <v>0</v>
      </c>
      <c r="I4837">
        <f>J4840+J4865</f>
        <v>0</v>
      </c>
      <c r="J4837">
        <f>K4840+K4865</f>
        <v>0</v>
      </c>
      <c r="K4837">
        <f>L4840+L4865</f>
        <v>0</v>
      </c>
      <c r="L4837">
        <f>M4840+M4865</f>
        <v>0</v>
      </c>
      <c r="M4837">
        <f>N4840+N4865</f>
        <v>0</v>
      </c>
      <c r="N4837">
        <f>O4840+O4865</f>
        <v>0</v>
      </c>
      <c r="O4837">
        <f>P4840+P4865</f>
        <v>0</v>
      </c>
      <c r="P4837">
        <f>Q4840+Q4865</f>
        <v>0</v>
      </c>
      <c r="Q4837">
        <f>R4840+R4865</f>
        <v>0</v>
      </c>
    </row>
    <row r="4838" spans="2:17" outlineLevel="2">
      <c r="B4838" s="4" t="s">
        <v>10</v>
      </c>
      <c r="D4838">
        <f>E4841+E4866</f>
        <v>0</v>
      </c>
      <c r="E4838">
        <f>F4841+F4866</f>
        <v>0</v>
      </c>
      <c r="F4838">
        <f>G4841+G4866</f>
        <v>0</v>
      </c>
      <c r="G4838">
        <f>H4841+H4866</f>
        <v>0</v>
      </c>
      <c r="H4838">
        <f>I4841+I4866</f>
        <v>0</v>
      </c>
      <c r="I4838">
        <f>J4841+J4866</f>
        <v>0</v>
      </c>
      <c r="J4838">
        <f>K4841+K4866</f>
        <v>0</v>
      </c>
      <c r="K4838">
        <f>L4841+L4866</f>
        <v>0</v>
      </c>
      <c r="L4838">
        <f>M4841+M4866</f>
        <v>0</v>
      </c>
      <c r="M4838">
        <f>N4841+N4866</f>
        <v>0</v>
      </c>
      <c r="N4838">
        <f>O4841+O4866</f>
        <v>0</v>
      </c>
      <c r="O4838">
        <f>P4841+P4866</f>
        <v>0</v>
      </c>
      <c r="P4838">
        <f>Q4841+Q4866</f>
        <v>0</v>
      </c>
      <c r="Q4838">
        <f>R4841+R4866</f>
        <v>0</v>
      </c>
    </row>
    <row r="4839" spans="2:17" s="5" customFormat="1" outlineLevel="1">
      <c r="C4839" s="5" t="s">
        <v>40</v>
      </c>
      <c r="D4839" s="1">
        <f>IFERROR(D4840/D4841, D4840)</f>
        <v>0</v>
      </c>
      <c r="E4839" s="1">
        <f>IFERROR(E4840/E4841, E4840)</f>
        <v>0</v>
      </c>
      <c r="F4839" s="1">
        <f>IFERROR(F4840/F4841, F4840)</f>
        <v>0</v>
      </c>
      <c r="G4839" s="1">
        <f>IFERROR(G4840/G4841, G4840)</f>
        <v>0</v>
      </c>
      <c r="H4839" s="1">
        <f>IFERROR(H4840/H4841, H4840)</f>
        <v>0</v>
      </c>
      <c r="I4839" s="1">
        <f>IFERROR(I4840/I4841, I4840)</f>
        <v>0</v>
      </c>
      <c r="J4839" s="1">
        <f>IFERROR(J4840/J4841, J4840)</f>
        <v>0</v>
      </c>
      <c r="K4839" s="1">
        <f>IFERROR(K4840/K4841, K4840)</f>
        <v>0</v>
      </c>
      <c r="L4839" s="1">
        <f>IFERROR(L4840/L4841, L4840)</f>
        <v>0</v>
      </c>
      <c r="M4839" s="1">
        <f>IFERROR(M4840/M4841, M4840)</f>
        <v>0</v>
      </c>
      <c r="N4839" s="1">
        <f>IFERROR(N4840/N4841, N4840)</f>
        <v>0</v>
      </c>
      <c r="O4839" s="1">
        <f>IFERROR(O4840/O4841, O4840)</f>
        <v>0</v>
      </c>
      <c r="P4839" s="1">
        <f>IFERROR(P4840/P4841, P4840)</f>
        <v>0</v>
      </c>
      <c r="Q4839" s="1">
        <f>IFERROR(Q4840/Q4841, Q4840)</f>
        <v>0</v>
      </c>
    </row>
    <row r="4840" spans="2:17" outlineLevel="2">
      <c r="C4840" t="s">
        <v>10</v>
      </c>
      <c r="D4840">
        <f>COUNTIF(D4842:D4863, "1")</f>
        <v>0</v>
      </c>
      <c r="E4840">
        <f>COUNTIF(E4842:E4863, "1")</f>
        <v>0</v>
      </c>
      <c r="F4840">
        <f>COUNTIF(F4842:F4863, "1")</f>
        <v>0</v>
      </c>
      <c r="G4840">
        <f>COUNTIF(G4842:G4863, "1")</f>
        <v>0</v>
      </c>
      <c r="H4840">
        <f>COUNTIF(H4842:H4863, "1")</f>
        <v>0</v>
      </c>
      <c r="I4840">
        <f>COUNTIF(I4842:I4863, "1")</f>
        <v>0</v>
      </c>
      <c r="J4840">
        <f>COUNTIF(J4842:J4863, "1")</f>
        <v>0</v>
      </c>
      <c r="K4840">
        <f>COUNTIF(K4842:K4863, "1")</f>
        <v>0</v>
      </c>
      <c r="L4840">
        <f>COUNTIF(L4842:L4863, "1")</f>
        <v>0</v>
      </c>
      <c r="M4840">
        <f>COUNTIF(M4842:M4863, "1")</f>
        <v>0</v>
      </c>
      <c r="N4840">
        <f>COUNTIF(N4842:N4863, "1")</f>
        <v>0</v>
      </c>
      <c r="O4840">
        <f>COUNTIF(O4842:O4863, "1")</f>
        <v>0</v>
      </c>
      <c r="P4840">
        <f>COUNTIF(P4842:P4863, "1")</f>
        <v>0</v>
      </c>
      <c r="Q4840">
        <f>COUNTIF(Q4842:Q4863, "1")</f>
        <v>0</v>
      </c>
    </row>
    <row r="4841" spans="2:17" outlineLevel="2">
      <c r="C4841" t="s">
        <v>12</v>
      </c>
      <c r="D4841">
        <f>COUNTIF(D4842:D4863, "0")</f>
        <v>0</v>
      </c>
      <c r="E4841">
        <f>COUNTIF(E4842:E4863, "0")</f>
        <v>0</v>
      </c>
      <c r="F4841">
        <f>COUNTIF(F4842:F4863, "0")</f>
        <v>0</v>
      </c>
      <c r="G4841">
        <f>COUNTIF(G4842:G4863, "0")</f>
        <v>0</v>
      </c>
      <c r="H4841">
        <f>COUNTIF(H4842:H4863, "0")</f>
        <v>0</v>
      </c>
      <c r="I4841">
        <f>COUNTIF(I4842:I4863, "0")</f>
        <v>0</v>
      </c>
      <c r="J4841">
        <f>COUNTIF(J4842:J4863, "0")</f>
        <v>0</v>
      </c>
      <c r="K4841">
        <f>COUNTIF(K4842:K4863, "0")</f>
        <v>0</v>
      </c>
      <c r="L4841">
        <f>COUNTIF(L4842:L4863, "0")</f>
        <v>0</v>
      </c>
      <c r="M4841">
        <f>COUNTIF(M4842:M4863, "0")</f>
        <v>0</v>
      </c>
      <c r="N4841">
        <f>COUNTIF(N4842:N4863, "0")</f>
        <v>0</v>
      </c>
      <c r="O4841">
        <f>COUNTIF(O4842:O4863, "0")</f>
        <v>0</v>
      </c>
      <c r="P4841">
        <f>COUNTIF(P4842:P4863, "0")</f>
        <v>0</v>
      </c>
      <c r="Q4841">
        <f>COUNTIF(Q4842:Q4863, "0")</f>
        <v>0</v>
      </c>
    </row>
    <row r="4842" spans="2:17" outlineLevel="2">
      <c r="B4842" t="s">
        <v>41</v>
      </c>
      <c r="C4842" t="s">
        <v>25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1</v>
      </c>
      <c r="Q4842">
        <v>0</v>
      </c>
    </row>
    <row r="4843" spans="2:17" outlineLevel="2">
      <c r="B4843" t="s">
        <v>41</v>
      </c>
      <c r="C4843" t="s">
        <v>21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2:17" outlineLevel="2">
      <c r="B4844" t="s">
        <v>41</v>
      </c>
      <c r="C4844" t="s">
        <v>42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2:17" outlineLevel="2">
      <c r="B4845" t="s">
        <v>41</v>
      </c>
      <c r="C4845" t="s">
        <v>19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2:17" outlineLevel="2">
      <c r="B4846" t="s">
        <v>41</v>
      </c>
      <c r="C4846" t="s">
        <v>31</v>
      </c>
      <c r="D4846">
        <v>1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2:17" outlineLevel="2">
      <c r="B4847" t="s">
        <v>41</v>
      </c>
      <c r="C4847" t="s">
        <v>39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2:17" outlineLevel="2">
      <c r="B4848" t="s">
        <v>41</v>
      </c>
      <c r="C4848" t="s">
        <v>38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2:17" outlineLevel="2">
      <c r="B4849" t="s">
        <v>41</v>
      </c>
      <c r="C4849" t="s">
        <v>34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2:17" outlineLevel="2">
      <c r="B4850" t="s">
        <v>41</v>
      </c>
      <c r="C4850" t="s">
        <v>37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2:17" outlineLevel="2">
      <c r="B4851" t="s">
        <v>41</v>
      </c>
      <c r="C4851" t="s">
        <v>45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1</v>
      </c>
      <c r="P4851">
        <v>1</v>
      </c>
      <c r="Q4851">
        <v>0</v>
      </c>
    </row>
    <row r="4852" spans="2:17" outlineLevel="2">
      <c r="B4852" t="s">
        <v>41</v>
      </c>
      <c r="C4852" t="s">
        <v>46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1</v>
      </c>
      <c r="O4852">
        <v>0</v>
      </c>
      <c r="P4852">
        <v>0</v>
      </c>
      <c r="Q4852">
        <v>0</v>
      </c>
    </row>
    <row r="4853" spans="2:17" outlineLevel="2">
      <c r="B4853" t="s">
        <v>41</v>
      </c>
      <c r="C4853" t="s">
        <v>23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2:17" outlineLevel="2">
      <c r="B4854" t="s">
        <v>41</v>
      </c>
      <c r="C4854" t="s">
        <v>18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1</v>
      </c>
      <c r="N4854">
        <v>0</v>
      </c>
      <c r="O4854">
        <v>0</v>
      </c>
      <c r="P4854">
        <v>0</v>
      </c>
      <c r="Q4854">
        <v>0</v>
      </c>
    </row>
    <row r="4855" spans="2:17" outlineLevel="2">
      <c r="B4855" t="s">
        <v>41</v>
      </c>
      <c r="C4855" t="s">
        <v>22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2:17" outlineLevel="2">
      <c r="B4856" t="s">
        <v>41</v>
      </c>
      <c r="C4856" t="s">
        <v>24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</row>
    <row r="4857" spans="2:17" outlineLevel="2">
      <c r="B4857" t="s">
        <v>41</v>
      </c>
      <c r="C4857" t="s">
        <v>24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</row>
    <row r="4858" spans="2:17" outlineLevel="2">
      <c r="B4858" t="s">
        <v>41</v>
      </c>
      <c r="C4858" t="s">
        <v>30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2:17" outlineLevel="2">
      <c r="B4859" t="s">
        <v>41</v>
      </c>
      <c r="C4859" t="s">
        <v>33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</row>
    <row r="4860" spans="2:17" outlineLevel="2">
      <c r="B4860" t="s">
        <v>41</v>
      </c>
      <c r="C4860" t="s">
        <v>20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2:17" outlineLevel="2">
      <c r="B4861" t="s">
        <v>41</v>
      </c>
      <c r="C4861" t="s">
        <v>28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</row>
    <row r="4862" spans="2:17" outlineLevel="2">
      <c r="B4862" t="s">
        <v>41</v>
      </c>
      <c r="C4862" t="s">
        <v>17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</row>
    <row r="4863" spans="2:17" outlineLevel="2">
      <c r="B4863" t="s">
        <v>41</v>
      </c>
      <c r="C4863" t="s">
        <v>27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2:17" s="5" customFormat="1" outlineLevel="1">
      <c r="C4864" s="5" t="s">
        <v>47</v>
      </c>
      <c r="D4864" s="1">
        <f>IFERROR(D4865/D4866, D4865)</f>
        <v>0</v>
      </c>
      <c r="E4864" s="1">
        <f>IFERROR(E4865/E4866, E4865)</f>
        <v>0</v>
      </c>
      <c r="F4864" s="1">
        <f>IFERROR(F4865/F4866, F4865)</f>
        <v>0</v>
      </c>
      <c r="G4864" s="1">
        <f>IFERROR(G4865/G4866, G4865)</f>
        <v>0</v>
      </c>
      <c r="H4864" s="1">
        <f>IFERROR(H4865/H4866, H4865)</f>
        <v>0</v>
      </c>
      <c r="I4864" s="1">
        <f>IFERROR(I4865/I4866, I4865)</f>
        <v>0</v>
      </c>
      <c r="J4864" s="1">
        <f>IFERROR(J4865/J4866, J4865)</f>
        <v>0</v>
      </c>
      <c r="K4864" s="1">
        <f>IFERROR(K4865/K4866, K4865)</f>
        <v>0</v>
      </c>
      <c r="L4864" s="1">
        <f>IFERROR(L4865/L4866, L4865)</f>
        <v>0</v>
      </c>
      <c r="M4864" s="1">
        <f>IFERROR(M4865/M4866, M4865)</f>
        <v>0</v>
      </c>
      <c r="N4864" s="1">
        <f>IFERROR(N4865/N4866, N4865)</f>
        <v>0</v>
      </c>
      <c r="O4864" s="1">
        <f>IFERROR(O4865/O4866, O4865)</f>
        <v>0</v>
      </c>
      <c r="P4864" s="1">
        <f>IFERROR(P4865/P4866, P4865)</f>
        <v>0</v>
      </c>
      <c r="Q4864" s="1">
        <f>IFERROR(Q4865/Q4866, Q4865)</f>
        <v>0</v>
      </c>
    </row>
    <row r="4865" spans="2:17" outlineLevel="2">
      <c r="C4865" t="s">
        <v>10</v>
      </c>
      <c r="D4865">
        <f>COUNTIF(D4867:D4897, "1")</f>
        <v>0</v>
      </c>
      <c r="E4865">
        <f>COUNTIF(E4867:E4897, "1")</f>
        <v>0</v>
      </c>
      <c r="F4865">
        <f>COUNTIF(F4867:F4897, "1")</f>
        <v>0</v>
      </c>
      <c r="G4865">
        <f>COUNTIF(G4867:G4897, "1")</f>
        <v>0</v>
      </c>
      <c r="H4865">
        <f>COUNTIF(H4867:H4897, "1")</f>
        <v>0</v>
      </c>
      <c r="I4865">
        <f>COUNTIF(I4867:I4897, "1")</f>
        <v>0</v>
      </c>
      <c r="J4865">
        <f>COUNTIF(J4867:J4897, "1")</f>
        <v>0</v>
      </c>
      <c r="K4865">
        <f>COUNTIF(K4867:K4897, "1")</f>
        <v>0</v>
      </c>
      <c r="L4865">
        <f>COUNTIF(L4867:L4897, "1")</f>
        <v>0</v>
      </c>
      <c r="M4865">
        <f>COUNTIF(M4867:M4897, "1")</f>
        <v>0</v>
      </c>
      <c r="N4865">
        <f>COUNTIF(N4867:N4897, "1")</f>
        <v>0</v>
      </c>
      <c r="O4865">
        <f>COUNTIF(O4867:O4897, "1")</f>
        <v>0</v>
      </c>
      <c r="P4865">
        <f>COUNTIF(P4867:P4897, "1")</f>
        <v>0</v>
      </c>
      <c r="Q4865">
        <f>COUNTIF(Q4867:Q4897, "1")</f>
        <v>0</v>
      </c>
    </row>
    <row r="4866" spans="2:17" outlineLevel="2">
      <c r="C4866" t="s">
        <v>12</v>
      </c>
      <c r="D4866">
        <f>COUNTIF(D4867:D4897, "0")</f>
        <v>0</v>
      </c>
      <c r="E4866">
        <f>COUNTIF(E4867:E4897, "0")</f>
        <v>0</v>
      </c>
      <c r="F4866">
        <f>COUNTIF(F4867:F4897, "0")</f>
        <v>0</v>
      </c>
      <c r="G4866">
        <f>COUNTIF(G4867:G4897, "0")</f>
        <v>0</v>
      </c>
      <c r="H4866">
        <f>COUNTIF(H4867:H4897, "0")</f>
        <v>0</v>
      </c>
      <c r="I4866">
        <f>COUNTIF(I4867:I4897, "0")</f>
        <v>0</v>
      </c>
      <c r="J4866">
        <f>COUNTIF(J4867:J4897, "0")</f>
        <v>0</v>
      </c>
      <c r="K4866">
        <f>COUNTIF(K4867:K4897, "0")</f>
        <v>0</v>
      </c>
      <c r="L4866">
        <f>COUNTIF(L4867:L4897, "0")</f>
        <v>0</v>
      </c>
      <c r="M4866">
        <f>COUNTIF(M4867:M4897, "0")</f>
        <v>0</v>
      </c>
      <c r="N4866">
        <f>COUNTIF(N4867:N4897, "0")</f>
        <v>0</v>
      </c>
      <c r="O4866">
        <f>COUNTIF(O4867:O4897, "0")</f>
        <v>0</v>
      </c>
      <c r="P4866">
        <f>COUNTIF(P4867:P4897, "0")</f>
        <v>0</v>
      </c>
      <c r="Q4866">
        <f>COUNTIF(Q4867:Q4897, "0")</f>
        <v>0</v>
      </c>
    </row>
    <row r="4867" spans="2:17" outlineLevel="2">
      <c r="B4867" t="s">
        <v>48</v>
      </c>
      <c r="C4867" t="s">
        <v>21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2:17" outlineLevel="2">
      <c r="B4868" t="s">
        <v>48</v>
      </c>
      <c r="C4868" t="s">
        <v>18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</row>
    <row r="4869" spans="2:17" outlineLevel="2">
      <c r="B4869" t="s">
        <v>48</v>
      </c>
      <c r="C4869" t="s">
        <v>30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</row>
    <row r="4870" spans="2:17" outlineLevel="2">
      <c r="B4870" t="s">
        <v>48</v>
      </c>
      <c r="C4870" t="s">
        <v>34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2:17" outlineLevel="2">
      <c r="B4871" t="s">
        <v>48</v>
      </c>
      <c r="C4871" t="s">
        <v>17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2:17" outlineLevel="2">
      <c r="B4872" t="s">
        <v>48</v>
      </c>
      <c r="C4872" t="s">
        <v>27</v>
      </c>
      <c r="D4872">
        <v>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2:17" outlineLevel="2">
      <c r="B4873" t="s">
        <v>48</v>
      </c>
      <c r="C4873" t="s">
        <v>23</v>
      </c>
      <c r="D4873">
        <v>1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2:17" outlineLevel="2">
      <c r="B4874" t="s">
        <v>48</v>
      </c>
      <c r="C4874" t="s">
        <v>31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2:17" outlineLevel="2">
      <c r="B4875" t="s">
        <v>48</v>
      </c>
      <c r="C4875" t="s">
        <v>31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2:17" outlineLevel="2">
      <c r="B4876" t="s">
        <v>48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2:17" outlineLevel="2">
      <c r="B4877" t="s">
        <v>48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2:17" outlineLevel="2">
      <c r="B4878" t="s">
        <v>48</v>
      </c>
      <c r="C4878" t="s">
        <v>22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1</v>
      </c>
      <c r="Q4878">
        <v>0</v>
      </c>
    </row>
    <row r="4879" spans="2:17" outlineLevel="2">
      <c r="B4879" t="s">
        <v>48</v>
      </c>
      <c r="C4879" t="s">
        <v>22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</row>
    <row r="4880" spans="2:17" outlineLevel="2">
      <c r="B4880" t="s">
        <v>48</v>
      </c>
      <c r="C4880" t="s">
        <v>36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2:17" outlineLevel="2">
      <c r="B4881" t="s">
        <v>48</v>
      </c>
      <c r="C4881" t="s">
        <v>36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2:17" outlineLevel="2">
      <c r="B4882" t="s">
        <v>48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2:17" outlineLevel="2">
      <c r="B4883" t="s">
        <v>48</v>
      </c>
      <c r="C4883" t="s">
        <v>28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2:17" outlineLevel="2">
      <c r="B4884" t="s">
        <v>48</v>
      </c>
      <c r="C4884" t="s">
        <v>38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2:17" outlineLevel="2">
      <c r="B4885" t="s">
        <v>48</v>
      </c>
      <c r="C4885" t="s">
        <v>38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2:17" outlineLevel="2">
      <c r="B4886" t="s">
        <v>48</v>
      </c>
      <c r="C4886" t="s">
        <v>39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2:17" outlineLevel="2">
      <c r="B4887" t="s">
        <v>48</v>
      </c>
      <c r="C4887" t="s">
        <v>39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2:17" outlineLevel="2">
      <c r="B4888" t="s">
        <v>48</v>
      </c>
      <c r="C4888" t="s">
        <v>32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2:17" outlineLevel="2">
      <c r="B4889" t="s">
        <v>48</v>
      </c>
      <c r="C4889" t="s">
        <v>32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2:17" outlineLevel="2">
      <c r="B4890" t="s">
        <v>48</v>
      </c>
      <c r="C4890" t="s">
        <v>19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2:17" outlineLevel="2">
      <c r="B4891" t="s">
        <v>48</v>
      </c>
      <c r="C4891" t="s">
        <v>19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2:17" outlineLevel="2">
      <c r="B4892" t="s">
        <v>48</v>
      </c>
      <c r="C4892" t="s">
        <v>35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2:17" outlineLevel="2">
      <c r="B4893" t="s">
        <v>48</v>
      </c>
      <c r="C4893" t="s">
        <v>42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2:17" outlineLevel="2">
      <c r="B4894" t="s">
        <v>48</v>
      </c>
      <c r="C4894" t="s">
        <v>37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2:17" outlineLevel="2">
      <c r="B4895" t="s">
        <v>48</v>
      </c>
      <c r="C4895" t="s">
        <v>45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2:17" outlineLevel="2">
      <c r="B4896" t="s">
        <v>48</v>
      </c>
      <c r="C4896" t="s">
        <v>33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</row>
    <row r="4897" spans="2:17" outlineLevel="2">
      <c r="B4897" t="s">
        <v>48</v>
      </c>
      <c r="C4897" t="s">
        <v>24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2:17" s="3" customFormat="1">
      <c r="B4898" s="3" t="s">
        <v>377</v>
      </c>
      <c r="C4898" s="3" t="s">
        <v>8</v>
      </c>
      <c r="D4898" s="3">
        <f>IFERROR(AVERAGE(D4901), 0)</f>
        <v>0</v>
      </c>
      <c r="E4898" s="3">
        <f>IFERROR(AVERAGE(E4901), 0)</f>
        <v>0</v>
      </c>
      <c r="F4898" s="3">
        <f>IFERROR(AVERAGE(F4901), 0)</f>
        <v>0</v>
      </c>
      <c r="G4898" s="3">
        <f>IFERROR(AVERAGE(G4901), 0)</f>
        <v>0</v>
      </c>
      <c r="H4898" s="3">
        <f>IFERROR(AVERAGE(H4901), 0)</f>
        <v>0</v>
      </c>
      <c r="I4898" s="3">
        <f>IFERROR(AVERAGE(I4901), 0)</f>
        <v>0</v>
      </c>
      <c r="J4898" s="3">
        <f>IFERROR(AVERAGE(J4901), 0)</f>
        <v>0</v>
      </c>
      <c r="K4898" s="3">
        <f>IFERROR(AVERAGE(K4901), 0)</f>
        <v>0</v>
      </c>
      <c r="L4898" s="3">
        <f>IFERROR(AVERAGE(L4901), 0)</f>
        <v>0</v>
      </c>
      <c r="M4898" s="3">
        <f>IFERROR(AVERAGE(M4901), 0)</f>
        <v>0</v>
      </c>
      <c r="N4898" s="3">
        <f>IFERROR(AVERAGE(N4901), 0)</f>
        <v>0</v>
      </c>
      <c r="O4898" s="3">
        <f>IFERROR(AVERAGE(O4901), 0)</f>
        <v>0</v>
      </c>
      <c r="P4898" s="3">
        <f>IFERROR(AVERAGE(P4901), 0)</f>
        <v>0</v>
      </c>
      <c r="Q4898" s="3">
        <f>IFERROR(AVERAGE(Q4901), 0)</f>
        <v>0</v>
      </c>
    </row>
    <row r="4899" spans="2:17" outlineLevel="2">
      <c r="B4899" s="4" t="s">
        <v>9</v>
      </c>
      <c r="D4899">
        <f>E4902</f>
        <v>0</v>
      </c>
      <c r="E4899">
        <f>F4902</f>
        <v>0</v>
      </c>
      <c r="F4899">
        <f>G4902</f>
        <v>0</v>
      </c>
      <c r="G4899">
        <f>H4902</f>
        <v>0</v>
      </c>
      <c r="H4899">
        <f>I4902</f>
        <v>0</v>
      </c>
      <c r="I4899">
        <f>J4902</f>
        <v>0</v>
      </c>
      <c r="J4899">
        <f>K4902</f>
        <v>0</v>
      </c>
      <c r="K4899">
        <f>L4902</f>
        <v>0</v>
      </c>
      <c r="L4899">
        <f>M4902</f>
        <v>0</v>
      </c>
      <c r="M4899">
        <f>N4902</f>
        <v>0</v>
      </c>
      <c r="N4899">
        <f>O4902</f>
        <v>0</v>
      </c>
      <c r="O4899">
        <f>P4902</f>
        <v>0</v>
      </c>
      <c r="P4899">
        <f>Q4902</f>
        <v>0</v>
      </c>
      <c r="Q4899">
        <f>R4902</f>
        <v>0</v>
      </c>
    </row>
    <row r="4900" spans="2:17" outlineLevel="2">
      <c r="B4900" s="4" t="s">
        <v>10</v>
      </c>
      <c r="D4900">
        <f>E4903</f>
        <v>0</v>
      </c>
      <c r="E4900">
        <f>F4903</f>
        <v>0</v>
      </c>
      <c r="F4900">
        <f>G4903</f>
        <v>0</v>
      </c>
      <c r="G4900">
        <f>H4903</f>
        <v>0</v>
      </c>
      <c r="H4900">
        <f>I4903</f>
        <v>0</v>
      </c>
      <c r="I4900">
        <f>J4903</f>
        <v>0</v>
      </c>
      <c r="J4900">
        <f>K4903</f>
        <v>0</v>
      </c>
      <c r="K4900">
        <f>L4903</f>
        <v>0</v>
      </c>
      <c r="L4900">
        <f>M4903</f>
        <v>0</v>
      </c>
      <c r="M4900">
        <f>N4903</f>
        <v>0</v>
      </c>
      <c r="N4900">
        <f>O4903</f>
        <v>0</v>
      </c>
      <c r="O4900">
        <f>P4903</f>
        <v>0</v>
      </c>
      <c r="P4900">
        <f>Q4903</f>
        <v>0</v>
      </c>
      <c r="Q4900">
        <f>R4903</f>
        <v>0</v>
      </c>
    </row>
    <row r="4901" spans="2:17" s="5" customFormat="1" outlineLevel="1">
      <c r="C4901" s="5" t="s">
        <v>43</v>
      </c>
      <c r="D4901" s="1">
        <f>IFERROR(D4902/D4903, D4902)</f>
        <v>0</v>
      </c>
      <c r="E4901" s="1">
        <f>IFERROR(E4902/E4903, E4902)</f>
        <v>0</v>
      </c>
      <c r="F4901" s="1">
        <f>IFERROR(F4902/F4903, F4902)</f>
        <v>0</v>
      </c>
      <c r="G4901" s="1">
        <f>IFERROR(G4902/G4903, G4902)</f>
        <v>0</v>
      </c>
      <c r="H4901" s="1">
        <f>IFERROR(H4902/H4903, H4902)</f>
        <v>0</v>
      </c>
      <c r="I4901" s="1">
        <f>IFERROR(I4902/I4903, I4902)</f>
        <v>0</v>
      </c>
      <c r="J4901" s="1">
        <f>IFERROR(J4902/J4903, J4902)</f>
        <v>0</v>
      </c>
      <c r="K4901" s="1">
        <f>IFERROR(K4902/K4903, K4902)</f>
        <v>0</v>
      </c>
      <c r="L4901" s="1">
        <f>IFERROR(L4902/L4903, L4902)</f>
        <v>0</v>
      </c>
      <c r="M4901" s="1">
        <f>IFERROR(M4902/M4903, M4902)</f>
        <v>0</v>
      </c>
      <c r="N4901" s="1">
        <f>IFERROR(N4902/N4903, N4902)</f>
        <v>0</v>
      </c>
      <c r="O4901" s="1">
        <f>IFERROR(O4902/O4903, O4902)</f>
        <v>0</v>
      </c>
      <c r="P4901" s="1">
        <f>IFERROR(P4902/P4903, P4902)</f>
        <v>0</v>
      </c>
      <c r="Q4901" s="1">
        <f>IFERROR(Q4902/Q4903, Q4902)</f>
        <v>0</v>
      </c>
    </row>
    <row r="4902" spans="2:17" outlineLevel="2">
      <c r="C4902" t="s">
        <v>10</v>
      </c>
      <c r="D4902">
        <f>COUNTIF(D4904:D4912, "1")</f>
        <v>0</v>
      </c>
      <c r="E4902">
        <f>COUNTIF(E4904:E4912, "1")</f>
        <v>0</v>
      </c>
      <c r="F4902">
        <f>COUNTIF(F4904:F4912, "1")</f>
        <v>0</v>
      </c>
      <c r="G4902">
        <f>COUNTIF(G4904:G4912, "1")</f>
        <v>0</v>
      </c>
      <c r="H4902">
        <f>COUNTIF(H4904:H4912, "1")</f>
        <v>0</v>
      </c>
      <c r="I4902">
        <f>COUNTIF(I4904:I4912, "1")</f>
        <v>0</v>
      </c>
      <c r="J4902">
        <f>COUNTIF(J4904:J4912, "1")</f>
        <v>0</v>
      </c>
      <c r="K4902">
        <f>COUNTIF(K4904:K4912, "1")</f>
        <v>0</v>
      </c>
      <c r="L4902">
        <f>COUNTIF(L4904:L4912, "1")</f>
        <v>0</v>
      </c>
      <c r="M4902">
        <f>COUNTIF(M4904:M4912, "1")</f>
        <v>0</v>
      </c>
      <c r="N4902">
        <f>COUNTIF(N4904:N4912, "1")</f>
        <v>0</v>
      </c>
      <c r="O4902">
        <f>COUNTIF(O4904:O4912, "1")</f>
        <v>0</v>
      </c>
      <c r="P4902">
        <f>COUNTIF(P4904:P4912, "1")</f>
        <v>0</v>
      </c>
      <c r="Q4902">
        <f>COUNTIF(Q4904:Q4912, "1")</f>
        <v>0</v>
      </c>
    </row>
    <row r="4903" spans="2:17" outlineLevel="2">
      <c r="C4903" t="s">
        <v>12</v>
      </c>
      <c r="D4903">
        <f>COUNTIF(D4904:D4912, "0")</f>
        <v>0</v>
      </c>
      <c r="E4903">
        <f>COUNTIF(E4904:E4912, "0")</f>
        <v>0</v>
      </c>
      <c r="F4903">
        <f>COUNTIF(F4904:F4912, "0")</f>
        <v>0</v>
      </c>
      <c r="G4903">
        <f>COUNTIF(G4904:G4912, "0")</f>
        <v>0</v>
      </c>
      <c r="H4903">
        <f>COUNTIF(H4904:H4912, "0")</f>
        <v>0</v>
      </c>
      <c r="I4903">
        <f>COUNTIF(I4904:I4912, "0")</f>
        <v>0</v>
      </c>
      <c r="J4903">
        <f>COUNTIF(J4904:J4912, "0")</f>
        <v>0</v>
      </c>
      <c r="K4903">
        <f>COUNTIF(K4904:K4912, "0")</f>
        <v>0</v>
      </c>
      <c r="L4903">
        <f>COUNTIF(L4904:L4912, "0")</f>
        <v>0</v>
      </c>
      <c r="M4903">
        <f>COUNTIF(M4904:M4912, "0")</f>
        <v>0</v>
      </c>
      <c r="N4903">
        <f>COUNTIF(N4904:N4912, "0")</f>
        <v>0</v>
      </c>
      <c r="O4903">
        <f>COUNTIF(O4904:O4912, "0")</f>
        <v>0</v>
      </c>
      <c r="P4903">
        <f>COUNTIF(P4904:P4912, "0")</f>
        <v>0</v>
      </c>
      <c r="Q4903">
        <f>COUNTIF(Q4904:Q4912, "0")</f>
        <v>0</v>
      </c>
    </row>
    <row r="4904" spans="2:17" outlineLevel="2">
      <c r="B4904" t="s">
        <v>44</v>
      </c>
      <c r="C4904" t="s">
        <v>26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2:17" outlineLevel="2">
      <c r="B4905" t="s">
        <v>44</v>
      </c>
      <c r="C4905" t="s">
        <v>18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</row>
    <row r="4906" spans="2:17" outlineLevel="2">
      <c r="B4906" t="s">
        <v>44</v>
      </c>
      <c r="C4906" t="s">
        <v>34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2:17" outlineLevel="2">
      <c r="B4907" t="s">
        <v>44</v>
      </c>
      <c r="C4907" t="s">
        <v>28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2:17" outlineLevel="2">
      <c r="B4908" t="s">
        <v>44</v>
      </c>
      <c r="C4908" t="s">
        <v>27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</row>
    <row r="4909" spans="2:17" outlineLevel="2">
      <c r="B4909" t="s">
        <v>44</v>
      </c>
      <c r="C4909" t="s">
        <v>20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2:17" outlineLevel="2">
      <c r="B4910" t="s">
        <v>44</v>
      </c>
      <c r="C4910" t="s">
        <v>19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2:17" outlineLevel="2">
      <c r="B4911" t="s">
        <v>44</v>
      </c>
      <c r="C4911" t="s">
        <v>33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2:17" outlineLevel="2">
      <c r="B4912" t="s">
        <v>44</v>
      </c>
      <c r="C4912" t="s">
        <v>22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2:17" s="3" customFormat="1">
      <c r="B4913" s="3" t="s">
        <v>378</v>
      </c>
      <c r="C4913" s="3" t="s">
        <v>8</v>
      </c>
      <c r="D4913" s="3">
        <f>IFERROR(AVERAGE(D4916), 0)</f>
        <v>0</v>
      </c>
      <c r="E4913" s="3">
        <f>IFERROR(AVERAGE(E4916), 0)</f>
        <v>0</v>
      </c>
      <c r="F4913" s="3">
        <f>IFERROR(AVERAGE(F4916), 0)</f>
        <v>0</v>
      </c>
      <c r="G4913" s="3">
        <f>IFERROR(AVERAGE(G4916), 0)</f>
        <v>0</v>
      </c>
      <c r="H4913" s="3">
        <f>IFERROR(AVERAGE(H4916), 0)</f>
        <v>0</v>
      </c>
      <c r="I4913" s="3">
        <f>IFERROR(AVERAGE(I4916), 0)</f>
        <v>0</v>
      </c>
      <c r="J4913" s="3">
        <f>IFERROR(AVERAGE(J4916), 0)</f>
        <v>0</v>
      </c>
      <c r="K4913" s="3">
        <f>IFERROR(AVERAGE(K4916), 0)</f>
        <v>0</v>
      </c>
      <c r="L4913" s="3">
        <f>IFERROR(AVERAGE(L4916), 0)</f>
        <v>0</v>
      </c>
      <c r="M4913" s="3">
        <f>IFERROR(AVERAGE(M4916), 0)</f>
        <v>0</v>
      </c>
      <c r="N4913" s="3">
        <f>IFERROR(AVERAGE(N4916), 0)</f>
        <v>0</v>
      </c>
      <c r="O4913" s="3">
        <f>IFERROR(AVERAGE(O4916), 0)</f>
        <v>0</v>
      </c>
      <c r="P4913" s="3">
        <f>IFERROR(AVERAGE(P4916), 0)</f>
        <v>0</v>
      </c>
      <c r="Q4913" s="3">
        <f>IFERROR(AVERAGE(Q4916), 0)</f>
        <v>0</v>
      </c>
    </row>
    <row r="4914" spans="2:17" outlineLevel="2">
      <c r="B4914" s="4" t="s">
        <v>9</v>
      </c>
      <c r="D4914">
        <f>E4917</f>
        <v>0</v>
      </c>
      <c r="E4914">
        <f>F4917</f>
        <v>0</v>
      </c>
      <c r="F4914">
        <f>G4917</f>
        <v>0</v>
      </c>
      <c r="G4914">
        <f>H4917</f>
        <v>0</v>
      </c>
      <c r="H4914">
        <f>I4917</f>
        <v>0</v>
      </c>
      <c r="I4914">
        <f>J4917</f>
        <v>0</v>
      </c>
      <c r="J4914">
        <f>K4917</f>
        <v>0</v>
      </c>
      <c r="K4914">
        <f>L4917</f>
        <v>0</v>
      </c>
      <c r="L4914">
        <f>M4917</f>
        <v>0</v>
      </c>
      <c r="M4914">
        <f>N4917</f>
        <v>0</v>
      </c>
      <c r="N4914">
        <f>O4917</f>
        <v>0</v>
      </c>
      <c r="O4914">
        <f>P4917</f>
        <v>0</v>
      </c>
      <c r="P4914">
        <f>Q4917</f>
        <v>0</v>
      </c>
      <c r="Q4914">
        <f>R4917</f>
        <v>0</v>
      </c>
    </row>
    <row r="4915" spans="2:17" outlineLevel="2">
      <c r="B4915" s="4" t="s">
        <v>10</v>
      </c>
      <c r="D4915">
        <f>E4918</f>
        <v>0</v>
      </c>
      <c r="E4915">
        <f>F4918</f>
        <v>0</v>
      </c>
      <c r="F4915">
        <f>G4918</f>
        <v>0</v>
      </c>
      <c r="G4915">
        <f>H4918</f>
        <v>0</v>
      </c>
      <c r="H4915">
        <f>I4918</f>
        <v>0</v>
      </c>
      <c r="I4915">
        <f>J4918</f>
        <v>0</v>
      </c>
      <c r="J4915">
        <f>K4918</f>
        <v>0</v>
      </c>
      <c r="K4915">
        <f>L4918</f>
        <v>0</v>
      </c>
      <c r="L4915">
        <f>M4918</f>
        <v>0</v>
      </c>
      <c r="M4915">
        <f>N4918</f>
        <v>0</v>
      </c>
      <c r="N4915">
        <f>O4918</f>
        <v>0</v>
      </c>
      <c r="O4915">
        <f>P4918</f>
        <v>0</v>
      </c>
      <c r="P4915">
        <f>Q4918</f>
        <v>0</v>
      </c>
      <c r="Q4915">
        <f>R4918</f>
        <v>0</v>
      </c>
    </row>
    <row r="4916" spans="2:17" s="5" customFormat="1" outlineLevel="1">
      <c r="C4916" s="5" t="s">
        <v>43</v>
      </c>
      <c r="D4916" s="1">
        <f>IFERROR(D4917/D4918, D4917)</f>
        <v>0</v>
      </c>
      <c r="E4916" s="1">
        <f>IFERROR(E4917/E4918, E4917)</f>
        <v>0</v>
      </c>
      <c r="F4916" s="1">
        <f>IFERROR(F4917/F4918, F4917)</f>
        <v>0</v>
      </c>
      <c r="G4916" s="1">
        <f>IFERROR(G4917/G4918, G4917)</f>
        <v>0</v>
      </c>
      <c r="H4916" s="1">
        <f>IFERROR(H4917/H4918, H4917)</f>
        <v>0</v>
      </c>
      <c r="I4916" s="1">
        <f>IFERROR(I4917/I4918, I4917)</f>
        <v>0</v>
      </c>
      <c r="J4916" s="1">
        <f>IFERROR(J4917/J4918, J4917)</f>
        <v>0</v>
      </c>
      <c r="K4916" s="1">
        <f>IFERROR(K4917/K4918, K4917)</f>
        <v>0</v>
      </c>
      <c r="L4916" s="1">
        <f>IFERROR(L4917/L4918, L4917)</f>
        <v>0</v>
      </c>
      <c r="M4916" s="1">
        <f>IFERROR(M4917/M4918, M4917)</f>
        <v>0</v>
      </c>
      <c r="N4916" s="1">
        <f>IFERROR(N4917/N4918, N4917)</f>
        <v>0</v>
      </c>
      <c r="O4916" s="1">
        <f>IFERROR(O4917/O4918, O4917)</f>
        <v>0</v>
      </c>
      <c r="P4916" s="1">
        <f>IFERROR(P4917/P4918, P4917)</f>
        <v>0</v>
      </c>
      <c r="Q4916" s="1">
        <f>IFERROR(Q4917/Q4918, Q4917)</f>
        <v>0</v>
      </c>
    </row>
    <row r="4917" spans="2:17" outlineLevel="2">
      <c r="C4917" t="s">
        <v>10</v>
      </c>
      <c r="D4917">
        <f>COUNTIF(D4919:D4924, "1")</f>
        <v>0</v>
      </c>
      <c r="E4917">
        <f>COUNTIF(E4919:E4924, "1")</f>
        <v>0</v>
      </c>
      <c r="F4917">
        <f>COUNTIF(F4919:F4924, "1")</f>
        <v>0</v>
      </c>
      <c r="G4917">
        <f>COUNTIF(G4919:G4924, "1")</f>
        <v>0</v>
      </c>
      <c r="H4917">
        <f>COUNTIF(H4919:H4924, "1")</f>
        <v>0</v>
      </c>
      <c r="I4917">
        <f>COUNTIF(I4919:I4924, "1")</f>
        <v>0</v>
      </c>
      <c r="J4917">
        <f>COUNTIF(J4919:J4924, "1")</f>
        <v>0</v>
      </c>
      <c r="K4917">
        <f>COUNTIF(K4919:K4924, "1")</f>
        <v>0</v>
      </c>
      <c r="L4917">
        <f>COUNTIF(L4919:L4924, "1")</f>
        <v>0</v>
      </c>
      <c r="M4917">
        <f>COUNTIF(M4919:M4924, "1")</f>
        <v>0</v>
      </c>
      <c r="N4917">
        <f>COUNTIF(N4919:N4924, "1")</f>
        <v>0</v>
      </c>
      <c r="O4917">
        <f>COUNTIF(O4919:O4924, "1")</f>
        <v>0</v>
      </c>
      <c r="P4917">
        <f>COUNTIF(P4919:P4924, "1")</f>
        <v>0</v>
      </c>
      <c r="Q4917">
        <f>COUNTIF(Q4919:Q4924, "1")</f>
        <v>0</v>
      </c>
    </row>
    <row r="4918" spans="2:17" outlineLevel="2">
      <c r="C4918" t="s">
        <v>12</v>
      </c>
      <c r="D4918">
        <f>COUNTIF(D4919:D4924, "0")</f>
        <v>0</v>
      </c>
      <c r="E4918">
        <f>COUNTIF(E4919:E4924, "0")</f>
        <v>0</v>
      </c>
      <c r="F4918">
        <f>COUNTIF(F4919:F4924, "0")</f>
        <v>0</v>
      </c>
      <c r="G4918">
        <f>COUNTIF(G4919:G4924, "0")</f>
        <v>0</v>
      </c>
      <c r="H4918">
        <f>COUNTIF(H4919:H4924, "0")</f>
        <v>0</v>
      </c>
      <c r="I4918">
        <f>COUNTIF(I4919:I4924, "0")</f>
        <v>0</v>
      </c>
      <c r="J4918">
        <f>COUNTIF(J4919:J4924, "0")</f>
        <v>0</v>
      </c>
      <c r="K4918">
        <f>COUNTIF(K4919:K4924, "0")</f>
        <v>0</v>
      </c>
      <c r="L4918">
        <f>COUNTIF(L4919:L4924, "0")</f>
        <v>0</v>
      </c>
      <c r="M4918">
        <f>COUNTIF(M4919:M4924, "0")</f>
        <v>0</v>
      </c>
      <c r="N4918">
        <f>COUNTIF(N4919:N4924, "0")</f>
        <v>0</v>
      </c>
      <c r="O4918">
        <f>COUNTIF(O4919:O4924, "0")</f>
        <v>0</v>
      </c>
      <c r="P4918">
        <f>COUNTIF(P4919:P4924, "0")</f>
        <v>0</v>
      </c>
      <c r="Q4918">
        <f>COUNTIF(Q4919:Q4924, "0")</f>
        <v>0</v>
      </c>
    </row>
    <row r="4919" spans="2:17" outlineLevel="2">
      <c r="B4919" t="s">
        <v>44</v>
      </c>
      <c r="C4919" t="s">
        <v>19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2:17" outlineLevel="2">
      <c r="B4920" t="s">
        <v>44</v>
      </c>
      <c r="C4920" t="s">
        <v>20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2:17" outlineLevel="2">
      <c r="B4921" t="s">
        <v>44</v>
      </c>
      <c r="C4921" t="s">
        <v>18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2:17" outlineLevel="2">
      <c r="B4922" t="s">
        <v>44</v>
      </c>
      <c r="C4922" t="s">
        <v>18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2:17" outlineLevel="2">
      <c r="B4923" t="s">
        <v>44</v>
      </c>
      <c r="C4923" t="s">
        <v>17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2:17" outlineLevel="2">
      <c r="B4924" t="s">
        <v>44</v>
      </c>
      <c r="C4924" t="s">
        <v>17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2:17" s="3" customFormat="1">
      <c r="B4925" s="3" t="s">
        <v>379</v>
      </c>
      <c r="C4925" s="3" t="s">
        <v>8</v>
      </c>
      <c r="D4925" s="3">
        <f>IFERROR(AVERAGE(D4928), 0)</f>
        <v>0</v>
      </c>
      <c r="E4925" s="3">
        <f>IFERROR(AVERAGE(E4928), 0)</f>
        <v>0</v>
      </c>
      <c r="F4925" s="3">
        <f>IFERROR(AVERAGE(F4928), 0)</f>
        <v>0</v>
      </c>
      <c r="G4925" s="3">
        <f>IFERROR(AVERAGE(G4928), 0)</f>
        <v>0</v>
      </c>
      <c r="H4925" s="3">
        <f>IFERROR(AVERAGE(H4928), 0)</f>
        <v>0</v>
      </c>
      <c r="I4925" s="3">
        <f>IFERROR(AVERAGE(I4928), 0)</f>
        <v>0</v>
      </c>
      <c r="J4925" s="3">
        <f>IFERROR(AVERAGE(J4928), 0)</f>
        <v>0</v>
      </c>
      <c r="K4925" s="3">
        <f>IFERROR(AVERAGE(K4928), 0)</f>
        <v>0</v>
      </c>
      <c r="L4925" s="3">
        <f>IFERROR(AVERAGE(L4928), 0)</f>
        <v>0</v>
      </c>
      <c r="M4925" s="3">
        <f>IFERROR(AVERAGE(M4928), 0)</f>
        <v>0</v>
      </c>
      <c r="N4925" s="3">
        <f>IFERROR(AVERAGE(N4928), 0)</f>
        <v>0</v>
      </c>
      <c r="O4925" s="3">
        <f>IFERROR(AVERAGE(O4928), 0)</f>
        <v>0</v>
      </c>
      <c r="P4925" s="3">
        <f>IFERROR(AVERAGE(P4928), 0)</f>
        <v>0</v>
      </c>
      <c r="Q4925" s="3">
        <f>IFERROR(AVERAGE(Q4928), 0)</f>
        <v>0</v>
      </c>
    </row>
    <row r="4926" spans="2:17" outlineLevel="2">
      <c r="B4926" s="4" t="s">
        <v>9</v>
      </c>
      <c r="D4926">
        <f>E4929</f>
        <v>0</v>
      </c>
      <c r="E4926">
        <f>F4929</f>
        <v>0</v>
      </c>
      <c r="F4926">
        <f>G4929</f>
        <v>0</v>
      </c>
      <c r="G4926">
        <f>H4929</f>
        <v>0</v>
      </c>
      <c r="H4926">
        <f>I4929</f>
        <v>0</v>
      </c>
      <c r="I4926">
        <f>J4929</f>
        <v>0</v>
      </c>
      <c r="J4926">
        <f>K4929</f>
        <v>0</v>
      </c>
      <c r="K4926">
        <f>L4929</f>
        <v>0</v>
      </c>
      <c r="L4926">
        <f>M4929</f>
        <v>0</v>
      </c>
      <c r="M4926">
        <f>N4929</f>
        <v>0</v>
      </c>
      <c r="N4926">
        <f>O4929</f>
        <v>0</v>
      </c>
      <c r="O4926">
        <f>P4929</f>
        <v>0</v>
      </c>
      <c r="P4926">
        <f>Q4929</f>
        <v>0</v>
      </c>
      <c r="Q4926">
        <f>R4929</f>
        <v>0</v>
      </c>
    </row>
    <row r="4927" spans="2:17" outlineLevel="2">
      <c r="B4927" s="4" t="s">
        <v>10</v>
      </c>
      <c r="D4927">
        <f>E4930</f>
        <v>0</v>
      </c>
      <c r="E4927">
        <f>F4930</f>
        <v>0</v>
      </c>
      <c r="F4927">
        <f>G4930</f>
        <v>0</v>
      </c>
      <c r="G4927">
        <f>H4930</f>
        <v>0</v>
      </c>
      <c r="H4927">
        <f>I4930</f>
        <v>0</v>
      </c>
      <c r="I4927">
        <f>J4930</f>
        <v>0</v>
      </c>
      <c r="J4927">
        <f>K4930</f>
        <v>0</v>
      </c>
      <c r="K4927">
        <f>L4930</f>
        <v>0</v>
      </c>
      <c r="L4927">
        <f>M4930</f>
        <v>0</v>
      </c>
      <c r="M4927">
        <f>N4930</f>
        <v>0</v>
      </c>
      <c r="N4927">
        <f>O4930</f>
        <v>0</v>
      </c>
      <c r="O4927">
        <f>P4930</f>
        <v>0</v>
      </c>
      <c r="P4927">
        <f>Q4930</f>
        <v>0</v>
      </c>
      <c r="Q4927">
        <f>R4930</f>
        <v>0</v>
      </c>
    </row>
    <row r="4928" spans="2:17" s="5" customFormat="1" outlineLevel="1">
      <c r="C4928" s="5" t="s">
        <v>43</v>
      </c>
      <c r="D4928" s="1">
        <f>IFERROR(D4929/D4930, D4929)</f>
        <v>0</v>
      </c>
      <c r="E4928" s="1">
        <f>IFERROR(E4929/E4930, E4929)</f>
        <v>0</v>
      </c>
      <c r="F4928" s="1">
        <f>IFERROR(F4929/F4930, F4929)</f>
        <v>0</v>
      </c>
      <c r="G4928" s="1">
        <f>IFERROR(G4929/G4930, G4929)</f>
        <v>0</v>
      </c>
      <c r="H4928" s="1">
        <f>IFERROR(H4929/H4930, H4929)</f>
        <v>0</v>
      </c>
      <c r="I4928" s="1">
        <f>IFERROR(I4929/I4930, I4929)</f>
        <v>0</v>
      </c>
      <c r="J4928" s="1">
        <f>IFERROR(J4929/J4930, J4929)</f>
        <v>0</v>
      </c>
      <c r="K4928" s="1">
        <f>IFERROR(K4929/K4930, K4929)</f>
        <v>0</v>
      </c>
      <c r="L4928" s="1">
        <f>IFERROR(L4929/L4930, L4929)</f>
        <v>0</v>
      </c>
      <c r="M4928" s="1">
        <f>IFERROR(M4929/M4930, M4929)</f>
        <v>0</v>
      </c>
      <c r="N4928" s="1">
        <f>IFERROR(N4929/N4930, N4929)</f>
        <v>0</v>
      </c>
      <c r="O4928" s="1">
        <f>IFERROR(O4929/O4930, O4929)</f>
        <v>0</v>
      </c>
      <c r="P4928" s="1">
        <f>IFERROR(P4929/P4930, P4929)</f>
        <v>0</v>
      </c>
      <c r="Q4928" s="1">
        <f>IFERROR(Q4929/Q4930, Q4929)</f>
        <v>0</v>
      </c>
    </row>
    <row r="4929" spans="2:17" outlineLevel="2">
      <c r="C4929" t="s">
        <v>10</v>
      </c>
      <c r="D4929">
        <f>COUNTIF(D4931:D4939, "1")</f>
        <v>0</v>
      </c>
      <c r="E4929">
        <f>COUNTIF(E4931:E4939, "1")</f>
        <v>0</v>
      </c>
      <c r="F4929">
        <f>COUNTIF(F4931:F4939, "1")</f>
        <v>0</v>
      </c>
      <c r="G4929">
        <f>COUNTIF(G4931:G4939, "1")</f>
        <v>0</v>
      </c>
      <c r="H4929">
        <f>COUNTIF(H4931:H4939, "1")</f>
        <v>0</v>
      </c>
      <c r="I4929">
        <f>COUNTIF(I4931:I4939, "1")</f>
        <v>0</v>
      </c>
      <c r="J4929">
        <f>COUNTIF(J4931:J4939, "1")</f>
        <v>0</v>
      </c>
      <c r="K4929">
        <f>COUNTIF(K4931:K4939, "1")</f>
        <v>0</v>
      </c>
      <c r="L4929">
        <f>COUNTIF(L4931:L4939, "1")</f>
        <v>0</v>
      </c>
      <c r="M4929">
        <f>COUNTIF(M4931:M4939, "1")</f>
        <v>0</v>
      </c>
      <c r="N4929">
        <f>COUNTIF(N4931:N4939, "1")</f>
        <v>0</v>
      </c>
      <c r="O4929">
        <f>COUNTIF(O4931:O4939, "1")</f>
        <v>0</v>
      </c>
      <c r="P4929">
        <f>COUNTIF(P4931:P4939, "1")</f>
        <v>0</v>
      </c>
      <c r="Q4929">
        <f>COUNTIF(Q4931:Q4939, "1")</f>
        <v>0</v>
      </c>
    </row>
    <row r="4930" spans="2:17" outlineLevel="2">
      <c r="C4930" t="s">
        <v>12</v>
      </c>
      <c r="D4930">
        <f>COUNTIF(D4931:D4939, "0")</f>
        <v>0</v>
      </c>
      <c r="E4930">
        <f>COUNTIF(E4931:E4939, "0")</f>
        <v>0</v>
      </c>
      <c r="F4930">
        <f>COUNTIF(F4931:F4939, "0")</f>
        <v>0</v>
      </c>
      <c r="G4930">
        <f>COUNTIF(G4931:G4939, "0")</f>
        <v>0</v>
      </c>
      <c r="H4930">
        <f>COUNTIF(H4931:H4939, "0")</f>
        <v>0</v>
      </c>
      <c r="I4930">
        <f>COUNTIF(I4931:I4939, "0")</f>
        <v>0</v>
      </c>
      <c r="J4930">
        <f>COUNTIF(J4931:J4939, "0")</f>
        <v>0</v>
      </c>
      <c r="K4930">
        <f>COUNTIF(K4931:K4939, "0")</f>
        <v>0</v>
      </c>
      <c r="L4930">
        <f>COUNTIF(L4931:L4939, "0")</f>
        <v>0</v>
      </c>
      <c r="M4930">
        <f>COUNTIF(M4931:M4939, "0")</f>
        <v>0</v>
      </c>
      <c r="N4930">
        <f>COUNTIF(N4931:N4939, "0")</f>
        <v>0</v>
      </c>
      <c r="O4930">
        <f>COUNTIF(O4931:O4939, "0")</f>
        <v>0</v>
      </c>
      <c r="P4930">
        <f>COUNTIF(P4931:P4939, "0")</f>
        <v>0</v>
      </c>
      <c r="Q4930">
        <f>COUNTIF(Q4931:Q4939, "0")</f>
        <v>0</v>
      </c>
    </row>
    <row r="4931" spans="2:17" outlineLevel="2">
      <c r="B4931" t="s">
        <v>44</v>
      </c>
      <c r="C4931" t="s">
        <v>22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</row>
    <row r="4932" spans="2:17" outlineLevel="2">
      <c r="B4932" t="s">
        <v>44</v>
      </c>
      <c r="C4932" t="s">
        <v>20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0</v>
      </c>
    </row>
    <row r="4933" spans="2:17" outlineLevel="2">
      <c r="B4933" t="s">
        <v>44</v>
      </c>
      <c r="C4933" t="s">
        <v>18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</row>
    <row r="4934" spans="2:17" outlineLevel="2">
      <c r="B4934" t="s">
        <v>44</v>
      </c>
      <c r="C4934" t="s">
        <v>21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2:17" outlineLevel="2">
      <c r="B4935" t="s">
        <v>44</v>
      </c>
      <c r="C4935" t="s">
        <v>19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</row>
    <row r="4936" spans="2:17" outlineLevel="2">
      <c r="B4936" t="s">
        <v>44</v>
      </c>
      <c r="C4936" t="s">
        <v>19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</row>
    <row r="4937" spans="2:17" outlineLevel="2">
      <c r="B4937" t="s">
        <v>44</v>
      </c>
      <c r="C4937" t="s">
        <v>17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2:17" outlineLevel="2">
      <c r="B4938" t="s">
        <v>44</v>
      </c>
      <c r="C4938" t="s">
        <v>17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2:17" outlineLevel="2">
      <c r="B4939" t="s">
        <v>44</v>
      </c>
      <c r="C4939" t="s">
        <v>45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2:17" s="3" customFormat="1">
      <c r="B4940" s="3" t="s">
        <v>380</v>
      </c>
      <c r="C4940" s="3" t="s">
        <v>8</v>
      </c>
      <c r="D4940" s="3">
        <f>IFERROR(AVERAGE(D4943), 0)</f>
        <v>0</v>
      </c>
      <c r="E4940" s="3">
        <f>IFERROR(AVERAGE(E4943), 0)</f>
        <v>0</v>
      </c>
      <c r="F4940" s="3">
        <f>IFERROR(AVERAGE(F4943), 0)</f>
        <v>0</v>
      </c>
      <c r="G4940" s="3">
        <f>IFERROR(AVERAGE(G4943), 0)</f>
        <v>0</v>
      </c>
      <c r="H4940" s="3">
        <f>IFERROR(AVERAGE(H4943), 0)</f>
        <v>0</v>
      </c>
      <c r="I4940" s="3">
        <f>IFERROR(AVERAGE(I4943), 0)</f>
        <v>0</v>
      </c>
      <c r="J4940" s="3">
        <f>IFERROR(AVERAGE(J4943), 0)</f>
        <v>0</v>
      </c>
      <c r="K4940" s="3">
        <f>IFERROR(AVERAGE(K4943), 0)</f>
        <v>0</v>
      </c>
      <c r="L4940" s="3">
        <f>IFERROR(AVERAGE(L4943), 0)</f>
        <v>0</v>
      </c>
      <c r="M4940" s="3">
        <f>IFERROR(AVERAGE(M4943), 0)</f>
        <v>0</v>
      </c>
      <c r="N4940" s="3">
        <f>IFERROR(AVERAGE(N4943), 0)</f>
        <v>0</v>
      </c>
      <c r="O4940" s="3">
        <f>IFERROR(AVERAGE(O4943), 0)</f>
        <v>0</v>
      </c>
      <c r="P4940" s="3">
        <f>IFERROR(AVERAGE(P4943), 0)</f>
        <v>0</v>
      </c>
      <c r="Q4940" s="3">
        <f>IFERROR(AVERAGE(Q4943), 0)</f>
        <v>0</v>
      </c>
    </row>
    <row r="4941" spans="2:17" outlineLevel="2">
      <c r="B4941" s="4" t="s">
        <v>9</v>
      </c>
      <c r="D4941">
        <f>E4944</f>
        <v>0</v>
      </c>
      <c r="E4941">
        <f>F4944</f>
        <v>0</v>
      </c>
      <c r="F4941">
        <f>G4944</f>
        <v>0</v>
      </c>
      <c r="G4941">
        <f>H4944</f>
        <v>0</v>
      </c>
      <c r="H4941">
        <f>I4944</f>
        <v>0</v>
      </c>
      <c r="I4941">
        <f>J4944</f>
        <v>0</v>
      </c>
      <c r="J4941">
        <f>K4944</f>
        <v>0</v>
      </c>
      <c r="K4941">
        <f>L4944</f>
        <v>0</v>
      </c>
      <c r="L4941">
        <f>M4944</f>
        <v>0</v>
      </c>
      <c r="M4941">
        <f>N4944</f>
        <v>0</v>
      </c>
      <c r="N4941">
        <f>O4944</f>
        <v>0</v>
      </c>
      <c r="O4941">
        <f>P4944</f>
        <v>0</v>
      </c>
      <c r="P4941">
        <f>Q4944</f>
        <v>0</v>
      </c>
      <c r="Q4941">
        <f>R4944</f>
        <v>0</v>
      </c>
    </row>
    <row r="4942" spans="2:17" outlineLevel="2">
      <c r="B4942" s="4" t="s">
        <v>10</v>
      </c>
      <c r="D4942">
        <f>E4945</f>
        <v>0</v>
      </c>
      <c r="E4942">
        <f>F4945</f>
        <v>0</v>
      </c>
      <c r="F4942">
        <f>G4945</f>
        <v>0</v>
      </c>
      <c r="G4942">
        <f>H4945</f>
        <v>0</v>
      </c>
      <c r="H4942">
        <f>I4945</f>
        <v>0</v>
      </c>
      <c r="I4942">
        <f>J4945</f>
        <v>0</v>
      </c>
      <c r="J4942">
        <f>K4945</f>
        <v>0</v>
      </c>
      <c r="K4942">
        <f>L4945</f>
        <v>0</v>
      </c>
      <c r="L4942">
        <f>M4945</f>
        <v>0</v>
      </c>
      <c r="M4942">
        <f>N4945</f>
        <v>0</v>
      </c>
      <c r="N4942">
        <f>O4945</f>
        <v>0</v>
      </c>
      <c r="O4942">
        <f>P4945</f>
        <v>0</v>
      </c>
      <c r="P4942">
        <f>Q4945</f>
        <v>0</v>
      </c>
      <c r="Q4942">
        <f>R4945</f>
        <v>0</v>
      </c>
    </row>
    <row r="4943" spans="2:17" s="5" customFormat="1" outlineLevel="1">
      <c r="C4943" s="5" t="s">
        <v>43</v>
      </c>
      <c r="D4943" s="1">
        <f>IFERROR(D4944/D4945, D4944)</f>
        <v>0</v>
      </c>
      <c r="E4943" s="1">
        <f>IFERROR(E4944/E4945, E4944)</f>
        <v>0</v>
      </c>
      <c r="F4943" s="1">
        <f>IFERROR(F4944/F4945, F4944)</f>
        <v>0</v>
      </c>
      <c r="G4943" s="1">
        <f>IFERROR(G4944/G4945, G4944)</f>
        <v>0</v>
      </c>
      <c r="H4943" s="1">
        <f>IFERROR(H4944/H4945, H4944)</f>
        <v>0</v>
      </c>
      <c r="I4943" s="1">
        <f>IFERROR(I4944/I4945, I4944)</f>
        <v>0</v>
      </c>
      <c r="J4943" s="1">
        <f>IFERROR(J4944/J4945, J4944)</f>
        <v>0</v>
      </c>
      <c r="K4943" s="1">
        <f>IFERROR(K4944/K4945, K4944)</f>
        <v>0</v>
      </c>
      <c r="L4943" s="1">
        <f>IFERROR(L4944/L4945, L4944)</f>
        <v>0</v>
      </c>
      <c r="M4943" s="1">
        <f>IFERROR(M4944/M4945, M4944)</f>
        <v>0</v>
      </c>
      <c r="N4943" s="1">
        <f>IFERROR(N4944/N4945, N4944)</f>
        <v>0</v>
      </c>
      <c r="O4943" s="1">
        <f>IFERROR(O4944/O4945, O4944)</f>
        <v>0</v>
      </c>
      <c r="P4943" s="1">
        <f>IFERROR(P4944/P4945, P4944)</f>
        <v>0</v>
      </c>
      <c r="Q4943" s="1">
        <f>IFERROR(Q4944/Q4945, Q4944)</f>
        <v>0</v>
      </c>
    </row>
    <row r="4944" spans="2:17" outlineLevel="2">
      <c r="C4944" t="s">
        <v>10</v>
      </c>
      <c r="D4944">
        <f>COUNTIF(D4946:D4946, "1")</f>
        <v>0</v>
      </c>
      <c r="E4944">
        <f>COUNTIF(E4946:E4946, "1")</f>
        <v>0</v>
      </c>
      <c r="F4944">
        <f>COUNTIF(F4946:F4946, "1")</f>
        <v>0</v>
      </c>
      <c r="G4944">
        <f>COUNTIF(G4946:G4946, "1")</f>
        <v>0</v>
      </c>
      <c r="H4944">
        <f>COUNTIF(H4946:H4946, "1")</f>
        <v>0</v>
      </c>
      <c r="I4944">
        <f>COUNTIF(I4946:I4946, "1")</f>
        <v>0</v>
      </c>
      <c r="J4944">
        <f>COUNTIF(J4946:J4946, "1")</f>
        <v>0</v>
      </c>
      <c r="K4944">
        <f>COUNTIF(K4946:K4946, "1")</f>
        <v>0</v>
      </c>
      <c r="L4944">
        <f>COUNTIF(L4946:L4946, "1")</f>
        <v>0</v>
      </c>
      <c r="M4944">
        <f>COUNTIF(M4946:M4946, "1")</f>
        <v>0</v>
      </c>
      <c r="N4944">
        <f>COUNTIF(N4946:N4946, "1")</f>
        <v>0</v>
      </c>
      <c r="O4944">
        <f>COUNTIF(O4946:O4946, "1")</f>
        <v>0</v>
      </c>
      <c r="P4944">
        <f>COUNTIF(P4946:P4946, "1")</f>
        <v>0</v>
      </c>
      <c r="Q4944">
        <f>COUNTIF(Q4946:Q4946, "1")</f>
        <v>0</v>
      </c>
    </row>
    <row r="4945" spans="2:17" outlineLevel="2">
      <c r="C4945" t="s">
        <v>12</v>
      </c>
      <c r="D4945">
        <f>COUNTIF(D4946:D4946, "0")</f>
        <v>0</v>
      </c>
      <c r="E4945">
        <f>COUNTIF(E4946:E4946, "0")</f>
        <v>0</v>
      </c>
      <c r="F4945">
        <f>COUNTIF(F4946:F4946, "0")</f>
        <v>0</v>
      </c>
      <c r="G4945">
        <f>COUNTIF(G4946:G4946, "0")</f>
        <v>0</v>
      </c>
      <c r="H4945">
        <f>COUNTIF(H4946:H4946, "0")</f>
        <v>0</v>
      </c>
      <c r="I4945">
        <f>COUNTIF(I4946:I4946, "0")</f>
        <v>0</v>
      </c>
      <c r="J4945">
        <f>COUNTIF(J4946:J4946, "0")</f>
        <v>0</v>
      </c>
      <c r="K4945">
        <f>COUNTIF(K4946:K4946, "0")</f>
        <v>0</v>
      </c>
      <c r="L4945">
        <f>COUNTIF(L4946:L4946, "0")</f>
        <v>0</v>
      </c>
      <c r="M4945">
        <f>COUNTIF(M4946:M4946, "0")</f>
        <v>0</v>
      </c>
      <c r="N4945">
        <f>COUNTIF(N4946:N4946, "0")</f>
        <v>0</v>
      </c>
      <c r="O4945">
        <f>COUNTIF(O4946:O4946, "0")</f>
        <v>0</v>
      </c>
      <c r="P4945">
        <f>COUNTIF(P4946:P4946, "0")</f>
        <v>0</v>
      </c>
      <c r="Q4945">
        <f>COUNTIF(Q4946:Q4946, "0")</f>
        <v>0</v>
      </c>
    </row>
    <row r="4946" spans="2:17" outlineLevel="2">
      <c r="B4946" t="s">
        <v>44</v>
      </c>
      <c r="C4946" t="s">
        <v>17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1</v>
      </c>
      <c r="Q4946">
        <v>0</v>
      </c>
    </row>
    <row r="4947" spans="2:17" s="3" customFormat="1">
      <c r="B4947" s="3" t="s">
        <v>381</v>
      </c>
      <c r="C4947" s="3" t="s">
        <v>8</v>
      </c>
      <c r="D4947" s="3">
        <f>IFERROR(AVERAGE(D4950,D4958), 0)</f>
        <v>0</v>
      </c>
      <c r="E4947" s="3">
        <f>IFERROR(AVERAGE(E4950,E4958), 0)</f>
        <v>0</v>
      </c>
      <c r="F4947" s="3">
        <f>IFERROR(AVERAGE(F4950,F4958), 0)</f>
        <v>0</v>
      </c>
      <c r="G4947" s="3">
        <f>IFERROR(AVERAGE(G4950,G4958), 0)</f>
        <v>0</v>
      </c>
      <c r="H4947" s="3">
        <f>IFERROR(AVERAGE(H4950,H4958), 0)</f>
        <v>0</v>
      </c>
      <c r="I4947" s="3">
        <f>IFERROR(AVERAGE(I4950,I4958), 0)</f>
        <v>0</v>
      </c>
      <c r="J4947" s="3">
        <f>IFERROR(AVERAGE(J4950,J4958), 0)</f>
        <v>0</v>
      </c>
      <c r="K4947" s="3">
        <f>IFERROR(AVERAGE(K4950,K4958), 0)</f>
        <v>0</v>
      </c>
      <c r="L4947" s="3">
        <f>IFERROR(AVERAGE(L4950,L4958), 0)</f>
        <v>0</v>
      </c>
      <c r="M4947" s="3">
        <f>IFERROR(AVERAGE(M4950,M4958), 0)</f>
        <v>0</v>
      </c>
      <c r="N4947" s="3">
        <f>IFERROR(AVERAGE(N4950,N4958), 0)</f>
        <v>0</v>
      </c>
      <c r="O4947" s="3">
        <f>IFERROR(AVERAGE(O4950,O4958), 0)</f>
        <v>0</v>
      </c>
      <c r="P4947" s="3">
        <f>IFERROR(AVERAGE(P4950,P4958), 0)</f>
        <v>0</v>
      </c>
      <c r="Q4947" s="3">
        <f>IFERROR(AVERAGE(Q4950,Q4958), 0)</f>
        <v>0</v>
      </c>
    </row>
    <row r="4948" spans="2:17" outlineLevel="2">
      <c r="B4948" s="4" t="s">
        <v>9</v>
      </c>
      <c r="D4948">
        <f>E4951+E4959</f>
        <v>0</v>
      </c>
      <c r="E4948">
        <f>F4951+F4959</f>
        <v>0</v>
      </c>
      <c r="F4948">
        <f>G4951+G4959</f>
        <v>0</v>
      </c>
      <c r="G4948">
        <f>H4951+H4959</f>
        <v>0</v>
      </c>
      <c r="H4948">
        <f>I4951+I4959</f>
        <v>0</v>
      </c>
      <c r="I4948">
        <f>J4951+J4959</f>
        <v>0</v>
      </c>
      <c r="J4948">
        <f>K4951+K4959</f>
        <v>0</v>
      </c>
      <c r="K4948">
        <f>L4951+L4959</f>
        <v>0</v>
      </c>
      <c r="L4948">
        <f>M4951+M4959</f>
        <v>0</v>
      </c>
      <c r="M4948">
        <f>N4951+N4959</f>
        <v>0</v>
      </c>
      <c r="N4948">
        <f>O4951+O4959</f>
        <v>0</v>
      </c>
      <c r="O4948">
        <f>P4951+P4959</f>
        <v>0</v>
      </c>
      <c r="P4948">
        <f>Q4951+Q4959</f>
        <v>0</v>
      </c>
      <c r="Q4948">
        <f>R4951+R4959</f>
        <v>0</v>
      </c>
    </row>
    <row r="4949" spans="2:17" outlineLevel="2">
      <c r="B4949" s="4" t="s">
        <v>10</v>
      </c>
      <c r="D4949">
        <f>E4952+E4960</f>
        <v>0</v>
      </c>
      <c r="E4949">
        <f>F4952+F4960</f>
        <v>0</v>
      </c>
      <c r="F4949">
        <f>G4952+G4960</f>
        <v>0</v>
      </c>
      <c r="G4949">
        <f>H4952+H4960</f>
        <v>0</v>
      </c>
      <c r="H4949">
        <f>I4952+I4960</f>
        <v>0</v>
      </c>
      <c r="I4949">
        <f>J4952+J4960</f>
        <v>0</v>
      </c>
      <c r="J4949">
        <f>K4952+K4960</f>
        <v>0</v>
      </c>
      <c r="K4949">
        <f>L4952+L4960</f>
        <v>0</v>
      </c>
      <c r="L4949">
        <f>M4952+M4960</f>
        <v>0</v>
      </c>
      <c r="M4949">
        <f>N4952+N4960</f>
        <v>0</v>
      </c>
      <c r="N4949">
        <f>O4952+O4960</f>
        <v>0</v>
      </c>
      <c r="O4949">
        <f>P4952+P4960</f>
        <v>0</v>
      </c>
      <c r="P4949">
        <f>Q4952+Q4960</f>
        <v>0</v>
      </c>
      <c r="Q4949">
        <f>R4952+R4960</f>
        <v>0</v>
      </c>
    </row>
    <row r="4950" spans="2:17" s="5" customFormat="1" outlineLevel="1">
      <c r="C4950" s="5" t="s">
        <v>43</v>
      </c>
      <c r="D4950" s="1">
        <f>IFERROR(D4951/D4952, D4951)</f>
        <v>0</v>
      </c>
      <c r="E4950" s="1">
        <f>IFERROR(E4951/E4952, E4951)</f>
        <v>0</v>
      </c>
      <c r="F4950" s="1">
        <f>IFERROR(F4951/F4952, F4951)</f>
        <v>0</v>
      </c>
      <c r="G4950" s="1">
        <f>IFERROR(G4951/G4952, G4951)</f>
        <v>0</v>
      </c>
      <c r="H4950" s="1">
        <f>IFERROR(H4951/H4952, H4951)</f>
        <v>0</v>
      </c>
      <c r="I4950" s="1">
        <f>IFERROR(I4951/I4952, I4951)</f>
        <v>0</v>
      </c>
      <c r="J4950" s="1">
        <f>IFERROR(J4951/J4952, J4951)</f>
        <v>0</v>
      </c>
      <c r="K4950" s="1">
        <f>IFERROR(K4951/K4952, K4951)</f>
        <v>0</v>
      </c>
      <c r="L4950" s="1">
        <f>IFERROR(L4951/L4952, L4951)</f>
        <v>0</v>
      </c>
      <c r="M4950" s="1">
        <f>IFERROR(M4951/M4952, M4951)</f>
        <v>0</v>
      </c>
      <c r="N4950" s="1">
        <f>IFERROR(N4951/N4952, N4951)</f>
        <v>0</v>
      </c>
      <c r="O4950" s="1">
        <f>IFERROR(O4951/O4952, O4951)</f>
        <v>0</v>
      </c>
      <c r="P4950" s="1">
        <f>IFERROR(P4951/P4952, P4951)</f>
        <v>0</v>
      </c>
      <c r="Q4950" s="1">
        <f>IFERROR(Q4951/Q4952, Q4951)</f>
        <v>0</v>
      </c>
    </row>
    <row r="4951" spans="2:17" outlineLevel="2">
      <c r="C4951" t="s">
        <v>10</v>
      </c>
      <c r="D4951">
        <f>COUNTIF(D4953:D4957, "1")</f>
        <v>0</v>
      </c>
      <c r="E4951">
        <f>COUNTIF(E4953:E4957, "1")</f>
        <v>0</v>
      </c>
      <c r="F4951">
        <f>COUNTIF(F4953:F4957, "1")</f>
        <v>0</v>
      </c>
      <c r="G4951">
        <f>COUNTIF(G4953:G4957, "1")</f>
        <v>0</v>
      </c>
      <c r="H4951">
        <f>COUNTIF(H4953:H4957, "1")</f>
        <v>0</v>
      </c>
      <c r="I4951">
        <f>COUNTIF(I4953:I4957, "1")</f>
        <v>0</v>
      </c>
      <c r="J4951">
        <f>COUNTIF(J4953:J4957, "1")</f>
        <v>0</v>
      </c>
      <c r="K4951">
        <f>COUNTIF(K4953:K4957, "1")</f>
        <v>0</v>
      </c>
      <c r="L4951">
        <f>COUNTIF(L4953:L4957, "1")</f>
        <v>0</v>
      </c>
      <c r="M4951">
        <f>COUNTIF(M4953:M4957, "1")</f>
        <v>0</v>
      </c>
      <c r="N4951">
        <f>COUNTIF(N4953:N4957, "1")</f>
        <v>0</v>
      </c>
      <c r="O4951">
        <f>COUNTIF(O4953:O4957, "1")</f>
        <v>0</v>
      </c>
      <c r="P4951">
        <f>COUNTIF(P4953:P4957, "1")</f>
        <v>0</v>
      </c>
      <c r="Q4951">
        <f>COUNTIF(Q4953:Q4957, "1")</f>
        <v>0</v>
      </c>
    </row>
    <row r="4952" spans="2:17" outlineLevel="2">
      <c r="C4952" t="s">
        <v>12</v>
      </c>
      <c r="D4952">
        <f>COUNTIF(D4953:D4957, "0")</f>
        <v>0</v>
      </c>
      <c r="E4952">
        <f>COUNTIF(E4953:E4957, "0")</f>
        <v>0</v>
      </c>
      <c r="F4952">
        <f>COUNTIF(F4953:F4957, "0")</f>
        <v>0</v>
      </c>
      <c r="G4952">
        <f>COUNTIF(G4953:G4957, "0")</f>
        <v>0</v>
      </c>
      <c r="H4952">
        <f>COUNTIF(H4953:H4957, "0")</f>
        <v>0</v>
      </c>
      <c r="I4952">
        <f>COUNTIF(I4953:I4957, "0")</f>
        <v>0</v>
      </c>
      <c r="J4952">
        <f>COUNTIF(J4953:J4957, "0")</f>
        <v>0</v>
      </c>
      <c r="K4952">
        <f>COUNTIF(K4953:K4957, "0")</f>
        <v>0</v>
      </c>
      <c r="L4952">
        <f>COUNTIF(L4953:L4957, "0")</f>
        <v>0</v>
      </c>
      <c r="M4952">
        <f>COUNTIF(M4953:M4957, "0")</f>
        <v>0</v>
      </c>
      <c r="N4952">
        <f>COUNTIF(N4953:N4957, "0")</f>
        <v>0</v>
      </c>
      <c r="O4952">
        <f>COUNTIF(O4953:O4957, "0")</f>
        <v>0</v>
      </c>
      <c r="P4952">
        <f>COUNTIF(P4953:P4957, "0")</f>
        <v>0</v>
      </c>
      <c r="Q4952">
        <f>COUNTIF(Q4953:Q4957, "0")</f>
        <v>0</v>
      </c>
    </row>
    <row r="4953" spans="2:17" outlineLevel="2">
      <c r="B4953" t="s">
        <v>44</v>
      </c>
      <c r="C4953" t="s">
        <v>17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2:17" outlineLevel="2">
      <c r="B4954" t="s">
        <v>44</v>
      </c>
      <c r="C4954" t="s">
        <v>18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2:17" outlineLevel="2">
      <c r="B4955" t="s">
        <v>44</v>
      </c>
      <c r="C4955" t="s">
        <v>21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2:17" outlineLevel="2">
      <c r="B4956" t="s">
        <v>44</v>
      </c>
      <c r="C4956" t="s">
        <v>19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</row>
    <row r="4957" spans="2:17" outlineLevel="2">
      <c r="B4957" t="s">
        <v>44</v>
      </c>
      <c r="C4957" t="s">
        <v>20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2:17" s="5" customFormat="1" outlineLevel="1">
      <c r="C4958" s="5" t="s">
        <v>47</v>
      </c>
      <c r="D4958" s="1">
        <f>IFERROR(D4959/D4960, D4959)</f>
        <v>0</v>
      </c>
      <c r="E4958" s="1">
        <f>IFERROR(E4959/E4960, E4959)</f>
        <v>0</v>
      </c>
      <c r="F4958" s="1">
        <f>IFERROR(F4959/F4960, F4959)</f>
        <v>0</v>
      </c>
      <c r="G4958" s="1">
        <f>IFERROR(G4959/G4960, G4959)</f>
        <v>0</v>
      </c>
      <c r="H4958" s="1">
        <f>IFERROR(H4959/H4960, H4959)</f>
        <v>0</v>
      </c>
      <c r="I4958" s="1">
        <f>IFERROR(I4959/I4960, I4959)</f>
        <v>0</v>
      </c>
      <c r="J4958" s="1">
        <f>IFERROR(J4959/J4960, J4959)</f>
        <v>0</v>
      </c>
      <c r="K4958" s="1">
        <f>IFERROR(K4959/K4960, K4959)</f>
        <v>0</v>
      </c>
      <c r="L4958" s="1">
        <f>IFERROR(L4959/L4960, L4959)</f>
        <v>0</v>
      </c>
      <c r="M4958" s="1">
        <f>IFERROR(M4959/M4960, M4959)</f>
        <v>0</v>
      </c>
      <c r="N4958" s="1">
        <f>IFERROR(N4959/N4960, N4959)</f>
        <v>0</v>
      </c>
      <c r="O4958" s="1">
        <f>IFERROR(O4959/O4960, O4959)</f>
        <v>0</v>
      </c>
      <c r="P4958" s="1">
        <f>IFERROR(P4959/P4960, P4959)</f>
        <v>0</v>
      </c>
      <c r="Q4958" s="1">
        <f>IFERROR(Q4959/Q4960, Q4959)</f>
        <v>0</v>
      </c>
    </row>
    <row r="4959" spans="2:17" outlineLevel="2">
      <c r="C4959" t="s">
        <v>10</v>
      </c>
      <c r="D4959">
        <f>COUNTIF(D4961:D4961, "1")</f>
        <v>0</v>
      </c>
      <c r="E4959">
        <f>COUNTIF(E4961:E4961, "1")</f>
        <v>0</v>
      </c>
      <c r="F4959">
        <f>COUNTIF(F4961:F4961, "1")</f>
        <v>0</v>
      </c>
      <c r="G4959">
        <f>COUNTIF(G4961:G4961, "1")</f>
        <v>0</v>
      </c>
      <c r="H4959">
        <f>COUNTIF(H4961:H4961, "1")</f>
        <v>0</v>
      </c>
      <c r="I4959">
        <f>COUNTIF(I4961:I4961, "1")</f>
        <v>0</v>
      </c>
      <c r="J4959">
        <f>COUNTIF(J4961:J4961, "1")</f>
        <v>0</v>
      </c>
      <c r="K4959">
        <f>COUNTIF(K4961:K4961, "1")</f>
        <v>0</v>
      </c>
      <c r="L4959">
        <f>COUNTIF(L4961:L4961, "1")</f>
        <v>0</v>
      </c>
      <c r="M4959">
        <f>COUNTIF(M4961:M4961, "1")</f>
        <v>0</v>
      </c>
      <c r="N4959">
        <f>COUNTIF(N4961:N4961, "1")</f>
        <v>0</v>
      </c>
      <c r="O4959">
        <f>COUNTIF(O4961:O4961, "1")</f>
        <v>0</v>
      </c>
      <c r="P4959">
        <f>COUNTIF(P4961:P4961, "1")</f>
        <v>0</v>
      </c>
      <c r="Q4959">
        <f>COUNTIF(Q4961:Q4961, "1")</f>
        <v>0</v>
      </c>
    </row>
    <row r="4960" spans="2:17" outlineLevel="2">
      <c r="C4960" t="s">
        <v>12</v>
      </c>
      <c r="D4960">
        <f>COUNTIF(D4961:D4961, "0")</f>
        <v>0</v>
      </c>
      <c r="E4960">
        <f>COUNTIF(E4961:E4961, "0")</f>
        <v>0</v>
      </c>
      <c r="F4960">
        <f>COUNTIF(F4961:F4961, "0")</f>
        <v>0</v>
      </c>
      <c r="G4960">
        <f>COUNTIF(G4961:G4961, "0")</f>
        <v>0</v>
      </c>
      <c r="H4960">
        <f>COUNTIF(H4961:H4961, "0")</f>
        <v>0</v>
      </c>
      <c r="I4960">
        <f>COUNTIF(I4961:I4961, "0")</f>
        <v>0</v>
      </c>
      <c r="J4960">
        <f>COUNTIF(J4961:J4961, "0")</f>
        <v>0</v>
      </c>
      <c r="K4960">
        <f>COUNTIF(K4961:K4961, "0")</f>
        <v>0</v>
      </c>
      <c r="L4960">
        <f>COUNTIF(L4961:L4961, "0")</f>
        <v>0</v>
      </c>
      <c r="M4960">
        <f>COUNTIF(M4961:M4961, "0")</f>
        <v>0</v>
      </c>
      <c r="N4960">
        <f>COUNTIF(N4961:N4961, "0")</f>
        <v>0</v>
      </c>
      <c r="O4960">
        <f>COUNTIF(O4961:O4961, "0")</f>
        <v>0</v>
      </c>
      <c r="P4960">
        <f>COUNTIF(P4961:P4961, "0")</f>
        <v>0</v>
      </c>
      <c r="Q4960">
        <f>COUNTIF(Q4961:Q4961, "0")</f>
        <v>0</v>
      </c>
    </row>
    <row r="4961" spans="2:17" outlineLevel="2">
      <c r="B4961" t="s">
        <v>48</v>
      </c>
      <c r="C4961" t="s">
        <v>26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</row>
    <row r="4962" spans="2:17" s="3" customFormat="1">
      <c r="B4962" s="3" t="s">
        <v>382</v>
      </c>
      <c r="C4962" s="3" t="s">
        <v>8</v>
      </c>
      <c r="D4962" s="3">
        <f>IFERROR(AVERAGE(D4965), 0)</f>
        <v>0</v>
      </c>
      <c r="E4962" s="3">
        <f>IFERROR(AVERAGE(E4965), 0)</f>
        <v>0</v>
      </c>
      <c r="F4962" s="3">
        <f>IFERROR(AVERAGE(F4965), 0)</f>
        <v>0</v>
      </c>
      <c r="G4962" s="3">
        <f>IFERROR(AVERAGE(G4965), 0)</f>
        <v>0</v>
      </c>
      <c r="H4962" s="3">
        <f>IFERROR(AVERAGE(H4965), 0)</f>
        <v>0</v>
      </c>
      <c r="I4962" s="3">
        <f>IFERROR(AVERAGE(I4965), 0)</f>
        <v>0</v>
      </c>
      <c r="J4962" s="3">
        <f>IFERROR(AVERAGE(J4965), 0)</f>
        <v>0</v>
      </c>
      <c r="K4962" s="3">
        <f>IFERROR(AVERAGE(K4965), 0)</f>
        <v>0</v>
      </c>
      <c r="L4962" s="3">
        <f>IFERROR(AVERAGE(L4965), 0)</f>
        <v>0</v>
      </c>
      <c r="M4962" s="3">
        <f>IFERROR(AVERAGE(M4965), 0)</f>
        <v>0</v>
      </c>
      <c r="N4962" s="3">
        <f>IFERROR(AVERAGE(N4965), 0)</f>
        <v>0</v>
      </c>
      <c r="O4962" s="3">
        <f>IFERROR(AVERAGE(O4965), 0)</f>
        <v>0</v>
      </c>
      <c r="P4962" s="3">
        <f>IFERROR(AVERAGE(P4965), 0)</f>
        <v>0</v>
      </c>
      <c r="Q4962" s="3">
        <f>IFERROR(AVERAGE(Q4965), 0)</f>
        <v>0</v>
      </c>
    </row>
    <row r="4963" spans="2:17" outlineLevel="2">
      <c r="B4963" s="4" t="s">
        <v>9</v>
      </c>
      <c r="D4963">
        <f>E4966</f>
        <v>0</v>
      </c>
      <c r="E4963">
        <f>F4966</f>
        <v>0</v>
      </c>
      <c r="F4963">
        <f>G4966</f>
        <v>0</v>
      </c>
      <c r="G4963">
        <f>H4966</f>
        <v>0</v>
      </c>
      <c r="H4963">
        <f>I4966</f>
        <v>0</v>
      </c>
      <c r="I4963">
        <f>J4966</f>
        <v>0</v>
      </c>
      <c r="J4963">
        <f>K4966</f>
        <v>0</v>
      </c>
      <c r="K4963">
        <f>L4966</f>
        <v>0</v>
      </c>
      <c r="L4963">
        <f>M4966</f>
        <v>0</v>
      </c>
      <c r="M4963">
        <f>N4966</f>
        <v>0</v>
      </c>
      <c r="N4963">
        <f>O4966</f>
        <v>0</v>
      </c>
      <c r="O4963">
        <f>P4966</f>
        <v>0</v>
      </c>
      <c r="P4963">
        <f>Q4966</f>
        <v>0</v>
      </c>
      <c r="Q4963">
        <f>R4966</f>
        <v>0</v>
      </c>
    </row>
    <row r="4964" spans="2:17" outlineLevel="2">
      <c r="B4964" s="4" t="s">
        <v>10</v>
      </c>
      <c r="D4964">
        <f>E4967</f>
        <v>0</v>
      </c>
      <c r="E4964">
        <f>F4967</f>
        <v>0</v>
      </c>
      <c r="F4964">
        <f>G4967</f>
        <v>0</v>
      </c>
      <c r="G4964">
        <f>H4967</f>
        <v>0</v>
      </c>
      <c r="H4964">
        <f>I4967</f>
        <v>0</v>
      </c>
      <c r="I4964">
        <f>J4967</f>
        <v>0</v>
      </c>
      <c r="J4964">
        <f>K4967</f>
        <v>0</v>
      </c>
      <c r="K4964">
        <f>L4967</f>
        <v>0</v>
      </c>
      <c r="L4964">
        <f>M4967</f>
        <v>0</v>
      </c>
      <c r="M4964">
        <f>N4967</f>
        <v>0</v>
      </c>
      <c r="N4964">
        <f>O4967</f>
        <v>0</v>
      </c>
      <c r="O4964">
        <f>P4967</f>
        <v>0</v>
      </c>
      <c r="P4964">
        <f>Q4967</f>
        <v>0</v>
      </c>
      <c r="Q4964">
        <f>R4967</f>
        <v>0</v>
      </c>
    </row>
    <row r="4965" spans="2:17" s="5" customFormat="1" outlineLevel="1">
      <c r="C4965" s="5" t="s">
        <v>43</v>
      </c>
      <c r="D4965" s="1">
        <f>IFERROR(D4966/D4967, D4966)</f>
        <v>0</v>
      </c>
      <c r="E4965" s="1">
        <f>IFERROR(E4966/E4967, E4966)</f>
        <v>0</v>
      </c>
      <c r="F4965" s="1">
        <f>IFERROR(F4966/F4967, F4966)</f>
        <v>0</v>
      </c>
      <c r="G4965" s="1">
        <f>IFERROR(G4966/G4967, G4966)</f>
        <v>0</v>
      </c>
      <c r="H4965" s="1">
        <f>IFERROR(H4966/H4967, H4966)</f>
        <v>0</v>
      </c>
      <c r="I4965" s="1">
        <f>IFERROR(I4966/I4967, I4966)</f>
        <v>0</v>
      </c>
      <c r="J4965" s="1">
        <f>IFERROR(J4966/J4967, J4966)</f>
        <v>0</v>
      </c>
      <c r="K4965" s="1">
        <f>IFERROR(K4966/K4967, K4966)</f>
        <v>0</v>
      </c>
      <c r="L4965" s="1">
        <f>IFERROR(L4966/L4967, L4966)</f>
        <v>0</v>
      </c>
      <c r="M4965" s="1">
        <f>IFERROR(M4966/M4967, M4966)</f>
        <v>0</v>
      </c>
      <c r="N4965" s="1">
        <f>IFERROR(N4966/N4967, N4966)</f>
        <v>0</v>
      </c>
      <c r="O4965" s="1">
        <f>IFERROR(O4966/O4967, O4966)</f>
        <v>0</v>
      </c>
      <c r="P4965" s="1">
        <f>IFERROR(P4966/P4967, P4966)</f>
        <v>0</v>
      </c>
      <c r="Q4965" s="1">
        <f>IFERROR(Q4966/Q4967, Q4966)</f>
        <v>0</v>
      </c>
    </row>
    <row r="4966" spans="2:17" outlineLevel="2">
      <c r="C4966" t="s">
        <v>10</v>
      </c>
      <c r="D4966">
        <f>COUNTIF(D4968:D4977, "1")</f>
        <v>0</v>
      </c>
      <c r="E4966">
        <f>COUNTIF(E4968:E4977, "1")</f>
        <v>0</v>
      </c>
      <c r="F4966">
        <f>COUNTIF(F4968:F4977, "1")</f>
        <v>0</v>
      </c>
      <c r="G4966">
        <f>COUNTIF(G4968:G4977, "1")</f>
        <v>0</v>
      </c>
      <c r="H4966">
        <f>COUNTIF(H4968:H4977, "1")</f>
        <v>0</v>
      </c>
      <c r="I4966">
        <f>COUNTIF(I4968:I4977, "1")</f>
        <v>0</v>
      </c>
      <c r="J4966">
        <f>COUNTIF(J4968:J4977, "1")</f>
        <v>0</v>
      </c>
      <c r="K4966">
        <f>COUNTIF(K4968:K4977, "1")</f>
        <v>0</v>
      </c>
      <c r="L4966">
        <f>COUNTIF(L4968:L4977, "1")</f>
        <v>0</v>
      </c>
      <c r="M4966">
        <f>COUNTIF(M4968:M4977, "1")</f>
        <v>0</v>
      </c>
      <c r="N4966">
        <f>COUNTIF(N4968:N4977, "1")</f>
        <v>0</v>
      </c>
      <c r="O4966">
        <f>COUNTIF(O4968:O4977, "1")</f>
        <v>0</v>
      </c>
      <c r="P4966">
        <f>COUNTIF(P4968:P4977, "1")</f>
        <v>0</v>
      </c>
      <c r="Q4966">
        <f>COUNTIF(Q4968:Q4977, "1")</f>
        <v>0</v>
      </c>
    </row>
    <row r="4967" spans="2:17" outlineLevel="2">
      <c r="C4967" t="s">
        <v>12</v>
      </c>
      <c r="D4967">
        <f>COUNTIF(D4968:D4977, "0")</f>
        <v>0</v>
      </c>
      <c r="E4967">
        <f>COUNTIF(E4968:E4977, "0")</f>
        <v>0</v>
      </c>
      <c r="F4967">
        <f>COUNTIF(F4968:F4977, "0")</f>
        <v>0</v>
      </c>
      <c r="G4967">
        <f>COUNTIF(G4968:G4977, "0")</f>
        <v>0</v>
      </c>
      <c r="H4967">
        <f>COUNTIF(H4968:H4977, "0")</f>
        <v>0</v>
      </c>
      <c r="I4967">
        <f>COUNTIF(I4968:I4977, "0")</f>
        <v>0</v>
      </c>
      <c r="J4967">
        <f>COUNTIF(J4968:J4977, "0")</f>
        <v>0</v>
      </c>
      <c r="K4967">
        <f>COUNTIF(K4968:K4977, "0")</f>
        <v>0</v>
      </c>
      <c r="L4967">
        <f>COUNTIF(L4968:L4977, "0")</f>
        <v>0</v>
      </c>
      <c r="M4967">
        <f>COUNTIF(M4968:M4977, "0")</f>
        <v>0</v>
      </c>
      <c r="N4967">
        <f>COUNTIF(N4968:N4977, "0")</f>
        <v>0</v>
      </c>
      <c r="O4967">
        <f>COUNTIF(O4968:O4977, "0")</f>
        <v>0</v>
      </c>
      <c r="P4967">
        <f>COUNTIF(P4968:P4977, "0")</f>
        <v>0</v>
      </c>
      <c r="Q4967">
        <f>COUNTIF(Q4968:Q4977, "0")</f>
        <v>0</v>
      </c>
    </row>
    <row r="4968" spans="2:17" outlineLevel="2">
      <c r="B4968" t="s">
        <v>44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2:17" outlineLevel="2">
      <c r="B4969" t="s">
        <v>44</v>
      </c>
      <c r="C4969" t="s">
        <v>17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2:17" outlineLevel="2">
      <c r="B4970" t="s">
        <v>44</v>
      </c>
      <c r="C4970" t="s">
        <v>22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2:17" outlineLevel="2">
      <c r="B4971" t="s">
        <v>44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2:17" outlineLevel="2">
      <c r="B4972" t="s">
        <v>44</v>
      </c>
      <c r="C4972" t="s">
        <v>18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2:17" outlineLevel="2">
      <c r="B4973" t="s">
        <v>44</v>
      </c>
      <c r="C4973" t="s">
        <v>21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2:17" outlineLevel="2">
      <c r="B4974" t="s">
        <v>44</v>
      </c>
      <c r="C4974" t="s">
        <v>20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</row>
    <row r="4975" spans="2:17" outlineLevel="2">
      <c r="B4975" t="s">
        <v>44</v>
      </c>
      <c r="C4975" t="s">
        <v>19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2:17" outlineLevel="2">
      <c r="B4976" t="s">
        <v>44</v>
      </c>
      <c r="C4976" t="s">
        <v>23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</row>
    <row r="4977" spans="2:17" outlineLevel="2">
      <c r="B4977" t="s">
        <v>44</v>
      </c>
      <c r="C4977" t="s">
        <v>23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</row>
    <row r="4978" spans="2:17" s="3" customFormat="1">
      <c r="B4978" s="3" t="s">
        <v>383</v>
      </c>
      <c r="C4978" s="3" t="s">
        <v>8</v>
      </c>
      <c r="D4978" s="3">
        <f>IFERROR(AVERAGE(D4981), 0)</f>
        <v>0</v>
      </c>
      <c r="E4978" s="3">
        <f>IFERROR(AVERAGE(E4981), 0)</f>
        <v>0</v>
      </c>
      <c r="F4978" s="3">
        <f>IFERROR(AVERAGE(F4981), 0)</f>
        <v>0</v>
      </c>
      <c r="G4978" s="3">
        <f>IFERROR(AVERAGE(G4981), 0)</f>
        <v>0</v>
      </c>
      <c r="H4978" s="3">
        <f>IFERROR(AVERAGE(H4981), 0)</f>
        <v>0</v>
      </c>
      <c r="I4978" s="3">
        <f>IFERROR(AVERAGE(I4981), 0)</f>
        <v>0</v>
      </c>
      <c r="J4978" s="3">
        <f>IFERROR(AVERAGE(J4981), 0)</f>
        <v>0</v>
      </c>
      <c r="K4978" s="3">
        <f>IFERROR(AVERAGE(K4981), 0)</f>
        <v>0</v>
      </c>
      <c r="L4978" s="3">
        <f>IFERROR(AVERAGE(L4981), 0)</f>
        <v>0</v>
      </c>
      <c r="M4978" s="3">
        <f>IFERROR(AVERAGE(M4981), 0)</f>
        <v>0</v>
      </c>
      <c r="N4978" s="3">
        <f>IFERROR(AVERAGE(N4981), 0)</f>
        <v>0</v>
      </c>
      <c r="O4978" s="3">
        <f>IFERROR(AVERAGE(O4981), 0)</f>
        <v>0</v>
      </c>
      <c r="P4978" s="3">
        <f>IFERROR(AVERAGE(P4981), 0)</f>
        <v>0</v>
      </c>
      <c r="Q4978" s="3">
        <f>IFERROR(AVERAGE(Q4981), 0)</f>
        <v>0</v>
      </c>
    </row>
    <row r="4979" spans="2:17" outlineLevel="2">
      <c r="B4979" s="4" t="s">
        <v>9</v>
      </c>
      <c r="D4979">
        <f>E4982</f>
        <v>0</v>
      </c>
      <c r="E4979">
        <f>F4982</f>
        <v>0</v>
      </c>
      <c r="F4979">
        <f>G4982</f>
        <v>0</v>
      </c>
      <c r="G4979">
        <f>H4982</f>
        <v>0</v>
      </c>
      <c r="H4979">
        <f>I4982</f>
        <v>0</v>
      </c>
      <c r="I4979">
        <f>J4982</f>
        <v>0</v>
      </c>
      <c r="J4979">
        <f>K4982</f>
        <v>0</v>
      </c>
      <c r="K4979">
        <f>L4982</f>
        <v>0</v>
      </c>
      <c r="L4979">
        <f>M4982</f>
        <v>0</v>
      </c>
      <c r="M4979">
        <f>N4982</f>
        <v>0</v>
      </c>
      <c r="N4979">
        <f>O4982</f>
        <v>0</v>
      </c>
      <c r="O4979">
        <f>P4982</f>
        <v>0</v>
      </c>
      <c r="P4979">
        <f>Q4982</f>
        <v>0</v>
      </c>
      <c r="Q4979">
        <f>R4982</f>
        <v>0</v>
      </c>
    </row>
    <row r="4980" spans="2:17" outlineLevel="2">
      <c r="B4980" s="4" t="s">
        <v>10</v>
      </c>
      <c r="D4980">
        <f>E4983</f>
        <v>0</v>
      </c>
      <c r="E4980">
        <f>F4983</f>
        <v>0</v>
      </c>
      <c r="F4980">
        <f>G4983</f>
        <v>0</v>
      </c>
      <c r="G4980">
        <f>H4983</f>
        <v>0</v>
      </c>
      <c r="H4980">
        <f>I4983</f>
        <v>0</v>
      </c>
      <c r="I4980">
        <f>J4983</f>
        <v>0</v>
      </c>
      <c r="J4980">
        <f>K4983</f>
        <v>0</v>
      </c>
      <c r="K4980">
        <f>L4983</f>
        <v>0</v>
      </c>
      <c r="L4980">
        <f>M4983</f>
        <v>0</v>
      </c>
      <c r="M4980">
        <f>N4983</f>
        <v>0</v>
      </c>
      <c r="N4980">
        <f>O4983</f>
        <v>0</v>
      </c>
      <c r="O4980">
        <f>P4983</f>
        <v>0</v>
      </c>
      <c r="P4980">
        <f>Q4983</f>
        <v>0</v>
      </c>
      <c r="Q4980">
        <f>R4983</f>
        <v>0</v>
      </c>
    </row>
    <row r="4981" spans="2:17" s="5" customFormat="1" outlineLevel="1">
      <c r="C4981" s="5" t="s">
        <v>43</v>
      </c>
      <c r="D4981" s="1">
        <f>IFERROR(D4982/D4983, D4982)</f>
        <v>0</v>
      </c>
      <c r="E4981" s="1">
        <f>IFERROR(E4982/E4983, E4982)</f>
        <v>0</v>
      </c>
      <c r="F4981" s="1">
        <f>IFERROR(F4982/F4983, F4982)</f>
        <v>0</v>
      </c>
      <c r="G4981" s="1">
        <f>IFERROR(G4982/G4983, G4982)</f>
        <v>0</v>
      </c>
      <c r="H4981" s="1">
        <f>IFERROR(H4982/H4983, H4982)</f>
        <v>0</v>
      </c>
      <c r="I4981" s="1">
        <f>IFERROR(I4982/I4983, I4982)</f>
        <v>0</v>
      </c>
      <c r="J4981" s="1">
        <f>IFERROR(J4982/J4983, J4982)</f>
        <v>0</v>
      </c>
      <c r="K4981" s="1">
        <f>IFERROR(K4982/K4983, K4982)</f>
        <v>0</v>
      </c>
      <c r="L4981" s="1">
        <f>IFERROR(L4982/L4983, L4982)</f>
        <v>0</v>
      </c>
      <c r="M4981" s="1">
        <f>IFERROR(M4982/M4983, M4982)</f>
        <v>0</v>
      </c>
      <c r="N4981" s="1">
        <f>IFERROR(N4982/N4983, N4982)</f>
        <v>0</v>
      </c>
      <c r="O4981" s="1">
        <f>IFERROR(O4982/O4983, O4982)</f>
        <v>0</v>
      </c>
      <c r="P4981" s="1">
        <f>IFERROR(P4982/P4983, P4982)</f>
        <v>0</v>
      </c>
      <c r="Q4981" s="1">
        <f>IFERROR(Q4982/Q4983, Q4982)</f>
        <v>0</v>
      </c>
    </row>
    <row r="4982" spans="2:17" outlineLevel="2">
      <c r="C4982" t="s">
        <v>10</v>
      </c>
      <c r="D4982">
        <f>COUNTIF(D4984:D4990, "1")</f>
        <v>0</v>
      </c>
      <c r="E4982">
        <f>COUNTIF(E4984:E4990, "1")</f>
        <v>0</v>
      </c>
      <c r="F4982">
        <f>COUNTIF(F4984:F4990, "1")</f>
        <v>0</v>
      </c>
      <c r="G4982">
        <f>COUNTIF(G4984:G4990, "1")</f>
        <v>0</v>
      </c>
      <c r="H4982">
        <f>COUNTIF(H4984:H4990, "1")</f>
        <v>0</v>
      </c>
      <c r="I4982">
        <f>COUNTIF(I4984:I4990, "1")</f>
        <v>0</v>
      </c>
      <c r="J4982">
        <f>COUNTIF(J4984:J4990, "1")</f>
        <v>0</v>
      </c>
      <c r="K4982">
        <f>COUNTIF(K4984:K4990, "1")</f>
        <v>0</v>
      </c>
      <c r="L4982">
        <f>COUNTIF(L4984:L4990, "1")</f>
        <v>0</v>
      </c>
      <c r="M4982">
        <f>COUNTIF(M4984:M4990, "1")</f>
        <v>0</v>
      </c>
      <c r="N4982">
        <f>COUNTIF(N4984:N4990, "1")</f>
        <v>0</v>
      </c>
      <c r="O4982">
        <f>COUNTIF(O4984:O4990, "1")</f>
        <v>0</v>
      </c>
      <c r="P4982">
        <f>COUNTIF(P4984:P4990, "1")</f>
        <v>0</v>
      </c>
      <c r="Q4982">
        <f>COUNTIF(Q4984:Q4990, "1")</f>
        <v>0</v>
      </c>
    </row>
    <row r="4983" spans="2:17" outlineLevel="2">
      <c r="C4983" t="s">
        <v>12</v>
      </c>
      <c r="D4983">
        <f>COUNTIF(D4984:D4990, "0")</f>
        <v>0</v>
      </c>
      <c r="E4983">
        <f>COUNTIF(E4984:E4990, "0")</f>
        <v>0</v>
      </c>
      <c r="F4983">
        <f>COUNTIF(F4984:F4990, "0")</f>
        <v>0</v>
      </c>
      <c r="G4983">
        <f>COUNTIF(G4984:G4990, "0")</f>
        <v>0</v>
      </c>
      <c r="H4983">
        <f>COUNTIF(H4984:H4990, "0")</f>
        <v>0</v>
      </c>
      <c r="I4983">
        <f>COUNTIF(I4984:I4990, "0")</f>
        <v>0</v>
      </c>
      <c r="J4983">
        <f>COUNTIF(J4984:J4990, "0")</f>
        <v>0</v>
      </c>
      <c r="K4983">
        <f>COUNTIF(K4984:K4990, "0")</f>
        <v>0</v>
      </c>
      <c r="L4983">
        <f>COUNTIF(L4984:L4990, "0")</f>
        <v>0</v>
      </c>
      <c r="M4983">
        <f>COUNTIF(M4984:M4990, "0")</f>
        <v>0</v>
      </c>
      <c r="N4983">
        <f>COUNTIF(N4984:N4990, "0")</f>
        <v>0</v>
      </c>
      <c r="O4983">
        <f>COUNTIF(O4984:O4990, "0")</f>
        <v>0</v>
      </c>
      <c r="P4983">
        <f>COUNTIF(P4984:P4990, "0")</f>
        <v>0</v>
      </c>
      <c r="Q4983">
        <f>COUNTIF(Q4984:Q4990, "0")</f>
        <v>0</v>
      </c>
    </row>
    <row r="4984" spans="2:17" outlineLevel="2">
      <c r="B4984" t="s">
        <v>44</v>
      </c>
      <c r="C4984" t="s">
        <v>26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2:17" outlineLevel="2">
      <c r="B4985" t="s">
        <v>44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2:17" outlineLevel="2">
      <c r="B4986" t="s">
        <v>44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2:17" outlineLevel="2">
      <c r="B4987" t="s">
        <v>44</v>
      </c>
      <c r="C4987" t="s">
        <v>42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2:17" outlineLevel="2">
      <c r="B4988" t="s">
        <v>44</v>
      </c>
      <c r="C4988" t="s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2:17" outlineLevel="2">
      <c r="B4989" t="s">
        <v>44</v>
      </c>
      <c r="C4989" t="s">
        <v>28</v>
      </c>
      <c r="D4989">
        <v>0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2:17" outlineLevel="2">
      <c r="B4990" t="s">
        <v>44</v>
      </c>
      <c r="C4990" t="s">
        <v>27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2:17" s="3" customFormat="1">
      <c r="B4991" s="3" t="s">
        <v>384</v>
      </c>
      <c r="C4991" s="3" t="s">
        <v>8</v>
      </c>
      <c r="D4991" s="3">
        <f>IFERROR(AVERAGE(D4994), 0)</f>
        <v>0</v>
      </c>
      <c r="E4991" s="3">
        <f>IFERROR(AVERAGE(E4994), 0)</f>
        <v>0</v>
      </c>
      <c r="F4991" s="3">
        <f>IFERROR(AVERAGE(F4994), 0)</f>
        <v>0</v>
      </c>
      <c r="G4991" s="3">
        <f>IFERROR(AVERAGE(G4994), 0)</f>
        <v>0</v>
      </c>
      <c r="H4991" s="3">
        <f>IFERROR(AVERAGE(H4994), 0)</f>
        <v>0</v>
      </c>
      <c r="I4991" s="3">
        <f>IFERROR(AVERAGE(I4994), 0)</f>
        <v>0</v>
      </c>
      <c r="J4991" s="3">
        <f>IFERROR(AVERAGE(J4994), 0)</f>
        <v>0</v>
      </c>
      <c r="K4991" s="3">
        <f>IFERROR(AVERAGE(K4994), 0)</f>
        <v>0</v>
      </c>
      <c r="L4991" s="3">
        <f>IFERROR(AVERAGE(L4994), 0)</f>
        <v>0</v>
      </c>
      <c r="M4991" s="3">
        <f>IFERROR(AVERAGE(M4994), 0)</f>
        <v>0</v>
      </c>
      <c r="N4991" s="3">
        <f>IFERROR(AVERAGE(N4994), 0)</f>
        <v>0</v>
      </c>
      <c r="O4991" s="3">
        <f>IFERROR(AVERAGE(O4994), 0)</f>
        <v>0</v>
      </c>
      <c r="P4991" s="3">
        <f>IFERROR(AVERAGE(P4994), 0)</f>
        <v>0</v>
      </c>
      <c r="Q4991" s="3">
        <f>IFERROR(AVERAGE(Q4994), 0)</f>
        <v>0</v>
      </c>
    </row>
    <row r="4992" spans="2:17" outlineLevel="2">
      <c r="B4992" s="4" t="s">
        <v>9</v>
      </c>
      <c r="D4992">
        <f>E4995</f>
        <v>0</v>
      </c>
      <c r="E4992">
        <f>F4995</f>
        <v>0</v>
      </c>
      <c r="F4992">
        <f>G4995</f>
        <v>0</v>
      </c>
      <c r="G4992">
        <f>H4995</f>
        <v>0</v>
      </c>
      <c r="H4992">
        <f>I4995</f>
        <v>0</v>
      </c>
      <c r="I4992">
        <f>J4995</f>
        <v>0</v>
      </c>
      <c r="J4992">
        <f>K4995</f>
        <v>0</v>
      </c>
      <c r="K4992">
        <f>L4995</f>
        <v>0</v>
      </c>
      <c r="L4992">
        <f>M4995</f>
        <v>0</v>
      </c>
      <c r="M4992">
        <f>N4995</f>
        <v>0</v>
      </c>
      <c r="N4992">
        <f>O4995</f>
        <v>0</v>
      </c>
      <c r="O4992">
        <f>P4995</f>
        <v>0</v>
      </c>
      <c r="P4992">
        <f>Q4995</f>
        <v>0</v>
      </c>
      <c r="Q4992">
        <f>R4995</f>
        <v>0</v>
      </c>
    </row>
    <row r="4993" spans="2:17" outlineLevel="2">
      <c r="B4993" s="4" t="s">
        <v>10</v>
      </c>
      <c r="D4993">
        <f>E4996</f>
        <v>0</v>
      </c>
      <c r="E4993">
        <f>F4996</f>
        <v>0</v>
      </c>
      <c r="F4993">
        <f>G4996</f>
        <v>0</v>
      </c>
      <c r="G4993">
        <f>H4996</f>
        <v>0</v>
      </c>
      <c r="H4993">
        <f>I4996</f>
        <v>0</v>
      </c>
      <c r="I4993">
        <f>J4996</f>
        <v>0</v>
      </c>
      <c r="J4993">
        <f>K4996</f>
        <v>0</v>
      </c>
      <c r="K4993">
        <f>L4996</f>
        <v>0</v>
      </c>
      <c r="L4993">
        <f>M4996</f>
        <v>0</v>
      </c>
      <c r="M4993">
        <f>N4996</f>
        <v>0</v>
      </c>
      <c r="N4993">
        <f>O4996</f>
        <v>0</v>
      </c>
      <c r="O4993">
        <f>P4996</f>
        <v>0</v>
      </c>
      <c r="P4993">
        <f>Q4996</f>
        <v>0</v>
      </c>
      <c r="Q4993">
        <f>R4996</f>
        <v>0</v>
      </c>
    </row>
    <row r="4994" spans="2:17" s="5" customFormat="1" outlineLevel="1">
      <c r="C4994" s="5" t="s">
        <v>43</v>
      </c>
      <c r="D4994" s="1">
        <f>IFERROR(D4995/D4996, D4995)</f>
        <v>0</v>
      </c>
      <c r="E4994" s="1">
        <f>IFERROR(E4995/E4996, E4995)</f>
        <v>0</v>
      </c>
      <c r="F4994" s="1">
        <f>IFERROR(F4995/F4996, F4995)</f>
        <v>0</v>
      </c>
      <c r="G4994" s="1">
        <f>IFERROR(G4995/G4996, G4995)</f>
        <v>0</v>
      </c>
      <c r="H4994" s="1">
        <f>IFERROR(H4995/H4996, H4995)</f>
        <v>0</v>
      </c>
      <c r="I4994" s="1">
        <f>IFERROR(I4995/I4996, I4995)</f>
        <v>0</v>
      </c>
      <c r="J4994" s="1">
        <f>IFERROR(J4995/J4996, J4995)</f>
        <v>0</v>
      </c>
      <c r="K4994" s="1">
        <f>IFERROR(K4995/K4996, K4995)</f>
        <v>0</v>
      </c>
      <c r="L4994" s="1">
        <f>IFERROR(L4995/L4996, L4995)</f>
        <v>0</v>
      </c>
      <c r="M4994" s="1">
        <f>IFERROR(M4995/M4996, M4995)</f>
        <v>0</v>
      </c>
      <c r="N4994" s="1">
        <f>IFERROR(N4995/N4996, N4995)</f>
        <v>0</v>
      </c>
      <c r="O4994" s="1">
        <f>IFERROR(O4995/O4996, O4995)</f>
        <v>0</v>
      </c>
      <c r="P4994" s="1">
        <f>IFERROR(P4995/P4996, P4995)</f>
        <v>0</v>
      </c>
      <c r="Q4994" s="1">
        <f>IFERROR(Q4995/Q4996, Q4995)</f>
        <v>0</v>
      </c>
    </row>
    <row r="4995" spans="2:17" outlineLevel="2">
      <c r="C4995" t="s">
        <v>10</v>
      </c>
      <c r="D4995">
        <f>COUNTIF(D4997:D5000, "1")</f>
        <v>0</v>
      </c>
      <c r="E4995">
        <f>COUNTIF(E4997:E5000, "1")</f>
        <v>0</v>
      </c>
      <c r="F4995">
        <f>COUNTIF(F4997:F5000, "1")</f>
        <v>0</v>
      </c>
      <c r="G4995">
        <f>COUNTIF(G4997:G5000, "1")</f>
        <v>0</v>
      </c>
      <c r="H4995">
        <f>COUNTIF(H4997:H5000, "1")</f>
        <v>0</v>
      </c>
      <c r="I4995">
        <f>COUNTIF(I4997:I5000, "1")</f>
        <v>0</v>
      </c>
      <c r="J4995">
        <f>COUNTIF(J4997:J5000, "1")</f>
        <v>0</v>
      </c>
      <c r="K4995">
        <f>COUNTIF(K4997:K5000, "1")</f>
        <v>0</v>
      </c>
      <c r="L4995">
        <f>COUNTIF(L4997:L5000, "1")</f>
        <v>0</v>
      </c>
      <c r="M4995">
        <f>COUNTIF(M4997:M5000, "1")</f>
        <v>0</v>
      </c>
      <c r="N4995">
        <f>COUNTIF(N4997:N5000, "1")</f>
        <v>0</v>
      </c>
      <c r="O4995">
        <f>COUNTIF(O4997:O5000, "1")</f>
        <v>0</v>
      </c>
      <c r="P4995">
        <f>COUNTIF(P4997:P5000, "1")</f>
        <v>0</v>
      </c>
      <c r="Q4995">
        <f>COUNTIF(Q4997:Q5000, "1")</f>
        <v>0</v>
      </c>
    </row>
    <row r="4996" spans="2:17" outlineLevel="2">
      <c r="C4996" t="s">
        <v>12</v>
      </c>
      <c r="D4996">
        <f>COUNTIF(D4997:D5000, "0")</f>
        <v>0</v>
      </c>
      <c r="E4996">
        <f>COUNTIF(E4997:E5000, "0")</f>
        <v>0</v>
      </c>
      <c r="F4996">
        <f>COUNTIF(F4997:F5000, "0")</f>
        <v>0</v>
      </c>
      <c r="G4996">
        <f>COUNTIF(G4997:G5000, "0")</f>
        <v>0</v>
      </c>
      <c r="H4996">
        <f>COUNTIF(H4997:H5000, "0")</f>
        <v>0</v>
      </c>
      <c r="I4996">
        <f>COUNTIF(I4997:I5000, "0")</f>
        <v>0</v>
      </c>
      <c r="J4996">
        <f>COUNTIF(J4997:J5000, "0")</f>
        <v>0</v>
      </c>
      <c r="K4996">
        <f>COUNTIF(K4997:K5000, "0")</f>
        <v>0</v>
      </c>
      <c r="L4996">
        <f>COUNTIF(L4997:L5000, "0")</f>
        <v>0</v>
      </c>
      <c r="M4996">
        <f>COUNTIF(M4997:M5000, "0")</f>
        <v>0</v>
      </c>
      <c r="N4996">
        <f>COUNTIF(N4997:N5000, "0")</f>
        <v>0</v>
      </c>
      <c r="O4996">
        <f>COUNTIF(O4997:O5000, "0")</f>
        <v>0</v>
      </c>
      <c r="P4996">
        <f>COUNTIF(P4997:P5000, "0")</f>
        <v>0</v>
      </c>
      <c r="Q4996">
        <f>COUNTIF(Q4997:Q5000, "0")</f>
        <v>0</v>
      </c>
    </row>
    <row r="4997" spans="2:17" outlineLevel="2">
      <c r="B4997" t="s">
        <v>44</v>
      </c>
      <c r="C4997" t="s">
        <v>19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1</v>
      </c>
      <c r="P4997">
        <v>1</v>
      </c>
      <c r="Q4997">
        <v>0</v>
      </c>
    </row>
    <row r="4998" spans="2:17" outlineLevel="2">
      <c r="B4998" t="s">
        <v>44</v>
      </c>
      <c r="C4998" t="s">
        <v>20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2:17" outlineLevel="2">
      <c r="B4999" t="s">
        <v>44</v>
      </c>
      <c r="C4999" t="s">
        <v>18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</row>
    <row r="5000" spans="2:17" outlineLevel="2">
      <c r="B5000" t="s">
        <v>44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2:17" s="3" customFormat="1">
      <c r="B5001" s="3" t="s">
        <v>385</v>
      </c>
      <c r="C5001" s="3" t="s">
        <v>8</v>
      </c>
      <c r="D5001" s="3">
        <f>IFERROR(AVERAGE(D5004,D5017), 0)</f>
        <v>0</v>
      </c>
      <c r="E5001" s="3">
        <f>IFERROR(AVERAGE(E5004,E5017), 0)</f>
        <v>0</v>
      </c>
      <c r="F5001" s="3">
        <f>IFERROR(AVERAGE(F5004,F5017), 0)</f>
        <v>0</v>
      </c>
      <c r="G5001" s="3">
        <f>IFERROR(AVERAGE(G5004,G5017), 0)</f>
        <v>0</v>
      </c>
      <c r="H5001" s="3">
        <f>IFERROR(AVERAGE(H5004,H5017), 0)</f>
        <v>0</v>
      </c>
      <c r="I5001" s="3">
        <f>IFERROR(AVERAGE(I5004,I5017), 0)</f>
        <v>0</v>
      </c>
      <c r="J5001" s="3">
        <f>IFERROR(AVERAGE(J5004,J5017), 0)</f>
        <v>0</v>
      </c>
      <c r="K5001" s="3">
        <f>IFERROR(AVERAGE(K5004,K5017), 0)</f>
        <v>0</v>
      </c>
      <c r="L5001" s="3">
        <f>IFERROR(AVERAGE(L5004,L5017), 0)</f>
        <v>0</v>
      </c>
      <c r="M5001" s="3">
        <f>IFERROR(AVERAGE(M5004,M5017), 0)</f>
        <v>0</v>
      </c>
      <c r="N5001" s="3">
        <f>IFERROR(AVERAGE(N5004,N5017), 0)</f>
        <v>0</v>
      </c>
      <c r="O5001" s="3">
        <f>IFERROR(AVERAGE(O5004,O5017), 0)</f>
        <v>0</v>
      </c>
      <c r="P5001" s="3">
        <f>IFERROR(AVERAGE(P5004,P5017), 0)</f>
        <v>0</v>
      </c>
      <c r="Q5001" s="3">
        <f>IFERROR(AVERAGE(Q5004,Q5017), 0)</f>
        <v>0</v>
      </c>
    </row>
    <row r="5002" spans="2:17" outlineLevel="2">
      <c r="B5002" s="4" t="s">
        <v>9</v>
      </c>
      <c r="D5002">
        <f>E5005+E5018</f>
        <v>0</v>
      </c>
      <c r="E5002">
        <f>F5005+F5018</f>
        <v>0</v>
      </c>
      <c r="F5002">
        <f>G5005+G5018</f>
        <v>0</v>
      </c>
      <c r="G5002">
        <f>H5005+H5018</f>
        <v>0</v>
      </c>
      <c r="H5002">
        <f>I5005+I5018</f>
        <v>0</v>
      </c>
      <c r="I5002">
        <f>J5005+J5018</f>
        <v>0</v>
      </c>
      <c r="J5002">
        <f>K5005+K5018</f>
        <v>0</v>
      </c>
      <c r="K5002">
        <f>L5005+L5018</f>
        <v>0</v>
      </c>
      <c r="L5002">
        <f>M5005+M5018</f>
        <v>0</v>
      </c>
      <c r="M5002">
        <f>N5005+N5018</f>
        <v>0</v>
      </c>
      <c r="N5002">
        <f>O5005+O5018</f>
        <v>0</v>
      </c>
      <c r="O5002">
        <f>P5005+P5018</f>
        <v>0</v>
      </c>
      <c r="P5002">
        <f>Q5005+Q5018</f>
        <v>0</v>
      </c>
      <c r="Q5002">
        <f>R5005+R5018</f>
        <v>0</v>
      </c>
    </row>
    <row r="5003" spans="2:17" outlineLevel="2">
      <c r="B5003" s="4" t="s">
        <v>10</v>
      </c>
      <c r="D5003">
        <f>E5006+E5019</f>
        <v>0</v>
      </c>
      <c r="E5003">
        <f>F5006+F5019</f>
        <v>0</v>
      </c>
      <c r="F5003">
        <f>G5006+G5019</f>
        <v>0</v>
      </c>
      <c r="G5003">
        <f>H5006+H5019</f>
        <v>0</v>
      </c>
      <c r="H5003">
        <f>I5006+I5019</f>
        <v>0</v>
      </c>
      <c r="I5003">
        <f>J5006+J5019</f>
        <v>0</v>
      </c>
      <c r="J5003">
        <f>K5006+K5019</f>
        <v>0</v>
      </c>
      <c r="K5003">
        <f>L5006+L5019</f>
        <v>0</v>
      </c>
      <c r="L5003">
        <f>M5006+M5019</f>
        <v>0</v>
      </c>
      <c r="M5003">
        <f>N5006+N5019</f>
        <v>0</v>
      </c>
      <c r="N5003">
        <f>O5006+O5019</f>
        <v>0</v>
      </c>
      <c r="O5003">
        <f>P5006+P5019</f>
        <v>0</v>
      </c>
      <c r="P5003">
        <f>Q5006+Q5019</f>
        <v>0</v>
      </c>
      <c r="Q5003">
        <f>R5006+R5019</f>
        <v>0</v>
      </c>
    </row>
    <row r="5004" spans="2:17" s="5" customFormat="1" outlineLevel="1">
      <c r="C5004" s="5" t="s">
        <v>43</v>
      </c>
      <c r="D5004" s="1">
        <f>IFERROR(D5005/D5006, D5005)</f>
        <v>0</v>
      </c>
      <c r="E5004" s="1">
        <f>IFERROR(E5005/E5006, E5005)</f>
        <v>0</v>
      </c>
      <c r="F5004" s="1">
        <f>IFERROR(F5005/F5006, F5005)</f>
        <v>0</v>
      </c>
      <c r="G5004" s="1">
        <f>IFERROR(G5005/G5006, G5005)</f>
        <v>0</v>
      </c>
      <c r="H5004" s="1">
        <f>IFERROR(H5005/H5006, H5005)</f>
        <v>0</v>
      </c>
      <c r="I5004" s="1">
        <f>IFERROR(I5005/I5006, I5005)</f>
        <v>0</v>
      </c>
      <c r="J5004" s="1">
        <f>IFERROR(J5005/J5006, J5005)</f>
        <v>0</v>
      </c>
      <c r="K5004" s="1">
        <f>IFERROR(K5005/K5006, K5005)</f>
        <v>0</v>
      </c>
      <c r="L5004" s="1">
        <f>IFERROR(L5005/L5006, L5005)</f>
        <v>0</v>
      </c>
      <c r="M5004" s="1">
        <f>IFERROR(M5005/M5006, M5005)</f>
        <v>0</v>
      </c>
      <c r="N5004" s="1">
        <f>IFERROR(N5005/N5006, N5005)</f>
        <v>0</v>
      </c>
      <c r="O5004" s="1">
        <f>IFERROR(O5005/O5006, O5005)</f>
        <v>0</v>
      </c>
      <c r="P5004" s="1">
        <f>IFERROR(P5005/P5006, P5005)</f>
        <v>0</v>
      </c>
      <c r="Q5004" s="1">
        <f>IFERROR(Q5005/Q5006, Q5005)</f>
        <v>0</v>
      </c>
    </row>
    <row r="5005" spans="2:17" outlineLevel="2">
      <c r="C5005" t="s">
        <v>10</v>
      </c>
      <c r="D5005">
        <f>COUNTIF(D5007:D5016, "1")</f>
        <v>0</v>
      </c>
      <c r="E5005">
        <f>COUNTIF(E5007:E5016, "1")</f>
        <v>0</v>
      </c>
      <c r="F5005">
        <f>COUNTIF(F5007:F5016, "1")</f>
        <v>0</v>
      </c>
      <c r="G5005">
        <f>COUNTIF(G5007:G5016, "1")</f>
        <v>0</v>
      </c>
      <c r="H5005">
        <f>COUNTIF(H5007:H5016, "1")</f>
        <v>0</v>
      </c>
      <c r="I5005">
        <f>COUNTIF(I5007:I5016, "1")</f>
        <v>0</v>
      </c>
      <c r="J5005">
        <f>COUNTIF(J5007:J5016, "1")</f>
        <v>0</v>
      </c>
      <c r="K5005">
        <f>COUNTIF(K5007:K5016, "1")</f>
        <v>0</v>
      </c>
      <c r="L5005">
        <f>COUNTIF(L5007:L5016, "1")</f>
        <v>0</v>
      </c>
      <c r="M5005">
        <f>COUNTIF(M5007:M5016, "1")</f>
        <v>0</v>
      </c>
      <c r="N5005">
        <f>COUNTIF(N5007:N5016, "1")</f>
        <v>0</v>
      </c>
      <c r="O5005">
        <f>COUNTIF(O5007:O5016, "1")</f>
        <v>0</v>
      </c>
      <c r="P5005">
        <f>COUNTIF(P5007:P5016, "1")</f>
        <v>0</v>
      </c>
      <c r="Q5005">
        <f>COUNTIF(Q5007:Q5016, "1")</f>
        <v>0</v>
      </c>
    </row>
    <row r="5006" spans="2:17" outlineLevel="2">
      <c r="C5006" t="s">
        <v>12</v>
      </c>
      <c r="D5006">
        <f>COUNTIF(D5007:D5016, "0")</f>
        <v>0</v>
      </c>
      <c r="E5006">
        <f>COUNTIF(E5007:E5016, "0")</f>
        <v>0</v>
      </c>
      <c r="F5006">
        <f>COUNTIF(F5007:F5016, "0")</f>
        <v>0</v>
      </c>
      <c r="G5006">
        <f>COUNTIF(G5007:G5016, "0")</f>
        <v>0</v>
      </c>
      <c r="H5006">
        <f>COUNTIF(H5007:H5016, "0")</f>
        <v>0</v>
      </c>
      <c r="I5006">
        <f>COUNTIF(I5007:I5016, "0")</f>
        <v>0</v>
      </c>
      <c r="J5006">
        <f>COUNTIF(J5007:J5016, "0")</f>
        <v>0</v>
      </c>
      <c r="K5006">
        <f>COUNTIF(K5007:K5016, "0")</f>
        <v>0</v>
      </c>
      <c r="L5006">
        <f>COUNTIF(L5007:L5016, "0")</f>
        <v>0</v>
      </c>
      <c r="M5006">
        <f>COUNTIF(M5007:M5016, "0")</f>
        <v>0</v>
      </c>
      <c r="N5006">
        <f>COUNTIF(N5007:N5016, "0")</f>
        <v>0</v>
      </c>
      <c r="O5006">
        <f>COUNTIF(O5007:O5016, "0")</f>
        <v>0</v>
      </c>
      <c r="P5006">
        <f>COUNTIF(P5007:P5016, "0")</f>
        <v>0</v>
      </c>
      <c r="Q5006">
        <f>COUNTIF(Q5007:Q5016, "0")</f>
        <v>0</v>
      </c>
    </row>
    <row r="5007" spans="2:17" outlineLevel="2">
      <c r="B5007" t="s">
        <v>44</v>
      </c>
      <c r="C5007" t="s">
        <v>24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2:17" outlineLevel="2">
      <c r="B5008" t="s">
        <v>44</v>
      </c>
      <c r="C5008" t="s">
        <v>45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</row>
    <row r="5009" spans="2:17" outlineLevel="2">
      <c r="B5009" t="s">
        <v>44</v>
      </c>
      <c r="C5009" t="s">
        <v>18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2:17" outlineLevel="2">
      <c r="B5010" t="s">
        <v>44</v>
      </c>
      <c r="C5010" t="s">
        <v>23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2:17" outlineLevel="2">
      <c r="B5011" t="s">
        <v>44</v>
      </c>
      <c r="C5011" t="s">
        <v>20</v>
      </c>
      <c r="D5011">
        <v>1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2:17" outlineLevel="2">
      <c r="B5012" t="s">
        <v>44</v>
      </c>
      <c r="C5012" t="s">
        <v>23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</row>
    <row r="5013" spans="2:17" outlineLevel="2">
      <c r="B5013" t="s">
        <v>44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2:17" outlineLevel="2">
      <c r="B5014" t="s">
        <v>44</v>
      </c>
      <c r="C5014" t="s">
        <v>25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2:17" outlineLevel="2">
      <c r="B5015" t="s">
        <v>44</v>
      </c>
      <c r="C5015" t="s">
        <v>19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2:17" outlineLevel="2">
      <c r="B5016" t="s">
        <v>44</v>
      </c>
      <c r="C5016" t="s">
        <v>19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2:17" s="5" customFormat="1" outlineLevel="1">
      <c r="C5017" s="5" t="s">
        <v>40</v>
      </c>
      <c r="D5017" s="1">
        <f>IFERROR(D5018/D5019, D5018)</f>
        <v>0</v>
      </c>
      <c r="E5017" s="1">
        <f>IFERROR(E5018/E5019, E5018)</f>
        <v>0</v>
      </c>
      <c r="F5017" s="1">
        <f>IFERROR(F5018/F5019, F5018)</f>
        <v>0</v>
      </c>
      <c r="G5017" s="1">
        <f>IFERROR(G5018/G5019, G5018)</f>
        <v>0</v>
      </c>
      <c r="H5017" s="1">
        <f>IFERROR(H5018/H5019, H5018)</f>
        <v>0</v>
      </c>
      <c r="I5017" s="1">
        <f>IFERROR(I5018/I5019, I5018)</f>
        <v>0</v>
      </c>
      <c r="J5017" s="1">
        <f>IFERROR(J5018/J5019, J5018)</f>
        <v>0</v>
      </c>
      <c r="K5017" s="1">
        <f>IFERROR(K5018/K5019, K5018)</f>
        <v>0</v>
      </c>
      <c r="L5017" s="1">
        <f>IFERROR(L5018/L5019, L5018)</f>
        <v>0</v>
      </c>
      <c r="M5017" s="1">
        <f>IFERROR(M5018/M5019, M5018)</f>
        <v>0</v>
      </c>
      <c r="N5017" s="1">
        <f>IFERROR(N5018/N5019, N5018)</f>
        <v>0</v>
      </c>
      <c r="O5017" s="1">
        <f>IFERROR(O5018/O5019, O5018)</f>
        <v>0</v>
      </c>
      <c r="P5017" s="1">
        <f>IFERROR(P5018/P5019, P5018)</f>
        <v>0</v>
      </c>
      <c r="Q5017" s="1">
        <f>IFERROR(Q5018/Q5019, Q5018)</f>
        <v>0</v>
      </c>
    </row>
    <row r="5018" spans="2:17" outlineLevel="2">
      <c r="C5018" t="s">
        <v>10</v>
      </c>
      <c r="D5018">
        <f>COUNTIF(D5020:D5020, "1")</f>
        <v>0</v>
      </c>
      <c r="E5018">
        <f>COUNTIF(E5020:E5020, "1")</f>
        <v>0</v>
      </c>
      <c r="F5018">
        <f>COUNTIF(F5020:F5020, "1")</f>
        <v>0</v>
      </c>
      <c r="G5018">
        <f>COUNTIF(G5020:G5020, "1")</f>
        <v>0</v>
      </c>
      <c r="H5018">
        <f>COUNTIF(H5020:H5020, "1")</f>
        <v>0</v>
      </c>
      <c r="I5018">
        <f>COUNTIF(I5020:I5020, "1")</f>
        <v>0</v>
      </c>
      <c r="J5018">
        <f>COUNTIF(J5020:J5020, "1")</f>
        <v>0</v>
      </c>
      <c r="K5018">
        <f>COUNTIF(K5020:K5020, "1")</f>
        <v>0</v>
      </c>
      <c r="L5018">
        <f>COUNTIF(L5020:L5020, "1")</f>
        <v>0</v>
      </c>
      <c r="M5018">
        <f>COUNTIF(M5020:M5020, "1")</f>
        <v>0</v>
      </c>
      <c r="N5018">
        <f>COUNTIF(N5020:N5020, "1")</f>
        <v>0</v>
      </c>
      <c r="O5018">
        <f>COUNTIF(O5020:O5020, "1")</f>
        <v>0</v>
      </c>
      <c r="P5018">
        <f>COUNTIF(P5020:P5020, "1")</f>
        <v>0</v>
      </c>
      <c r="Q5018">
        <f>COUNTIF(Q5020:Q5020, "1")</f>
        <v>0</v>
      </c>
    </row>
    <row r="5019" spans="2:17" outlineLevel="2">
      <c r="C5019" t="s">
        <v>12</v>
      </c>
      <c r="D5019">
        <f>COUNTIF(D5020:D5020, "0")</f>
        <v>0</v>
      </c>
      <c r="E5019">
        <f>COUNTIF(E5020:E5020, "0")</f>
        <v>0</v>
      </c>
      <c r="F5019">
        <f>COUNTIF(F5020:F5020, "0")</f>
        <v>0</v>
      </c>
      <c r="G5019">
        <f>COUNTIF(G5020:G5020, "0")</f>
        <v>0</v>
      </c>
      <c r="H5019">
        <f>COUNTIF(H5020:H5020, "0")</f>
        <v>0</v>
      </c>
      <c r="I5019">
        <f>COUNTIF(I5020:I5020, "0")</f>
        <v>0</v>
      </c>
      <c r="J5019">
        <f>COUNTIF(J5020:J5020, "0")</f>
        <v>0</v>
      </c>
      <c r="K5019">
        <f>COUNTIF(K5020:K5020, "0")</f>
        <v>0</v>
      </c>
      <c r="L5019">
        <f>COUNTIF(L5020:L5020, "0")</f>
        <v>0</v>
      </c>
      <c r="M5019">
        <f>COUNTIF(M5020:M5020, "0")</f>
        <v>0</v>
      </c>
      <c r="N5019">
        <f>COUNTIF(N5020:N5020, "0")</f>
        <v>0</v>
      </c>
      <c r="O5019">
        <f>COUNTIF(O5020:O5020, "0")</f>
        <v>0</v>
      </c>
      <c r="P5019">
        <f>COUNTIF(P5020:P5020, "0")</f>
        <v>0</v>
      </c>
      <c r="Q5019">
        <f>COUNTIF(Q5020:Q5020, "0")</f>
        <v>0</v>
      </c>
    </row>
    <row r="5020" spans="2:17" outlineLevel="2">
      <c r="B5020" t="s">
        <v>41</v>
      </c>
      <c r="C5020" t="s">
        <v>46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</row>
    <row r="5021" spans="2:17" s="3" customFormat="1">
      <c r="B5021" s="3" t="s">
        <v>386</v>
      </c>
      <c r="C5021" s="3" t="s">
        <v>8</v>
      </c>
      <c r="D5021" s="3">
        <f>IFERROR(AVERAGE(D5024), 0)</f>
        <v>0</v>
      </c>
      <c r="E5021" s="3">
        <f>IFERROR(AVERAGE(E5024), 0)</f>
        <v>0</v>
      </c>
      <c r="F5021" s="3">
        <f>IFERROR(AVERAGE(F5024), 0)</f>
        <v>0</v>
      </c>
      <c r="G5021" s="3">
        <f>IFERROR(AVERAGE(G5024), 0)</f>
        <v>0</v>
      </c>
      <c r="H5021" s="3">
        <f>IFERROR(AVERAGE(H5024), 0)</f>
        <v>0</v>
      </c>
      <c r="I5021" s="3">
        <f>IFERROR(AVERAGE(I5024), 0)</f>
        <v>0</v>
      </c>
      <c r="J5021" s="3">
        <f>IFERROR(AVERAGE(J5024), 0)</f>
        <v>0</v>
      </c>
      <c r="K5021" s="3">
        <f>IFERROR(AVERAGE(K5024), 0)</f>
        <v>0</v>
      </c>
      <c r="L5021" s="3">
        <f>IFERROR(AVERAGE(L5024), 0)</f>
        <v>0</v>
      </c>
      <c r="M5021" s="3">
        <f>IFERROR(AVERAGE(M5024), 0)</f>
        <v>0</v>
      </c>
      <c r="N5021" s="3">
        <f>IFERROR(AVERAGE(N5024), 0)</f>
        <v>0</v>
      </c>
      <c r="O5021" s="3">
        <f>IFERROR(AVERAGE(O5024), 0)</f>
        <v>0</v>
      </c>
      <c r="P5021" s="3">
        <f>IFERROR(AVERAGE(P5024), 0)</f>
        <v>0</v>
      </c>
      <c r="Q5021" s="3">
        <f>IFERROR(AVERAGE(Q5024), 0)</f>
        <v>0</v>
      </c>
    </row>
    <row r="5022" spans="2:17" outlineLevel="2">
      <c r="B5022" s="4" t="s">
        <v>9</v>
      </c>
      <c r="D5022">
        <f>E5025</f>
        <v>0</v>
      </c>
      <c r="E5022">
        <f>F5025</f>
        <v>0</v>
      </c>
      <c r="F5022">
        <f>G5025</f>
        <v>0</v>
      </c>
      <c r="G5022">
        <f>H5025</f>
        <v>0</v>
      </c>
      <c r="H5022">
        <f>I5025</f>
        <v>0</v>
      </c>
      <c r="I5022">
        <f>J5025</f>
        <v>0</v>
      </c>
      <c r="J5022">
        <f>K5025</f>
        <v>0</v>
      </c>
      <c r="K5022">
        <f>L5025</f>
        <v>0</v>
      </c>
      <c r="L5022">
        <f>M5025</f>
        <v>0</v>
      </c>
      <c r="M5022">
        <f>N5025</f>
        <v>0</v>
      </c>
      <c r="N5022">
        <f>O5025</f>
        <v>0</v>
      </c>
      <c r="O5022">
        <f>P5025</f>
        <v>0</v>
      </c>
      <c r="P5022">
        <f>Q5025</f>
        <v>0</v>
      </c>
      <c r="Q5022">
        <f>R5025</f>
        <v>0</v>
      </c>
    </row>
    <row r="5023" spans="2:17" outlineLevel="2">
      <c r="B5023" s="4" t="s">
        <v>10</v>
      </c>
      <c r="D5023">
        <f>E5026</f>
        <v>0</v>
      </c>
      <c r="E5023">
        <f>F5026</f>
        <v>0</v>
      </c>
      <c r="F5023">
        <f>G5026</f>
        <v>0</v>
      </c>
      <c r="G5023">
        <f>H5026</f>
        <v>0</v>
      </c>
      <c r="H5023">
        <f>I5026</f>
        <v>0</v>
      </c>
      <c r="I5023">
        <f>J5026</f>
        <v>0</v>
      </c>
      <c r="J5023">
        <f>K5026</f>
        <v>0</v>
      </c>
      <c r="K5023">
        <f>L5026</f>
        <v>0</v>
      </c>
      <c r="L5023">
        <f>M5026</f>
        <v>0</v>
      </c>
      <c r="M5023">
        <f>N5026</f>
        <v>0</v>
      </c>
      <c r="N5023">
        <f>O5026</f>
        <v>0</v>
      </c>
      <c r="O5023">
        <f>P5026</f>
        <v>0</v>
      </c>
      <c r="P5023">
        <f>Q5026</f>
        <v>0</v>
      </c>
      <c r="Q5023">
        <f>R5026</f>
        <v>0</v>
      </c>
    </row>
    <row r="5024" spans="2:17" s="5" customFormat="1" outlineLevel="1">
      <c r="C5024" s="5" t="s">
        <v>43</v>
      </c>
      <c r="D5024" s="1">
        <f>IFERROR(D5025/D5026, D5025)</f>
        <v>0</v>
      </c>
      <c r="E5024" s="1">
        <f>IFERROR(E5025/E5026, E5025)</f>
        <v>0</v>
      </c>
      <c r="F5024" s="1">
        <f>IFERROR(F5025/F5026, F5025)</f>
        <v>0</v>
      </c>
      <c r="G5024" s="1">
        <f>IFERROR(G5025/G5026, G5025)</f>
        <v>0</v>
      </c>
      <c r="H5024" s="1">
        <f>IFERROR(H5025/H5026, H5025)</f>
        <v>0</v>
      </c>
      <c r="I5024" s="1">
        <f>IFERROR(I5025/I5026, I5025)</f>
        <v>0</v>
      </c>
      <c r="J5024" s="1">
        <f>IFERROR(J5025/J5026, J5025)</f>
        <v>0</v>
      </c>
      <c r="K5024" s="1">
        <f>IFERROR(K5025/K5026, K5025)</f>
        <v>0</v>
      </c>
      <c r="L5024" s="1">
        <f>IFERROR(L5025/L5026, L5025)</f>
        <v>0</v>
      </c>
      <c r="M5024" s="1">
        <f>IFERROR(M5025/M5026, M5025)</f>
        <v>0</v>
      </c>
      <c r="N5024" s="1">
        <f>IFERROR(N5025/N5026, N5025)</f>
        <v>0</v>
      </c>
      <c r="O5024" s="1">
        <f>IFERROR(O5025/O5026, O5025)</f>
        <v>0</v>
      </c>
      <c r="P5024" s="1">
        <f>IFERROR(P5025/P5026, P5025)</f>
        <v>0</v>
      </c>
      <c r="Q5024" s="1">
        <f>IFERROR(Q5025/Q5026, Q5025)</f>
        <v>0</v>
      </c>
    </row>
    <row r="5025" spans="2:17" outlineLevel="2">
      <c r="C5025" t="s">
        <v>10</v>
      </c>
      <c r="D5025">
        <f>COUNTIF(D5027:D5029, "1")</f>
        <v>0</v>
      </c>
      <c r="E5025">
        <f>COUNTIF(E5027:E5029, "1")</f>
        <v>0</v>
      </c>
      <c r="F5025">
        <f>COUNTIF(F5027:F5029, "1")</f>
        <v>0</v>
      </c>
      <c r="G5025">
        <f>COUNTIF(G5027:G5029, "1")</f>
        <v>0</v>
      </c>
      <c r="H5025">
        <f>COUNTIF(H5027:H5029, "1")</f>
        <v>0</v>
      </c>
      <c r="I5025">
        <f>COUNTIF(I5027:I5029, "1")</f>
        <v>0</v>
      </c>
      <c r="J5025">
        <f>COUNTIF(J5027:J5029, "1")</f>
        <v>0</v>
      </c>
      <c r="K5025">
        <f>COUNTIF(K5027:K5029, "1")</f>
        <v>0</v>
      </c>
      <c r="L5025">
        <f>COUNTIF(L5027:L5029, "1")</f>
        <v>0</v>
      </c>
      <c r="M5025">
        <f>COUNTIF(M5027:M5029, "1")</f>
        <v>0</v>
      </c>
      <c r="N5025">
        <f>COUNTIF(N5027:N5029, "1")</f>
        <v>0</v>
      </c>
      <c r="O5025">
        <f>COUNTIF(O5027:O5029, "1")</f>
        <v>0</v>
      </c>
      <c r="P5025">
        <f>COUNTIF(P5027:P5029, "1")</f>
        <v>0</v>
      </c>
      <c r="Q5025">
        <f>COUNTIF(Q5027:Q5029, "1")</f>
        <v>0</v>
      </c>
    </row>
    <row r="5026" spans="2:17" outlineLevel="2">
      <c r="C5026" t="s">
        <v>12</v>
      </c>
      <c r="D5026">
        <f>COUNTIF(D5027:D5029, "0")</f>
        <v>0</v>
      </c>
      <c r="E5026">
        <f>COUNTIF(E5027:E5029, "0")</f>
        <v>0</v>
      </c>
      <c r="F5026">
        <f>COUNTIF(F5027:F5029, "0")</f>
        <v>0</v>
      </c>
      <c r="G5026">
        <f>COUNTIF(G5027:G5029, "0")</f>
        <v>0</v>
      </c>
      <c r="H5026">
        <f>COUNTIF(H5027:H5029, "0")</f>
        <v>0</v>
      </c>
      <c r="I5026">
        <f>COUNTIF(I5027:I5029, "0")</f>
        <v>0</v>
      </c>
      <c r="J5026">
        <f>COUNTIF(J5027:J5029, "0")</f>
        <v>0</v>
      </c>
      <c r="K5026">
        <f>COUNTIF(K5027:K5029, "0")</f>
        <v>0</v>
      </c>
      <c r="L5026">
        <f>COUNTIF(L5027:L5029, "0")</f>
        <v>0</v>
      </c>
      <c r="M5026">
        <f>COUNTIF(M5027:M5029, "0")</f>
        <v>0</v>
      </c>
      <c r="N5026">
        <f>COUNTIF(N5027:N5029, "0")</f>
        <v>0</v>
      </c>
      <c r="O5026">
        <f>COUNTIF(O5027:O5029, "0")</f>
        <v>0</v>
      </c>
      <c r="P5026">
        <f>COUNTIF(P5027:P5029, "0")</f>
        <v>0</v>
      </c>
      <c r="Q5026">
        <f>COUNTIF(Q5027:Q5029, "0")</f>
        <v>0</v>
      </c>
    </row>
    <row r="5027" spans="2:17" outlineLevel="2">
      <c r="B5027" t="s">
        <v>44</v>
      </c>
      <c r="C5027" t="s">
        <v>20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</row>
    <row r="5028" spans="2:17" outlineLevel="2">
      <c r="B5028" t="s">
        <v>44</v>
      </c>
      <c r="C5028" t="s">
        <v>18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2:17" outlineLevel="2">
      <c r="B5029" t="s">
        <v>44</v>
      </c>
      <c r="C5029" t="s">
        <v>19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2:17" s="3" customFormat="1">
      <c r="B5030" s="3" t="s">
        <v>387</v>
      </c>
      <c r="C5030" s="3" t="s">
        <v>8</v>
      </c>
      <c r="D5030" s="3">
        <f>IFERROR(AVERAGE(D5033), 0)</f>
        <v>0</v>
      </c>
      <c r="E5030" s="3">
        <f>IFERROR(AVERAGE(E5033), 0)</f>
        <v>0</v>
      </c>
      <c r="F5030" s="3">
        <f>IFERROR(AVERAGE(F5033), 0)</f>
        <v>0</v>
      </c>
      <c r="G5030" s="3">
        <f>IFERROR(AVERAGE(G5033), 0)</f>
        <v>0</v>
      </c>
      <c r="H5030" s="3">
        <f>IFERROR(AVERAGE(H5033), 0)</f>
        <v>0</v>
      </c>
      <c r="I5030" s="3">
        <f>IFERROR(AVERAGE(I5033), 0)</f>
        <v>0</v>
      </c>
      <c r="J5030" s="3">
        <f>IFERROR(AVERAGE(J5033), 0)</f>
        <v>0</v>
      </c>
      <c r="K5030" s="3">
        <f>IFERROR(AVERAGE(K5033), 0)</f>
        <v>0</v>
      </c>
      <c r="L5030" s="3">
        <f>IFERROR(AVERAGE(L5033), 0)</f>
        <v>0</v>
      </c>
      <c r="M5030" s="3">
        <f>IFERROR(AVERAGE(M5033), 0)</f>
        <v>0</v>
      </c>
      <c r="N5030" s="3">
        <f>IFERROR(AVERAGE(N5033), 0)</f>
        <v>0</v>
      </c>
      <c r="O5030" s="3">
        <f>IFERROR(AVERAGE(O5033), 0)</f>
        <v>0</v>
      </c>
      <c r="P5030" s="3">
        <f>IFERROR(AVERAGE(P5033), 0)</f>
        <v>0</v>
      </c>
      <c r="Q5030" s="3">
        <f>IFERROR(AVERAGE(Q5033), 0)</f>
        <v>0</v>
      </c>
    </row>
    <row r="5031" spans="2:17" outlineLevel="2">
      <c r="B5031" s="4" t="s">
        <v>9</v>
      </c>
      <c r="D5031">
        <f>E5034</f>
        <v>0</v>
      </c>
      <c r="E5031">
        <f>F5034</f>
        <v>0</v>
      </c>
      <c r="F5031">
        <f>G5034</f>
        <v>0</v>
      </c>
      <c r="G5031">
        <f>H5034</f>
        <v>0</v>
      </c>
      <c r="H5031">
        <f>I5034</f>
        <v>0</v>
      </c>
      <c r="I5031">
        <f>J5034</f>
        <v>0</v>
      </c>
      <c r="J5031">
        <f>K5034</f>
        <v>0</v>
      </c>
      <c r="K5031">
        <f>L5034</f>
        <v>0</v>
      </c>
      <c r="L5031">
        <f>M5034</f>
        <v>0</v>
      </c>
      <c r="M5031">
        <f>N5034</f>
        <v>0</v>
      </c>
      <c r="N5031">
        <f>O5034</f>
        <v>0</v>
      </c>
      <c r="O5031">
        <f>P5034</f>
        <v>0</v>
      </c>
      <c r="P5031">
        <f>Q5034</f>
        <v>0</v>
      </c>
      <c r="Q5031">
        <f>R5034</f>
        <v>0</v>
      </c>
    </row>
    <row r="5032" spans="2:17" outlineLevel="2">
      <c r="B5032" s="4" t="s">
        <v>10</v>
      </c>
      <c r="D5032">
        <f>E5035</f>
        <v>0</v>
      </c>
      <c r="E5032">
        <f>F5035</f>
        <v>0</v>
      </c>
      <c r="F5032">
        <f>G5035</f>
        <v>0</v>
      </c>
      <c r="G5032">
        <f>H5035</f>
        <v>0</v>
      </c>
      <c r="H5032">
        <f>I5035</f>
        <v>0</v>
      </c>
      <c r="I5032">
        <f>J5035</f>
        <v>0</v>
      </c>
      <c r="J5032">
        <f>K5035</f>
        <v>0</v>
      </c>
      <c r="K5032">
        <f>L5035</f>
        <v>0</v>
      </c>
      <c r="L5032">
        <f>M5035</f>
        <v>0</v>
      </c>
      <c r="M5032">
        <f>N5035</f>
        <v>0</v>
      </c>
      <c r="N5032">
        <f>O5035</f>
        <v>0</v>
      </c>
      <c r="O5032">
        <f>P5035</f>
        <v>0</v>
      </c>
      <c r="P5032">
        <f>Q5035</f>
        <v>0</v>
      </c>
      <c r="Q5032">
        <f>R5035</f>
        <v>0</v>
      </c>
    </row>
    <row r="5033" spans="2:17" s="5" customFormat="1" outlineLevel="1">
      <c r="C5033" s="5" t="s">
        <v>43</v>
      </c>
      <c r="D5033" s="1">
        <f>IFERROR(D5034/D5035, D5034)</f>
        <v>0</v>
      </c>
      <c r="E5033" s="1">
        <f>IFERROR(E5034/E5035, E5034)</f>
        <v>0</v>
      </c>
      <c r="F5033" s="1">
        <f>IFERROR(F5034/F5035, F5034)</f>
        <v>0</v>
      </c>
      <c r="G5033" s="1">
        <f>IFERROR(G5034/G5035, G5034)</f>
        <v>0</v>
      </c>
      <c r="H5033" s="1">
        <f>IFERROR(H5034/H5035, H5034)</f>
        <v>0</v>
      </c>
      <c r="I5033" s="1">
        <f>IFERROR(I5034/I5035, I5034)</f>
        <v>0</v>
      </c>
      <c r="J5033" s="1">
        <f>IFERROR(J5034/J5035, J5034)</f>
        <v>0</v>
      </c>
      <c r="K5033" s="1">
        <f>IFERROR(K5034/K5035, K5034)</f>
        <v>0</v>
      </c>
      <c r="L5033" s="1">
        <f>IFERROR(L5034/L5035, L5034)</f>
        <v>0</v>
      </c>
      <c r="M5033" s="1">
        <f>IFERROR(M5034/M5035, M5034)</f>
        <v>0</v>
      </c>
      <c r="N5033" s="1">
        <f>IFERROR(N5034/N5035, N5034)</f>
        <v>0</v>
      </c>
      <c r="O5033" s="1">
        <f>IFERROR(O5034/O5035, O5034)</f>
        <v>0</v>
      </c>
      <c r="P5033" s="1">
        <f>IFERROR(P5034/P5035, P5034)</f>
        <v>0</v>
      </c>
      <c r="Q5033" s="1">
        <f>IFERROR(Q5034/Q5035, Q5034)</f>
        <v>0</v>
      </c>
    </row>
    <row r="5034" spans="2:17" outlineLevel="2">
      <c r="C5034" t="s">
        <v>10</v>
      </c>
      <c r="D5034">
        <f>COUNTIF(D5036:D5042, "1")</f>
        <v>0</v>
      </c>
      <c r="E5034">
        <f>COUNTIF(E5036:E5042, "1")</f>
        <v>0</v>
      </c>
      <c r="F5034">
        <f>COUNTIF(F5036:F5042, "1")</f>
        <v>0</v>
      </c>
      <c r="G5034">
        <f>COUNTIF(G5036:G5042, "1")</f>
        <v>0</v>
      </c>
      <c r="H5034">
        <f>COUNTIF(H5036:H5042, "1")</f>
        <v>0</v>
      </c>
      <c r="I5034">
        <f>COUNTIF(I5036:I5042, "1")</f>
        <v>0</v>
      </c>
      <c r="J5034">
        <f>COUNTIF(J5036:J5042, "1")</f>
        <v>0</v>
      </c>
      <c r="K5034">
        <f>COUNTIF(K5036:K5042, "1")</f>
        <v>0</v>
      </c>
      <c r="L5034">
        <f>COUNTIF(L5036:L5042, "1")</f>
        <v>0</v>
      </c>
      <c r="M5034">
        <f>COUNTIF(M5036:M5042, "1")</f>
        <v>0</v>
      </c>
      <c r="N5034">
        <f>COUNTIF(N5036:N5042, "1")</f>
        <v>0</v>
      </c>
      <c r="O5034">
        <f>COUNTIF(O5036:O5042, "1")</f>
        <v>0</v>
      </c>
      <c r="P5034">
        <f>COUNTIF(P5036:P5042, "1")</f>
        <v>0</v>
      </c>
      <c r="Q5034">
        <f>COUNTIF(Q5036:Q5042, "1")</f>
        <v>0</v>
      </c>
    </row>
    <row r="5035" spans="2:17" outlineLevel="2">
      <c r="C5035" t="s">
        <v>12</v>
      </c>
      <c r="D5035">
        <f>COUNTIF(D5036:D5042, "0")</f>
        <v>0</v>
      </c>
      <c r="E5035">
        <f>COUNTIF(E5036:E5042, "0")</f>
        <v>0</v>
      </c>
      <c r="F5035">
        <f>COUNTIF(F5036:F5042, "0")</f>
        <v>0</v>
      </c>
      <c r="G5035">
        <f>COUNTIF(G5036:G5042, "0")</f>
        <v>0</v>
      </c>
      <c r="H5035">
        <f>COUNTIF(H5036:H5042, "0")</f>
        <v>0</v>
      </c>
      <c r="I5035">
        <f>COUNTIF(I5036:I5042, "0")</f>
        <v>0</v>
      </c>
      <c r="J5035">
        <f>COUNTIF(J5036:J5042, "0")</f>
        <v>0</v>
      </c>
      <c r="K5035">
        <f>COUNTIF(K5036:K5042, "0")</f>
        <v>0</v>
      </c>
      <c r="L5035">
        <f>COUNTIF(L5036:L5042, "0")</f>
        <v>0</v>
      </c>
      <c r="M5035">
        <f>COUNTIF(M5036:M5042, "0")</f>
        <v>0</v>
      </c>
      <c r="N5035">
        <f>COUNTIF(N5036:N5042, "0")</f>
        <v>0</v>
      </c>
      <c r="O5035">
        <f>COUNTIF(O5036:O5042, "0")</f>
        <v>0</v>
      </c>
      <c r="P5035">
        <f>COUNTIF(P5036:P5042, "0")</f>
        <v>0</v>
      </c>
      <c r="Q5035">
        <f>COUNTIF(Q5036:Q5042, "0")</f>
        <v>0</v>
      </c>
    </row>
    <row r="5036" spans="2:17" outlineLevel="2">
      <c r="B5036" t="s">
        <v>44</v>
      </c>
      <c r="C5036" t="s">
        <v>20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</row>
    <row r="5037" spans="2:17" outlineLevel="2">
      <c r="B5037" t="s">
        <v>44</v>
      </c>
      <c r="C5037" t="s">
        <v>18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</row>
    <row r="5038" spans="2:17" outlineLevel="2">
      <c r="B5038" t="s">
        <v>44</v>
      </c>
      <c r="C5038" t="s">
        <v>19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2:17" outlineLevel="2">
      <c r="B5039" t="s">
        <v>44</v>
      </c>
      <c r="C5039" t="s">
        <v>17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2:17" outlineLevel="2">
      <c r="B5040" t="s">
        <v>44</v>
      </c>
      <c r="C5040" t="s">
        <v>17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2:17" outlineLevel="2">
      <c r="B5041" t="s">
        <v>44</v>
      </c>
      <c r="C5041" t="s">
        <v>22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2:17" outlineLevel="2">
      <c r="B5042" t="s">
        <v>44</v>
      </c>
      <c r="C5042" t="s">
        <v>21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2:17" s="2" customFormat="1">
      <c r="B5043" s="2" t="s">
        <v>388</v>
      </c>
      <c r="D5043" s="2">
        <f>IFERROR(AVERAGE(D5046), 0)</f>
        <v>0</v>
      </c>
      <c r="E5043" s="2">
        <f>IFERROR(AVERAGE(E5046), 0)</f>
        <v>0</v>
      </c>
      <c r="F5043" s="2">
        <f>IFERROR(AVERAGE(F5046), 0)</f>
        <v>0</v>
      </c>
      <c r="G5043" s="2">
        <f>IFERROR(AVERAGE(G5046), 0)</f>
        <v>0</v>
      </c>
      <c r="H5043" s="2">
        <f>IFERROR(AVERAGE(H5046), 0)</f>
        <v>0</v>
      </c>
      <c r="I5043" s="2">
        <f>IFERROR(AVERAGE(I5046), 0)</f>
        <v>0</v>
      </c>
      <c r="J5043" s="2">
        <f>IFERROR(AVERAGE(J5046), 0)</f>
        <v>0</v>
      </c>
      <c r="K5043" s="2">
        <f>IFERROR(AVERAGE(K5046), 0)</f>
        <v>0</v>
      </c>
      <c r="L5043" s="2">
        <f>IFERROR(AVERAGE(L5046), 0)</f>
        <v>0</v>
      </c>
      <c r="M5043" s="2">
        <f>IFERROR(AVERAGE(M5046), 0)</f>
        <v>0</v>
      </c>
      <c r="N5043" s="2">
        <f>IFERROR(AVERAGE(N5046), 0)</f>
        <v>0</v>
      </c>
      <c r="O5043" s="2">
        <f>IFERROR(AVERAGE(O5046), 0)</f>
        <v>0</v>
      </c>
      <c r="P5043" s="2">
        <f>IFERROR(AVERAGE(P5046), 0)</f>
        <v>0</v>
      </c>
      <c r="Q5043" s="2">
        <f>IFERROR(AVERAGE(Q5046), 0)</f>
        <v>0</v>
      </c>
    </row>
    <row r="5044" spans="2:17" outlineLevel="2">
      <c r="B5044" t="s">
        <v>3</v>
      </c>
      <c r="D5044">
        <f>D5047</f>
        <v>0</v>
      </c>
      <c r="E5044">
        <f>E5047</f>
        <v>0</v>
      </c>
      <c r="F5044">
        <f>F5047</f>
        <v>0</v>
      </c>
      <c r="G5044">
        <f>G5047</f>
        <v>0</v>
      </c>
      <c r="H5044">
        <f>H5047</f>
        <v>0</v>
      </c>
      <c r="I5044">
        <f>I5047</f>
        <v>0</v>
      </c>
      <c r="J5044">
        <f>J5047</f>
        <v>0</v>
      </c>
      <c r="K5044">
        <f>K5047</f>
        <v>0</v>
      </c>
      <c r="L5044">
        <f>L5047</f>
        <v>0</v>
      </c>
      <c r="M5044">
        <f>M5047</f>
        <v>0</v>
      </c>
      <c r="N5044">
        <f>N5047</f>
        <v>0</v>
      </c>
      <c r="O5044">
        <f>O5047</f>
        <v>0</v>
      </c>
      <c r="P5044">
        <f>P5047</f>
        <v>0</v>
      </c>
      <c r="Q5044">
        <f>Q5047</f>
        <v>0</v>
      </c>
    </row>
    <row r="5045" spans="2:17" outlineLevel="2">
      <c r="B5045" t="s">
        <v>4</v>
      </c>
      <c r="D5045">
        <f>D5048</f>
        <v>0</v>
      </c>
      <c r="E5045">
        <f>E5048</f>
        <v>0</v>
      </c>
      <c r="F5045">
        <f>F5048</f>
        <v>0</v>
      </c>
      <c r="G5045">
        <f>G5048</f>
        <v>0</v>
      </c>
      <c r="H5045">
        <f>H5048</f>
        <v>0</v>
      </c>
      <c r="I5045">
        <f>I5048</f>
        <v>0</v>
      </c>
      <c r="J5045">
        <f>J5048</f>
        <v>0</v>
      </c>
      <c r="K5045">
        <f>K5048</f>
        <v>0</v>
      </c>
      <c r="L5045">
        <f>L5048</f>
        <v>0</v>
      </c>
      <c r="M5045">
        <f>M5048</f>
        <v>0</v>
      </c>
      <c r="N5045">
        <f>N5048</f>
        <v>0</v>
      </c>
      <c r="O5045">
        <f>O5048</f>
        <v>0</v>
      </c>
      <c r="P5045">
        <f>P5048</f>
        <v>0</v>
      </c>
      <c r="Q5045">
        <f>Q5048</f>
        <v>0</v>
      </c>
    </row>
    <row r="5046" spans="2:17" s="3" customFormat="1">
      <c r="B5046" s="3" t="s">
        <v>389</v>
      </c>
      <c r="C5046" s="3" t="s">
        <v>8</v>
      </c>
      <c r="D5046" s="3">
        <f>IFERROR(AVERAGE(D5049), 0)</f>
        <v>0</v>
      </c>
      <c r="E5046" s="3">
        <f>IFERROR(AVERAGE(E5049), 0)</f>
        <v>0</v>
      </c>
      <c r="F5046" s="3">
        <f>IFERROR(AVERAGE(F5049), 0)</f>
        <v>0</v>
      </c>
      <c r="G5046" s="3">
        <f>IFERROR(AVERAGE(G5049), 0)</f>
        <v>0</v>
      </c>
      <c r="H5046" s="3">
        <f>IFERROR(AVERAGE(H5049), 0)</f>
        <v>0</v>
      </c>
      <c r="I5046" s="3">
        <f>IFERROR(AVERAGE(I5049), 0)</f>
        <v>0</v>
      </c>
      <c r="J5046" s="3">
        <f>IFERROR(AVERAGE(J5049), 0)</f>
        <v>0</v>
      </c>
      <c r="K5046" s="3">
        <f>IFERROR(AVERAGE(K5049), 0)</f>
        <v>0</v>
      </c>
      <c r="L5046" s="3">
        <f>IFERROR(AVERAGE(L5049), 0)</f>
        <v>0</v>
      </c>
      <c r="M5046" s="3">
        <f>IFERROR(AVERAGE(M5049), 0)</f>
        <v>0</v>
      </c>
      <c r="N5046" s="3">
        <f>IFERROR(AVERAGE(N5049), 0)</f>
        <v>0</v>
      </c>
      <c r="O5046" s="3">
        <f>IFERROR(AVERAGE(O5049), 0)</f>
        <v>0</v>
      </c>
      <c r="P5046" s="3">
        <f>IFERROR(AVERAGE(P5049), 0)</f>
        <v>0</v>
      </c>
      <c r="Q5046" s="3">
        <f>IFERROR(AVERAGE(Q5049), 0)</f>
        <v>0</v>
      </c>
    </row>
    <row r="5047" spans="2:17" outlineLevel="2">
      <c r="B5047" s="4" t="s">
        <v>9</v>
      </c>
      <c r="D5047">
        <f>E5050</f>
        <v>0</v>
      </c>
      <c r="E5047">
        <f>F5050</f>
        <v>0</v>
      </c>
      <c r="F5047">
        <f>G5050</f>
        <v>0</v>
      </c>
      <c r="G5047">
        <f>H5050</f>
        <v>0</v>
      </c>
      <c r="H5047">
        <f>I5050</f>
        <v>0</v>
      </c>
      <c r="I5047">
        <f>J5050</f>
        <v>0</v>
      </c>
      <c r="J5047">
        <f>K5050</f>
        <v>0</v>
      </c>
      <c r="K5047">
        <f>L5050</f>
        <v>0</v>
      </c>
      <c r="L5047">
        <f>M5050</f>
        <v>0</v>
      </c>
      <c r="M5047">
        <f>N5050</f>
        <v>0</v>
      </c>
      <c r="N5047">
        <f>O5050</f>
        <v>0</v>
      </c>
      <c r="O5047">
        <f>P5050</f>
        <v>0</v>
      </c>
      <c r="P5047">
        <f>Q5050</f>
        <v>0</v>
      </c>
      <c r="Q5047">
        <f>R5050</f>
        <v>0</v>
      </c>
    </row>
    <row r="5048" spans="2:17" outlineLevel="2">
      <c r="B5048" s="4" t="s">
        <v>10</v>
      </c>
      <c r="D5048">
        <f>E5051</f>
        <v>0</v>
      </c>
      <c r="E5048">
        <f>F5051</f>
        <v>0</v>
      </c>
      <c r="F5048">
        <f>G5051</f>
        <v>0</v>
      </c>
      <c r="G5048">
        <f>H5051</f>
        <v>0</v>
      </c>
      <c r="H5048">
        <f>I5051</f>
        <v>0</v>
      </c>
      <c r="I5048">
        <f>J5051</f>
        <v>0</v>
      </c>
      <c r="J5048">
        <f>K5051</f>
        <v>0</v>
      </c>
      <c r="K5048">
        <f>L5051</f>
        <v>0</v>
      </c>
      <c r="L5048">
        <f>M5051</f>
        <v>0</v>
      </c>
      <c r="M5048">
        <f>N5051</f>
        <v>0</v>
      </c>
      <c r="N5048">
        <f>O5051</f>
        <v>0</v>
      </c>
      <c r="O5048">
        <f>P5051</f>
        <v>0</v>
      </c>
      <c r="P5048">
        <f>Q5051</f>
        <v>0</v>
      </c>
      <c r="Q5048">
        <f>R5051</f>
        <v>0</v>
      </c>
    </row>
    <row r="5049" spans="2:17" s="5" customFormat="1" outlineLevel="1">
      <c r="C5049" s="5" t="s">
        <v>43</v>
      </c>
      <c r="D5049" s="1">
        <f>IFERROR(D5050/D5051, D5050)</f>
        <v>0</v>
      </c>
      <c r="E5049" s="1">
        <f>IFERROR(E5050/E5051, E5050)</f>
        <v>0</v>
      </c>
      <c r="F5049" s="1">
        <f>IFERROR(F5050/F5051, F5050)</f>
        <v>0</v>
      </c>
      <c r="G5049" s="1">
        <f>IFERROR(G5050/G5051, G5050)</f>
        <v>0</v>
      </c>
      <c r="H5049" s="1">
        <f>IFERROR(H5050/H5051, H5050)</f>
        <v>0</v>
      </c>
      <c r="I5049" s="1">
        <f>IFERROR(I5050/I5051, I5050)</f>
        <v>0</v>
      </c>
      <c r="J5049" s="1">
        <f>IFERROR(J5050/J5051, J5050)</f>
        <v>0</v>
      </c>
      <c r="K5049" s="1">
        <f>IFERROR(K5050/K5051, K5050)</f>
        <v>0</v>
      </c>
      <c r="L5049" s="1">
        <f>IFERROR(L5050/L5051, L5050)</f>
        <v>0</v>
      </c>
      <c r="M5049" s="1">
        <f>IFERROR(M5050/M5051, M5050)</f>
        <v>0</v>
      </c>
      <c r="N5049" s="1">
        <f>IFERROR(N5050/N5051, N5050)</f>
        <v>0</v>
      </c>
      <c r="O5049" s="1">
        <f>IFERROR(O5050/O5051, O5050)</f>
        <v>0</v>
      </c>
      <c r="P5049" s="1">
        <f>IFERROR(P5050/P5051, P5050)</f>
        <v>0</v>
      </c>
      <c r="Q5049" s="1">
        <f>IFERROR(Q5050/Q5051, Q5050)</f>
        <v>0</v>
      </c>
    </row>
    <row r="5050" spans="2:17" outlineLevel="2">
      <c r="C5050" t="s">
        <v>10</v>
      </c>
      <c r="D5050">
        <f>COUNTIF(D5052:D5052, "1")</f>
        <v>0</v>
      </c>
      <c r="E5050">
        <f>COUNTIF(E5052:E5052, "1")</f>
        <v>0</v>
      </c>
      <c r="F5050">
        <f>COUNTIF(F5052:F5052, "1")</f>
        <v>0</v>
      </c>
      <c r="G5050">
        <f>COUNTIF(G5052:G5052, "1")</f>
        <v>0</v>
      </c>
      <c r="H5050">
        <f>COUNTIF(H5052:H5052, "1")</f>
        <v>0</v>
      </c>
      <c r="I5050">
        <f>COUNTIF(I5052:I5052, "1")</f>
        <v>0</v>
      </c>
      <c r="J5050">
        <f>COUNTIF(J5052:J5052, "1")</f>
        <v>0</v>
      </c>
      <c r="K5050">
        <f>COUNTIF(K5052:K5052, "1")</f>
        <v>0</v>
      </c>
      <c r="L5050">
        <f>COUNTIF(L5052:L5052, "1")</f>
        <v>0</v>
      </c>
      <c r="M5050">
        <f>COUNTIF(M5052:M5052, "1")</f>
        <v>0</v>
      </c>
      <c r="N5050">
        <f>COUNTIF(N5052:N5052, "1")</f>
        <v>0</v>
      </c>
      <c r="O5050">
        <f>COUNTIF(O5052:O5052, "1")</f>
        <v>0</v>
      </c>
      <c r="P5050">
        <f>COUNTIF(P5052:P5052, "1")</f>
        <v>0</v>
      </c>
      <c r="Q5050">
        <f>COUNTIF(Q5052:Q5052, "1")</f>
        <v>0</v>
      </c>
    </row>
    <row r="5051" spans="2:17" outlineLevel="2">
      <c r="C5051" t="s">
        <v>12</v>
      </c>
      <c r="D5051">
        <f>COUNTIF(D5052:D5052, "0")</f>
        <v>0</v>
      </c>
      <c r="E5051">
        <f>COUNTIF(E5052:E5052, "0")</f>
        <v>0</v>
      </c>
      <c r="F5051">
        <f>COUNTIF(F5052:F5052, "0")</f>
        <v>0</v>
      </c>
      <c r="G5051">
        <f>COUNTIF(G5052:G5052, "0")</f>
        <v>0</v>
      </c>
      <c r="H5051">
        <f>COUNTIF(H5052:H5052, "0")</f>
        <v>0</v>
      </c>
      <c r="I5051">
        <f>COUNTIF(I5052:I5052, "0")</f>
        <v>0</v>
      </c>
      <c r="J5051">
        <f>COUNTIF(J5052:J5052, "0")</f>
        <v>0</v>
      </c>
      <c r="K5051">
        <f>COUNTIF(K5052:K5052, "0")</f>
        <v>0</v>
      </c>
      <c r="L5051">
        <f>COUNTIF(L5052:L5052, "0")</f>
        <v>0</v>
      </c>
      <c r="M5051">
        <f>COUNTIF(M5052:M5052, "0")</f>
        <v>0</v>
      </c>
      <c r="N5051">
        <f>COUNTIF(N5052:N5052, "0")</f>
        <v>0</v>
      </c>
      <c r="O5051">
        <f>COUNTIF(O5052:O5052, "0")</f>
        <v>0</v>
      </c>
      <c r="P5051">
        <f>COUNTIF(P5052:P5052, "0")</f>
        <v>0</v>
      </c>
      <c r="Q5051">
        <f>COUNTIF(Q5052:Q5052, "0")</f>
        <v>0</v>
      </c>
    </row>
    <row r="5052" spans="2:17" outlineLevel="2">
      <c r="B5052" t="s">
        <v>44</v>
      </c>
      <c r="C5052" t="s">
        <v>29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2:17" s="2" customFormat="1">
      <c r="B5053" s="2" t="s">
        <v>390</v>
      </c>
      <c r="D5053" s="2">
        <f>IFERROR(AVERAGE(D5056,D5072,D5080,D5111,D5127,D5135,D5145,D5152), 0)</f>
        <v>0</v>
      </c>
      <c r="E5053" s="2">
        <f>IFERROR(AVERAGE(E5056,E5072,E5080,E5111,E5127,E5135,E5145,E5152), 0)</f>
        <v>0</v>
      </c>
      <c r="F5053" s="2">
        <f>IFERROR(AVERAGE(F5056,F5072,F5080,F5111,F5127,F5135,F5145,F5152), 0)</f>
        <v>0</v>
      </c>
      <c r="G5053" s="2">
        <f>IFERROR(AVERAGE(G5056,G5072,G5080,G5111,G5127,G5135,G5145,G5152), 0)</f>
        <v>0</v>
      </c>
      <c r="H5053" s="2">
        <f>IFERROR(AVERAGE(H5056,H5072,H5080,H5111,H5127,H5135,H5145,H5152), 0)</f>
        <v>0</v>
      </c>
      <c r="I5053" s="2">
        <f>IFERROR(AVERAGE(I5056,I5072,I5080,I5111,I5127,I5135,I5145,I5152), 0)</f>
        <v>0</v>
      </c>
      <c r="J5053" s="2">
        <f>IFERROR(AVERAGE(J5056,J5072,J5080,J5111,J5127,J5135,J5145,J5152), 0)</f>
        <v>0</v>
      </c>
      <c r="K5053" s="2">
        <f>IFERROR(AVERAGE(K5056,K5072,K5080,K5111,K5127,K5135,K5145,K5152), 0)</f>
        <v>0</v>
      </c>
      <c r="L5053" s="2">
        <f>IFERROR(AVERAGE(L5056,L5072,L5080,L5111,L5127,L5135,L5145,L5152), 0)</f>
        <v>0</v>
      </c>
      <c r="M5053" s="2">
        <f>IFERROR(AVERAGE(M5056,M5072,M5080,M5111,M5127,M5135,M5145,M5152), 0)</f>
        <v>0</v>
      </c>
      <c r="N5053" s="2">
        <f>IFERROR(AVERAGE(N5056,N5072,N5080,N5111,N5127,N5135,N5145,N5152), 0)</f>
        <v>0</v>
      </c>
      <c r="O5053" s="2">
        <f>IFERROR(AVERAGE(O5056,O5072,O5080,O5111,O5127,O5135,O5145,O5152), 0)</f>
        <v>0</v>
      </c>
      <c r="P5053" s="2">
        <f>IFERROR(AVERAGE(P5056,P5072,P5080,P5111,P5127,P5135,P5145,P5152), 0)</f>
        <v>0</v>
      </c>
      <c r="Q5053" s="2">
        <f>IFERROR(AVERAGE(Q5056,Q5072,Q5080,Q5111,Q5127,Q5135,Q5145,Q5152), 0)</f>
        <v>0</v>
      </c>
    </row>
    <row r="5054" spans="2:17" outlineLevel="2">
      <c r="B5054" t="s">
        <v>3</v>
      </c>
      <c r="D5054">
        <f>D5057+D5073+D5081+D5112+D5128+D5136+D5146+D5153</f>
        <v>0</v>
      </c>
      <c r="E5054">
        <f>E5057+E5073+E5081+E5112+E5128+E5136+E5146+E5153</f>
        <v>0</v>
      </c>
      <c r="F5054">
        <f>F5057+F5073+F5081+F5112+F5128+F5136+F5146+F5153</f>
        <v>0</v>
      </c>
      <c r="G5054">
        <f>G5057+G5073+G5081+G5112+G5128+G5136+G5146+G5153</f>
        <v>0</v>
      </c>
      <c r="H5054">
        <f>H5057+H5073+H5081+H5112+H5128+H5136+H5146+H5153</f>
        <v>0</v>
      </c>
      <c r="I5054">
        <f>I5057+I5073+I5081+I5112+I5128+I5136+I5146+I5153</f>
        <v>0</v>
      </c>
      <c r="J5054">
        <f>J5057+J5073+J5081+J5112+J5128+J5136+J5146+J5153</f>
        <v>0</v>
      </c>
      <c r="K5054">
        <f>K5057+K5073+K5081+K5112+K5128+K5136+K5146+K5153</f>
        <v>0</v>
      </c>
      <c r="L5054">
        <f>L5057+L5073+L5081+L5112+L5128+L5136+L5146+L5153</f>
        <v>0</v>
      </c>
      <c r="M5054">
        <f>M5057+M5073+M5081+M5112+M5128+M5136+M5146+M5153</f>
        <v>0</v>
      </c>
      <c r="N5054">
        <f>N5057+N5073+N5081+N5112+N5128+N5136+N5146+N5153</f>
        <v>0</v>
      </c>
      <c r="O5054">
        <f>O5057+O5073+O5081+O5112+O5128+O5136+O5146+O5153</f>
        <v>0</v>
      </c>
      <c r="P5054">
        <f>P5057+P5073+P5081+P5112+P5128+P5136+P5146+P5153</f>
        <v>0</v>
      </c>
      <c r="Q5054">
        <f>Q5057+Q5073+Q5081+Q5112+Q5128+Q5136+Q5146+Q5153</f>
        <v>0</v>
      </c>
    </row>
    <row r="5055" spans="2:17" outlineLevel="2">
      <c r="B5055" t="s">
        <v>4</v>
      </c>
      <c r="D5055">
        <f>D5058+D5074+D5082+D5113+D5129+D5137+D5147+D5154</f>
        <v>0</v>
      </c>
      <c r="E5055">
        <f>E5058+E5074+E5082+E5113+E5129+E5137+E5147+E5154</f>
        <v>0</v>
      </c>
      <c r="F5055">
        <f>F5058+F5074+F5082+F5113+F5129+F5137+F5147+F5154</f>
        <v>0</v>
      </c>
      <c r="G5055">
        <f>G5058+G5074+G5082+G5113+G5129+G5137+G5147+G5154</f>
        <v>0</v>
      </c>
      <c r="H5055">
        <f>H5058+H5074+H5082+H5113+H5129+H5137+H5147+H5154</f>
        <v>0</v>
      </c>
      <c r="I5055">
        <f>I5058+I5074+I5082+I5113+I5129+I5137+I5147+I5154</f>
        <v>0</v>
      </c>
      <c r="J5055">
        <f>J5058+J5074+J5082+J5113+J5129+J5137+J5147+J5154</f>
        <v>0</v>
      </c>
      <c r="K5055">
        <f>K5058+K5074+K5082+K5113+K5129+K5137+K5147+K5154</f>
        <v>0</v>
      </c>
      <c r="L5055">
        <f>L5058+L5074+L5082+L5113+L5129+L5137+L5147+L5154</f>
        <v>0</v>
      </c>
      <c r="M5055">
        <f>M5058+M5074+M5082+M5113+M5129+M5137+M5147+M5154</f>
        <v>0</v>
      </c>
      <c r="N5055">
        <f>N5058+N5074+N5082+N5113+N5129+N5137+N5147+N5154</f>
        <v>0</v>
      </c>
      <c r="O5055">
        <f>O5058+O5074+O5082+O5113+O5129+O5137+O5147+O5154</f>
        <v>0</v>
      </c>
      <c r="P5055">
        <f>P5058+P5074+P5082+P5113+P5129+P5137+P5147+P5154</f>
        <v>0</v>
      </c>
      <c r="Q5055">
        <f>Q5058+Q5074+Q5082+Q5113+Q5129+Q5137+Q5147+Q5154</f>
        <v>0</v>
      </c>
    </row>
    <row r="5056" spans="2:17" s="3" customFormat="1">
      <c r="B5056" s="3" t="s">
        <v>391</v>
      </c>
      <c r="C5056" s="3" t="s">
        <v>8</v>
      </c>
      <c r="D5056" s="3">
        <f>IFERROR(AVERAGE(D5059), 0)</f>
        <v>0</v>
      </c>
      <c r="E5056" s="3">
        <f>IFERROR(AVERAGE(E5059), 0)</f>
        <v>0</v>
      </c>
      <c r="F5056" s="3">
        <f>IFERROR(AVERAGE(F5059), 0)</f>
        <v>0</v>
      </c>
      <c r="G5056" s="3">
        <f>IFERROR(AVERAGE(G5059), 0)</f>
        <v>0</v>
      </c>
      <c r="H5056" s="3">
        <f>IFERROR(AVERAGE(H5059), 0)</f>
        <v>0</v>
      </c>
      <c r="I5056" s="3">
        <f>IFERROR(AVERAGE(I5059), 0)</f>
        <v>0</v>
      </c>
      <c r="J5056" s="3">
        <f>IFERROR(AVERAGE(J5059), 0)</f>
        <v>0</v>
      </c>
      <c r="K5056" s="3">
        <f>IFERROR(AVERAGE(K5059), 0)</f>
        <v>0</v>
      </c>
      <c r="L5056" s="3">
        <f>IFERROR(AVERAGE(L5059), 0)</f>
        <v>0</v>
      </c>
      <c r="M5056" s="3">
        <f>IFERROR(AVERAGE(M5059), 0)</f>
        <v>0</v>
      </c>
      <c r="N5056" s="3">
        <f>IFERROR(AVERAGE(N5059), 0)</f>
        <v>0</v>
      </c>
      <c r="O5056" s="3">
        <f>IFERROR(AVERAGE(O5059), 0)</f>
        <v>0</v>
      </c>
      <c r="P5056" s="3">
        <f>IFERROR(AVERAGE(P5059), 0)</f>
        <v>0</v>
      </c>
      <c r="Q5056" s="3">
        <f>IFERROR(AVERAGE(Q5059), 0)</f>
        <v>0</v>
      </c>
    </row>
    <row r="5057" spans="2:17" outlineLevel="2">
      <c r="B5057" s="4" t="s">
        <v>9</v>
      </c>
      <c r="D5057">
        <f>E5060</f>
        <v>0</v>
      </c>
      <c r="E5057">
        <f>F5060</f>
        <v>0</v>
      </c>
      <c r="F5057">
        <f>G5060</f>
        <v>0</v>
      </c>
      <c r="G5057">
        <f>H5060</f>
        <v>0</v>
      </c>
      <c r="H5057">
        <f>I5060</f>
        <v>0</v>
      </c>
      <c r="I5057">
        <f>J5060</f>
        <v>0</v>
      </c>
      <c r="J5057">
        <f>K5060</f>
        <v>0</v>
      </c>
      <c r="K5057">
        <f>L5060</f>
        <v>0</v>
      </c>
      <c r="L5057">
        <f>M5060</f>
        <v>0</v>
      </c>
      <c r="M5057">
        <f>N5060</f>
        <v>0</v>
      </c>
      <c r="N5057">
        <f>O5060</f>
        <v>0</v>
      </c>
      <c r="O5057">
        <f>P5060</f>
        <v>0</v>
      </c>
      <c r="P5057">
        <f>Q5060</f>
        <v>0</v>
      </c>
      <c r="Q5057">
        <f>R5060</f>
        <v>0</v>
      </c>
    </row>
    <row r="5058" spans="2:17" outlineLevel="2">
      <c r="B5058" s="4" t="s">
        <v>10</v>
      </c>
      <c r="D5058">
        <f>E5061</f>
        <v>0</v>
      </c>
      <c r="E5058">
        <f>F5061</f>
        <v>0</v>
      </c>
      <c r="F5058">
        <f>G5061</f>
        <v>0</v>
      </c>
      <c r="G5058">
        <f>H5061</f>
        <v>0</v>
      </c>
      <c r="H5058">
        <f>I5061</f>
        <v>0</v>
      </c>
      <c r="I5058">
        <f>J5061</f>
        <v>0</v>
      </c>
      <c r="J5058">
        <f>K5061</f>
        <v>0</v>
      </c>
      <c r="K5058">
        <f>L5061</f>
        <v>0</v>
      </c>
      <c r="L5058">
        <f>M5061</f>
        <v>0</v>
      </c>
      <c r="M5058">
        <f>N5061</f>
        <v>0</v>
      </c>
      <c r="N5058">
        <f>O5061</f>
        <v>0</v>
      </c>
      <c r="O5058">
        <f>P5061</f>
        <v>0</v>
      </c>
      <c r="P5058">
        <f>Q5061</f>
        <v>0</v>
      </c>
      <c r="Q5058">
        <f>R5061</f>
        <v>0</v>
      </c>
    </row>
    <row r="5059" spans="2:17" s="5" customFormat="1" outlineLevel="1">
      <c r="C5059" s="5" t="s">
        <v>43</v>
      </c>
      <c r="D5059" s="1">
        <f>IFERROR(D5060/D5061, D5060)</f>
        <v>0</v>
      </c>
      <c r="E5059" s="1">
        <f>IFERROR(E5060/E5061, E5060)</f>
        <v>0</v>
      </c>
      <c r="F5059" s="1">
        <f>IFERROR(F5060/F5061, F5060)</f>
        <v>0</v>
      </c>
      <c r="G5059" s="1">
        <f>IFERROR(G5060/G5061, G5060)</f>
        <v>0</v>
      </c>
      <c r="H5059" s="1">
        <f>IFERROR(H5060/H5061, H5060)</f>
        <v>0</v>
      </c>
      <c r="I5059" s="1">
        <f>IFERROR(I5060/I5061, I5060)</f>
        <v>0</v>
      </c>
      <c r="J5059" s="1">
        <f>IFERROR(J5060/J5061, J5060)</f>
        <v>0</v>
      </c>
      <c r="K5059" s="1">
        <f>IFERROR(K5060/K5061, K5060)</f>
        <v>0</v>
      </c>
      <c r="L5059" s="1">
        <f>IFERROR(L5060/L5061, L5060)</f>
        <v>0</v>
      </c>
      <c r="M5059" s="1">
        <f>IFERROR(M5060/M5061, M5060)</f>
        <v>0</v>
      </c>
      <c r="N5059" s="1">
        <f>IFERROR(N5060/N5061, N5060)</f>
        <v>0</v>
      </c>
      <c r="O5059" s="1">
        <f>IFERROR(O5060/O5061, O5060)</f>
        <v>0</v>
      </c>
      <c r="P5059" s="1">
        <f>IFERROR(P5060/P5061, P5060)</f>
        <v>0</v>
      </c>
      <c r="Q5059" s="1">
        <f>IFERROR(Q5060/Q5061, Q5060)</f>
        <v>0</v>
      </c>
    </row>
    <row r="5060" spans="2:17" outlineLevel="2">
      <c r="C5060" t="s">
        <v>10</v>
      </c>
      <c r="D5060">
        <f>COUNTIF(D5062:D5071, "1")</f>
        <v>0</v>
      </c>
      <c r="E5060">
        <f>COUNTIF(E5062:E5071, "1")</f>
        <v>0</v>
      </c>
      <c r="F5060">
        <f>COUNTIF(F5062:F5071, "1")</f>
        <v>0</v>
      </c>
      <c r="G5060">
        <f>COUNTIF(G5062:G5071, "1")</f>
        <v>0</v>
      </c>
      <c r="H5060">
        <f>COUNTIF(H5062:H5071, "1")</f>
        <v>0</v>
      </c>
      <c r="I5060">
        <f>COUNTIF(I5062:I5071, "1")</f>
        <v>0</v>
      </c>
      <c r="J5060">
        <f>COUNTIF(J5062:J5071, "1")</f>
        <v>0</v>
      </c>
      <c r="K5060">
        <f>COUNTIF(K5062:K5071, "1")</f>
        <v>0</v>
      </c>
      <c r="L5060">
        <f>COUNTIF(L5062:L5071, "1")</f>
        <v>0</v>
      </c>
      <c r="M5060">
        <f>COUNTIF(M5062:M5071, "1")</f>
        <v>0</v>
      </c>
      <c r="N5060">
        <f>COUNTIF(N5062:N5071, "1")</f>
        <v>0</v>
      </c>
      <c r="O5060">
        <f>COUNTIF(O5062:O5071, "1")</f>
        <v>0</v>
      </c>
      <c r="P5060">
        <f>COUNTIF(P5062:P5071, "1")</f>
        <v>0</v>
      </c>
      <c r="Q5060">
        <f>COUNTIF(Q5062:Q5071, "1")</f>
        <v>0</v>
      </c>
    </row>
    <row r="5061" spans="2:17" outlineLevel="2">
      <c r="C5061" t="s">
        <v>12</v>
      </c>
      <c r="D5061">
        <f>COUNTIF(D5062:D5071, "0")</f>
        <v>0</v>
      </c>
      <c r="E5061">
        <f>COUNTIF(E5062:E5071, "0")</f>
        <v>0</v>
      </c>
      <c r="F5061">
        <f>COUNTIF(F5062:F5071, "0")</f>
        <v>0</v>
      </c>
      <c r="G5061">
        <f>COUNTIF(G5062:G5071, "0")</f>
        <v>0</v>
      </c>
      <c r="H5061">
        <f>COUNTIF(H5062:H5071, "0")</f>
        <v>0</v>
      </c>
      <c r="I5061">
        <f>COUNTIF(I5062:I5071, "0")</f>
        <v>0</v>
      </c>
      <c r="J5061">
        <f>COUNTIF(J5062:J5071, "0")</f>
        <v>0</v>
      </c>
      <c r="K5061">
        <f>COUNTIF(K5062:K5071, "0")</f>
        <v>0</v>
      </c>
      <c r="L5061">
        <f>COUNTIF(L5062:L5071, "0")</f>
        <v>0</v>
      </c>
      <c r="M5061">
        <f>COUNTIF(M5062:M5071, "0")</f>
        <v>0</v>
      </c>
      <c r="N5061">
        <f>COUNTIF(N5062:N5071, "0")</f>
        <v>0</v>
      </c>
      <c r="O5061">
        <f>COUNTIF(O5062:O5071, "0")</f>
        <v>0</v>
      </c>
      <c r="P5061">
        <f>COUNTIF(P5062:P5071, "0")</f>
        <v>0</v>
      </c>
      <c r="Q5061">
        <f>COUNTIF(Q5062:Q5071, "0")</f>
        <v>0</v>
      </c>
    </row>
    <row r="5062" spans="2:17" outlineLevel="2">
      <c r="B5062" t="s">
        <v>44</v>
      </c>
      <c r="C5062" t="s">
        <v>17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</row>
    <row r="5063" spans="2:17" outlineLevel="2">
      <c r="B5063" t="s">
        <v>44</v>
      </c>
      <c r="C5063" t="s">
        <v>18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2:17" outlineLevel="2">
      <c r="B5064" t="s">
        <v>44</v>
      </c>
      <c r="C5064" t="s">
        <v>18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2:17" outlineLevel="2">
      <c r="B5065" t="s">
        <v>44</v>
      </c>
      <c r="C5065" t="s">
        <v>19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2:17" outlineLevel="2">
      <c r="B5066" t="s">
        <v>44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2:17" outlineLevel="2">
      <c r="B5067" t="s">
        <v>44</v>
      </c>
      <c r="C5067" t="s">
        <v>19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2:17" outlineLevel="2">
      <c r="B5068" t="s">
        <v>44</v>
      </c>
      <c r="C5068" t="s">
        <v>19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2:17" outlineLevel="2">
      <c r="B5069" t="s">
        <v>44</v>
      </c>
      <c r="C5069" t="s">
        <v>18</v>
      </c>
      <c r="D5069">
        <v>1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2:17" outlineLevel="2">
      <c r="B5070" t="s">
        <v>44</v>
      </c>
      <c r="C5070" t="s">
        <v>18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2:17" outlineLevel="2">
      <c r="B5071" t="s">
        <v>44</v>
      </c>
      <c r="C5071" t="s">
        <v>19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2:17" s="3" customFormat="1">
      <c r="B5072" s="3" t="s">
        <v>392</v>
      </c>
      <c r="C5072" s="3" t="s">
        <v>8</v>
      </c>
      <c r="D5072" s="3">
        <f>IFERROR(AVERAGE(D5075), 0)</f>
        <v>0</v>
      </c>
      <c r="E5072" s="3">
        <f>IFERROR(AVERAGE(E5075), 0)</f>
        <v>0</v>
      </c>
      <c r="F5072" s="3">
        <f>IFERROR(AVERAGE(F5075), 0)</f>
        <v>0</v>
      </c>
      <c r="G5072" s="3">
        <f>IFERROR(AVERAGE(G5075), 0)</f>
        <v>0</v>
      </c>
      <c r="H5072" s="3">
        <f>IFERROR(AVERAGE(H5075), 0)</f>
        <v>0</v>
      </c>
      <c r="I5072" s="3">
        <f>IFERROR(AVERAGE(I5075), 0)</f>
        <v>0</v>
      </c>
      <c r="J5072" s="3">
        <f>IFERROR(AVERAGE(J5075), 0)</f>
        <v>0</v>
      </c>
      <c r="K5072" s="3">
        <f>IFERROR(AVERAGE(K5075), 0)</f>
        <v>0</v>
      </c>
      <c r="L5072" s="3">
        <f>IFERROR(AVERAGE(L5075), 0)</f>
        <v>0</v>
      </c>
      <c r="M5072" s="3">
        <f>IFERROR(AVERAGE(M5075), 0)</f>
        <v>0</v>
      </c>
      <c r="N5072" s="3">
        <f>IFERROR(AVERAGE(N5075), 0)</f>
        <v>0</v>
      </c>
      <c r="O5072" s="3">
        <f>IFERROR(AVERAGE(O5075), 0)</f>
        <v>0</v>
      </c>
      <c r="P5072" s="3">
        <f>IFERROR(AVERAGE(P5075), 0)</f>
        <v>0</v>
      </c>
      <c r="Q5072" s="3">
        <f>IFERROR(AVERAGE(Q5075), 0)</f>
        <v>0</v>
      </c>
    </row>
    <row r="5073" spans="2:17" outlineLevel="2">
      <c r="B5073" s="4" t="s">
        <v>9</v>
      </c>
      <c r="D5073">
        <f>E5076</f>
        <v>0</v>
      </c>
      <c r="E5073">
        <f>F5076</f>
        <v>0</v>
      </c>
      <c r="F5073">
        <f>G5076</f>
        <v>0</v>
      </c>
      <c r="G5073">
        <f>H5076</f>
        <v>0</v>
      </c>
      <c r="H5073">
        <f>I5076</f>
        <v>0</v>
      </c>
      <c r="I5073">
        <f>J5076</f>
        <v>0</v>
      </c>
      <c r="J5073">
        <f>K5076</f>
        <v>0</v>
      </c>
      <c r="K5073">
        <f>L5076</f>
        <v>0</v>
      </c>
      <c r="L5073">
        <f>M5076</f>
        <v>0</v>
      </c>
      <c r="M5073">
        <f>N5076</f>
        <v>0</v>
      </c>
      <c r="N5073">
        <f>O5076</f>
        <v>0</v>
      </c>
      <c r="O5073">
        <f>P5076</f>
        <v>0</v>
      </c>
      <c r="P5073">
        <f>Q5076</f>
        <v>0</v>
      </c>
      <c r="Q5073">
        <f>R5076</f>
        <v>0</v>
      </c>
    </row>
    <row r="5074" spans="2:17" outlineLevel="2">
      <c r="B5074" s="4" t="s">
        <v>10</v>
      </c>
      <c r="D5074">
        <f>E5077</f>
        <v>0</v>
      </c>
      <c r="E5074">
        <f>F5077</f>
        <v>0</v>
      </c>
      <c r="F5074">
        <f>G5077</f>
        <v>0</v>
      </c>
      <c r="G5074">
        <f>H5077</f>
        <v>0</v>
      </c>
      <c r="H5074">
        <f>I5077</f>
        <v>0</v>
      </c>
      <c r="I5074">
        <f>J5077</f>
        <v>0</v>
      </c>
      <c r="J5074">
        <f>K5077</f>
        <v>0</v>
      </c>
      <c r="K5074">
        <f>L5077</f>
        <v>0</v>
      </c>
      <c r="L5074">
        <f>M5077</f>
        <v>0</v>
      </c>
      <c r="M5074">
        <f>N5077</f>
        <v>0</v>
      </c>
      <c r="N5074">
        <f>O5077</f>
        <v>0</v>
      </c>
      <c r="O5074">
        <f>P5077</f>
        <v>0</v>
      </c>
      <c r="P5074">
        <f>Q5077</f>
        <v>0</v>
      </c>
      <c r="Q5074">
        <f>R5077</f>
        <v>0</v>
      </c>
    </row>
    <row r="5075" spans="2:17" s="5" customFormat="1" outlineLevel="1">
      <c r="C5075" s="5" t="s">
        <v>43</v>
      </c>
      <c r="D5075" s="1">
        <f>IFERROR(D5076/D5077, D5076)</f>
        <v>0</v>
      </c>
      <c r="E5075" s="1">
        <f>IFERROR(E5076/E5077, E5076)</f>
        <v>0</v>
      </c>
      <c r="F5075" s="1">
        <f>IFERROR(F5076/F5077, F5076)</f>
        <v>0</v>
      </c>
      <c r="G5075" s="1">
        <f>IFERROR(G5076/G5077, G5076)</f>
        <v>0</v>
      </c>
      <c r="H5075" s="1">
        <f>IFERROR(H5076/H5077, H5076)</f>
        <v>0</v>
      </c>
      <c r="I5075" s="1">
        <f>IFERROR(I5076/I5077, I5076)</f>
        <v>0</v>
      </c>
      <c r="J5075" s="1">
        <f>IFERROR(J5076/J5077, J5076)</f>
        <v>0</v>
      </c>
      <c r="K5075" s="1">
        <f>IFERROR(K5076/K5077, K5076)</f>
        <v>0</v>
      </c>
      <c r="L5075" s="1">
        <f>IFERROR(L5076/L5077, L5076)</f>
        <v>0</v>
      </c>
      <c r="M5075" s="1">
        <f>IFERROR(M5076/M5077, M5076)</f>
        <v>0</v>
      </c>
      <c r="N5075" s="1">
        <f>IFERROR(N5076/N5077, N5076)</f>
        <v>0</v>
      </c>
      <c r="O5075" s="1">
        <f>IFERROR(O5076/O5077, O5076)</f>
        <v>0</v>
      </c>
      <c r="P5075" s="1">
        <f>IFERROR(P5076/P5077, P5076)</f>
        <v>0</v>
      </c>
      <c r="Q5075" s="1">
        <f>IFERROR(Q5076/Q5077, Q5076)</f>
        <v>0</v>
      </c>
    </row>
    <row r="5076" spans="2:17" outlineLevel="2">
      <c r="C5076" t="s">
        <v>10</v>
      </c>
      <c r="D5076">
        <f>COUNTIF(D5078:D5079, "1")</f>
        <v>0</v>
      </c>
      <c r="E5076">
        <f>COUNTIF(E5078:E5079, "1")</f>
        <v>0</v>
      </c>
      <c r="F5076">
        <f>COUNTIF(F5078:F5079, "1")</f>
        <v>0</v>
      </c>
      <c r="G5076">
        <f>COUNTIF(G5078:G5079, "1")</f>
        <v>0</v>
      </c>
      <c r="H5076">
        <f>COUNTIF(H5078:H5079, "1")</f>
        <v>0</v>
      </c>
      <c r="I5076">
        <f>COUNTIF(I5078:I5079, "1")</f>
        <v>0</v>
      </c>
      <c r="J5076">
        <f>COUNTIF(J5078:J5079, "1")</f>
        <v>0</v>
      </c>
      <c r="K5076">
        <f>COUNTIF(K5078:K5079, "1")</f>
        <v>0</v>
      </c>
      <c r="L5076">
        <f>COUNTIF(L5078:L5079, "1")</f>
        <v>0</v>
      </c>
      <c r="M5076">
        <f>COUNTIF(M5078:M5079, "1")</f>
        <v>0</v>
      </c>
      <c r="N5076">
        <f>COUNTIF(N5078:N5079, "1")</f>
        <v>0</v>
      </c>
      <c r="O5076">
        <f>COUNTIF(O5078:O5079, "1")</f>
        <v>0</v>
      </c>
      <c r="P5076">
        <f>COUNTIF(P5078:P5079, "1")</f>
        <v>0</v>
      </c>
      <c r="Q5076">
        <f>COUNTIF(Q5078:Q5079, "1")</f>
        <v>0</v>
      </c>
    </row>
    <row r="5077" spans="2:17" outlineLevel="2">
      <c r="C5077" t="s">
        <v>12</v>
      </c>
      <c r="D5077">
        <f>COUNTIF(D5078:D5079, "0")</f>
        <v>0</v>
      </c>
      <c r="E5077">
        <f>COUNTIF(E5078:E5079, "0")</f>
        <v>0</v>
      </c>
      <c r="F5077">
        <f>COUNTIF(F5078:F5079, "0")</f>
        <v>0</v>
      </c>
      <c r="G5077">
        <f>COUNTIF(G5078:G5079, "0")</f>
        <v>0</v>
      </c>
      <c r="H5077">
        <f>COUNTIF(H5078:H5079, "0")</f>
        <v>0</v>
      </c>
      <c r="I5077">
        <f>COUNTIF(I5078:I5079, "0")</f>
        <v>0</v>
      </c>
      <c r="J5077">
        <f>COUNTIF(J5078:J5079, "0")</f>
        <v>0</v>
      </c>
      <c r="K5077">
        <f>COUNTIF(K5078:K5079, "0")</f>
        <v>0</v>
      </c>
      <c r="L5077">
        <f>COUNTIF(L5078:L5079, "0")</f>
        <v>0</v>
      </c>
      <c r="M5077">
        <f>COUNTIF(M5078:M5079, "0")</f>
        <v>0</v>
      </c>
      <c r="N5077">
        <f>COUNTIF(N5078:N5079, "0")</f>
        <v>0</v>
      </c>
      <c r="O5077">
        <f>COUNTIF(O5078:O5079, "0")</f>
        <v>0</v>
      </c>
      <c r="P5077">
        <f>COUNTIF(P5078:P5079, "0")</f>
        <v>0</v>
      </c>
      <c r="Q5077">
        <f>COUNTIF(Q5078:Q5079, "0")</f>
        <v>0</v>
      </c>
    </row>
    <row r="5078" spans="2:17" outlineLevel="2">
      <c r="B5078" t="s">
        <v>44</v>
      </c>
      <c r="C5078" t="s">
        <v>18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2:17" outlineLevel="2">
      <c r="B5079" t="s">
        <v>44</v>
      </c>
      <c r="C5079" t="s">
        <v>17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2:17" s="3" customFormat="1">
      <c r="B5080" s="3" t="s">
        <v>393</v>
      </c>
      <c r="C5080" s="3" t="s">
        <v>8</v>
      </c>
      <c r="D5080" s="3">
        <f>IFERROR(AVERAGE(D5083,D5105), 0)</f>
        <v>0</v>
      </c>
      <c r="E5080" s="3">
        <f>IFERROR(AVERAGE(E5083,E5105), 0)</f>
        <v>0</v>
      </c>
      <c r="F5080" s="3">
        <f>IFERROR(AVERAGE(F5083,F5105), 0)</f>
        <v>0</v>
      </c>
      <c r="G5080" s="3">
        <f>IFERROR(AVERAGE(G5083,G5105), 0)</f>
        <v>0</v>
      </c>
      <c r="H5080" s="3">
        <f>IFERROR(AVERAGE(H5083,H5105), 0)</f>
        <v>0</v>
      </c>
      <c r="I5080" s="3">
        <f>IFERROR(AVERAGE(I5083,I5105), 0)</f>
        <v>0</v>
      </c>
      <c r="J5080" s="3">
        <f>IFERROR(AVERAGE(J5083,J5105), 0)</f>
        <v>0</v>
      </c>
      <c r="K5080" s="3">
        <f>IFERROR(AVERAGE(K5083,K5105), 0)</f>
        <v>0</v>
      </c>
      <c r="L5080" s="3">
        <f>IFERROR(AVERAGE(L5083,L5105), 0)</f>
        <v>0</v>
      </c>
      <c r="M5080" s="3">
        <f>IFERROR(AVERAGE(M5083,M5105), 0)</f>
        <v>0</v>
      </c>
      <c r="N5080" s="3">
        <f>IFERROR(AVERAGE(N5083,N5105), 0)</f>
        <v>0</v>
      </c>
      <c r="O5080" s="3">
        <f>IFERROR(AVERAGE(O5083,O5105), 0)</f>
        <v>0</v>
      </c>
      <c r="P5080" s="3">
        <f>IFERROR(AVERAGE(P5083,P5105), 0)</f>
        <v>0</v>
      </c>
      <c r="Q5080" s="3">
        <f>IFERROR(AVERAGE(Q5083,Q5105), 0)</f>
        <v>0</v>
      </c>
    </row>
    <row r="5081" spans="2:17" outlineLevel="2">
      <c r="B5081" s="4" t="s">
        <v>9</v>
      </c>
      <c r="D5081">
        <f>E5084+E5106</f>
        <v>0</v>
      </c>
      <c r="E5081">
        <f>F5084+F5106</f>
        <v>0</v>
      </c>
      <c r="F5081">
        <f>G5084+G5106</f>
        <v>0</v>
      </c>
      <c r="G5081">
        <f>H5084+H5106</f>
        <v>0</v>
      </c>
      <c r="H5081">
        <f>I5084+I5106</f>
        <v>0</v>
      </c>
      <c r="I5081">
        <f>J5084+J5106</f>
        <v>0</v>
      </c>
      <c r="J5081">
        <f>K5084+K5106</f>
        <v>0</v>
      </c>
      <c r="K5081">
        <f>L5084+L5106</f>
        <v>0</v>
      </c>
      <c r="L5081">
        <f>M5084+M5106</f>
        <v>0</v>
      </c>
      <c r="M5081">
        <f>N5084+N5106</f>
        <v>0</v>
      </c>
      <c r="N5081">
        <f>O5084+O5106</f>
        <v>0</v>
      </c>
      <c r="O5081">
        <f>P5084+P5106</f>
        <v>0</v>
      </c>
      <c r="P5081">
        <f>Q5084+Q5106</f>
        <v>0</v>
      </c>
      <c r="Q5081">
        <f>R5084+R5106</f>
        <v>0</v>
      </c>
    </row>
    <row r="5082" spans="2:17" outlineLevel="2">
      <c r="B5082" s="4" t="s">
        <v>10</v>
      </c>
      <c r="D5082">
        <f>E5085+E5107</f>
        <v>0</v>
      </c>
      <c r="E5082">
        <f>F5085+F5107</f>
        <v>0</v>
      </c>
      <c r="F5082">
        <f>G5085+G5107</f>
        <v>0</v>
      </c>
      <c r="G5082">
        <f>H5085+H5107</f>
        <v>0</v>
      </c>
      <c r="H5082">
        <f>I5085+I5107</f>
        <v>0</v>
      </c>
      <c r="I5082">
        <f>J5085+J5107</f>
        <v>0</v>
      </c>
      <c r="J5082">
        <f>K5085+K5107</f>
        <v>0</v>
      </c>
      <c r="K5082">
        <f>L5085+L5107</f>
        <v>0</v>
      </c>
      <c r="L5082">
        <f>M5085+M5107</f>
        <v>0</v>
      </c>
      <c r="M5082">
        <f>N5085+N5107</f>
        <v>0</v>
      </c>
      <c r="N5082">
        <f>O5085+O5107</f>
        <v>0</v>
      </c>
      <c r="O5082">
        <f>P5085+P5107</f>
        <v>0</v>
      </c>
      <c r="P5082">
        <f>Q5085+Q5107</f>
        <v>0</v>
      </c>
      <c r="Q5082">
        <f>R5085+R5107</f>
        <v>0</v>
      </c>
    </row>
    <row r="5083" spans="2:17" s="5" customFormat="1" outlineLevel="1">
      <c r="C5083" s="5" t="s">
        <v>40</v>
      </c>
      <c r="D5083" s="1">
        <f>IFERROR(D5084/D5085, D5084)</f>
        <v>0</v>
      </c>
      <c r="E5083" s="1">
        <f>IFERROR(E5084/E5085, E5084)</f>
        <v>0</v>
      </c>
      <c r="F5083" s="1">
        <f>IFERROR(F5084/F5085, F5084)</f>
        <v>0</v>
      </c>
      <c r="G5083" s="1">
        <f>IFERROR(G5084/G5085, G5084)</f>
        <v>0</v>
      </c>
      <c r="H5083" s="1">
        <f>IFERROR(H5084/H5085, H5084)</f>
        <v>0</v>
      </c>
      <c r="I5083" s="1">
        <f>IFERROR(I5084/I5085, I5084)</f>
        <v>0</v>
      </c>
      <c r="J5083" s="1">
        <f>IFERROR(J5084/J5085, J5084)</f>
        <v>0</v>
      </c>
      <c r="K5083" s="1">
        <f>IFERROR(K5084/K5085, K5084)</f>
        <v>0</v>
      </c>
      <c r="L5083" s="1">
        <f>IFERROR(L5084/L5085, L5084)</f>
        <v>0</v>
      </c>
      <c r="M5083" s="1">
        <f>IFERROR(M5084/M5085, M5084)</f>
        <v>0</v>
      </c>
      <c r="N5083" s="1">
        <f>IFERROR(N5084/N5085, N5084)</f>
        <v>0</v>
      </c>
      <c r="O5083" s="1">
        <f>IFERROR(O5084/O5085, O5084)</f>
        <v>0</v>
      </c>
      <c r="P5083" s="1">
        <f>IFERROR(P5084/P5085, P5084)</f>
        <v>0</v>
      </c>
      <c r="Q5083" s="1">
        <f>IFERROR(Q5084/Q5085, Q5084)</f>
        <v>0</v>
      </c>
    </row>
    <row r="5084" spans="2:17" outlineLevel="2">
      <c r="C5084" t="s">
        <v>10</v>
      </c>
      <c r="D5084">
        <f>COUNTIF(D5086:D5104, "1")</f>
        <v>0</v>
      </c>
      <c r="E5084">
        <f>COUNTIF(E5086:E5104, "1")</f>
        <v>0</v>
      </c>
      <c r="F5084">
        <f>COUNTIF(F5086:F5104, "1")</f>
        <v>0</v>
      </c>
      <c r="G5084">
        <f>COUNTIF(G5086:G5104, "1")</f>
        <v>0</v>
      </c>
      <c r="H5084">
        <f>COUNTIF(H5086:H5104, "1")</f>
        <v>0</v>
      </c>
      <c r="I5084">
        <f>COUNTIF(I5086:I5104, "1")</f>
        <v>0</v>
      </c>
      <c r="J5084">
        <f>COUNTIF(J5086:J5104, "1")</f>
        <v>0</v>
      </c>
      <c r="K5084">
        <f>COUNTIF(K5086:K5104, "1")</f>
        <v>0</v>
      </c>
      <c r="L5084">
        <f>COUNTIF(L5086:L5104, "1")</f>
        <v>0</v>
      </c>
      <c r="M5084">
        <f>COUNTIF(M5086:M5104, "1")</f>
        <v>0</v>
      </c>
      <c r="N5084">
        <f>COUNTIF(N5086:N5104, "1")</f>
        <v>0</v>
      </c>
      <c r="O5084">
        <f>COUNTIF(O5086:O5104, "1")</f>
        <v>0</v>
      </c>
      <c r="P5084">
        <f>COUNTIF(P5086:P5104, "1")</f>
        <v>0</v>
      </c>
      <c r="Q5084">
        <f>COUNTIF(Q5086:Q5104, "1")</f>
        <v>0</v>
      </c>
    </row>
    <row r="5085" spans="2:17" outlineLevel="2">
      <c r="C5085" t="s">
        <v>12</v>
      </c>
      <c r="D5085">
        <f>COUNTIF(D5086:D5104, "0")</f>
        <v>0</v>
      </c>
      <c r="E5085">
        <f>COUNTIF(E5086:E5104, "0")</f>
        <v>0</v>
      </c>
      <c r="F5085">
        <f>COUNTIF(F5086:F5104, "0")</f>
        <v>0</v>
      </c>
      <c r="G5085">
        <f>COUNTIF(G5086:G5104, "0")</f>
        <v>0</v>
      </c>
      <c r="H5085">
        <f>COUNTIF(H5086:H5104, "0")</f>
        <v>0</v>
      </c>
      <c r="I5085">
        <f>COUNTIF(I5086:I5104, "0")</f>
        <v>0</v>
      </c>
      <c r="J5085">
        <f>COUNTIF(J5086:J5104, "0")</f>
        <v>0</v>
      </c>
      <c r="K5085">
        <f>COUNTIF(K5086:K5104, "0")</f>
        <v>0</v>
      </c>
      <c r="L5085">
        <f>COUNTIF(L5086:L5104, "0")</f>
        <v>0</v>
      </c>
      <c r="M5085">
        <f>COUNTIF(M5086:M5104, "0")</f>
        <v>0</v>
      </c>
      <c r="N5085">
        <f>COUNTIF(N5086:N5104, "0")</f>
        <v>0</v>
      </c>
      <c r="O5085">
        <f>COUNTIF(O5086:O5104, "0")</f>
        <v>0</v>
      </c>
      <c r="P5085">
        <f>COUNTIF(P5086:P5104, "0")</f>
        <v>0</v>
      </c>
      <c r="Q5085">
        <f>COUNTIF(Q5086:Q5104, "0")</f>
        <v>0</v>
      </c>
    </row>
    <row r="5086" spans="2:17" outlineLevel="2">
      <c r="B5086" t="s">
        <v>41</v>
      </c>
      <c r="C5086" t="s">
        <v>17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</row>
    <row r="5087" spans="2:17" outlineLevel="2">
      <c r="B5087" t="s">
        <v>41</v>
      </c>
      <c r="C5087" t="s">
        <v>18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2:17" outlineLevel="2">
      <c r="B5088" t="s">
        <v>41</v>
      </c>
      <c r="C5088" t="s">
        <v>20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2:17" outlineLevel="2">
      <c r="B5089" t="s">
        <v>41</v>
      </c>
      <c r="C5089" t="s">
        <v>20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2:17" outlineLevel="2">
      <c r="B5090" t="s">
        <v>41</v>
      </c>
      <c r="C5090" t="s">
        <v>21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</row>
    <row r="5091" spans="2:17" outlineLevel="2">
      <c r="B5091" t="s">
        <v>41</v>
      </c>
      <c r="C5091" t="s">
        <v>23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1</v>
      </c>
      <c r="O5091">
        <v>0</v>
      </c>
      <c r="P5091">
        <v>1</v>
      </c>
      <c r="Q5091">
        <v>0</v>
      </c>
    </row>
    <row r="5092" spans="2:17" outlineLevel="2">
      <c r="B5092" t="s">
        <v>41</v>
      </c>
      <c r="C5092" t="s">
        <v>26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</row>
    <row r="5093" spans="2:17" outlineLevel="2">
      <c r="B5093" t="s">
        <v>41</v>
      </c>
      <c r="C5093" t="s">
        <v>46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1</v>
      </c>
      <c r="O5093">
        <v>0</v>
      </c>
      <c r="P5093">
        <v>0</v>
      </c>
      <c r="Q5093">
        <v>0</v>
      </c>
    </row>
    <row r="5094" spans="2:17" outlineLevel="2">
      <c r="B5094" t="s">
        <v>41</v>
      </c>
      <c r="C5094" t="s">
        <v>27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2:17" outlineLevel="2">
      <c r="B5095" t="s">
        <v>41</v>
      </c>
      <c r="C5095" t="s">
        <v>42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2:17" outlineLevel="2">
      <c r="B5096" t="s">
        <v>41</v>
      </c>
      <c r="C5096" t="s">
        <v>28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</v>
      </c>
      <c r="N5096">
        <v>1</v>
      </c>
      <c r="O5096">
        <v>0</v>
      </c>
      <c r="P5096">
        <v>0</v>
      </c>
      <c r="Q5096">
        <v>0</v>
      </c>
    </row>
    <row r="5097" spans="2:17" outlineLevel="2">
      <c r="B5097" t="s">
        <v>41</v>
      </c>
      <c r="C5097" t="s">
        <v>29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  <c r="N5097">
        <v>0</v>
      </c>
      <c r="O5097">
        <v>1</v>
      </c>
      <c r="P5097">
        <v>1</v>
      </c>
      <c r="Q5097">
        <v>0</v>
      </c>
    </row>
    <row r="5098" spans="2:17" outlineLevel="2">
      <c r="B5098" t="s">
        <v>41</v>
      </c>
      <c r="C5098" t="s">
        <v>30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2:17" outlineLevel="2">
      <c r="B5099" t="s">
        <v>41</v>
      </c>
      <c r="C5099" t="s">
        <v>31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2:17" outlineLevel="2">
      <c r="B5100" t="s">
        <v>41</v>
      </c>
      <c r="C5100" t="s">
        <v>32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2:17" outlineLevel="2">
      <c r="B5101" t="s">
        <v>41</v>
      </c>
      <c r="C5101" t="s">
        <v>33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</row>
    <row r="5102" spans="2:17" outlineLevel="2">
      <c r="B5102" t="s">
        <v>41</v>
      </c>
      <c r="C5102" t="s">
        <v>34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2:17" outlineLevel="2">
      <c r="B5103" t="s">
        <v>41</v>
      </c>
      <c r="C5103" t="s">
        <v>35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0</v>
      </c>
      <c r="P5103">
        <v>0</v>
      </c>
      <c r="Q5103">
        <v>0</v>
      </c>
    </row>
    <row r="5104" spans="2:17" outlineLevel="2">
      <c r="B5104" t="s">
        <v>41</v>
      </c>
      <c r="C5104" t="s">
        <v>36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</row>
    <row r="5105" spans="2:17" s="5" customFormat="1" outlineLevel="1">
      <c r="C5105" s="5" t="s">
        <v>394</v>
      </c>
      <c r="D5105" s="1">
        <f>IFERROR(D5106/D5107, D5106)</f>
        <v>0</v>
      </c>
      <c r="E5105" s="1">
        <f>IFERROR(E5106/E5107, E5106)</f>
        <v>0</v>
      </c>
      <c r="F5105" s="1">
        <f>IFERROR(F5106/F5107, F5106)</f>
        <v>0</v>
      </c>
      <c r="G5105" s="1">
        <f>IFERROR(G5106/G5107, G5106)</f>
        <v>0</v>
      </c>
      <c r="H5105" s="1">
        <f>IFERROR(H5106/H5107, H5106)</f>
        <v>0</v>
      </c>
      <c r="I5105" s="1">
        <f>IFERROR(I5106/I5107, I5106)</f>
        <v>0</v>
      </c>
      <c r="J5105" s="1">
        <f>IFERROR(J5106/J5107, J5106)</f>
        <v>0</v>
      </c>
      <c r="K5105" s="1">
        <f>IFERROR(K5106/K5107, K5106)</f>
        <v>0</v>
      </c>
      <c r="L5105" s="1">
        <f>IFERROR(L5106/L5107, L5106)</f>
        <v>0</v>
      </c>
      <c r="M5105" s="1">
        <f>IFERROR(M5106/M5107, M5106)</f>
        <v>0</v>
      </c>
      <c r="N5105" s="1">
        <f>IFERROR(N5106/N5107, N5106)</f>
        <v>0</v>
      </c>
      <c r="O5105" s="1">
        <f>IFERROR(O5106/O5107, O5106)</f>
        <v>0</v>
      </c>
      <c r="P5105" s="1">
        <f>IFERROR(P5106/P5107, P5106)</f>
        <v>0</v>
      </c>
      <c r="Q5105" s="1">
        <f>IFERROR(Q5106/Q5107, Q5106)</f>
        <v>0</v>
      </c>
    </row>
    <row r="5106" spans="2:17" outlineLevel="2">
      <c r="C5106" t="s">
        <v>10</v>
      </c>
      <c r="D5106">
        <f>COUNTIF(D5108:D5110, "1")</f>
        <v>0</v>
      </c>
      <c r="E5106">
        <f>COUNTIF(E5108:E5110, "1")</f>
        <v>0</v>
      </c>
      <c r="F5106">
        <f>COUNTIF(F5108:F5110, "1")</f>
        <v>0</v>
      </c>
      <c r="G5106">
        <f>COUNTIF(G5108:G5110, "1")</f>
        <v>0</v>
      </c>
      <c r="H5106">
        <f>COUNTIF(H5108:H5110, "1")</f>
        <v>0</v>
      </c>
      <c r="I5106">
        <f>COUNTIF(I5108:I5110, "1")</f>
        <v>0</v>
      </c>
      <c r="J5106">
        <f>COUNTIF(J5108:J5110, "1")</f>
        <v>0</v>
      </c>
      <c r="K5106">
        <f>COUNTIF(K5108:K5110, "1")</f>
        <v>0</v>
      </c>
      <c r="L5106">
        <f>COUNTIF(L5108:L5110, "1")</f>
        <v>0</v>
      </c>
      <c r="M5106">
        <f>COUNTIF(M5108:M5110, "1")</f>
        <v>0</v>
      </c>
      <c r="N5106">
        <f>COUNTIF(N5108:N5110, "1")</f>
        <v>0</v>
      </c>
      <c r="O5106">
        <f>COUNTIF(O5108:O5110, "1")</f>
        <v>0</v>
      </c>
      <c r="P5106">
        <f>COUNTIF(P5108:P5110, "1")</f>
        <v>0</v>
      </c>
      <c r="Q5106">
        <f>COUNTIF(Q5108:Q5110, "1")</f>
        <v>0</v>
      </c>
    </row>
    <row r="5107" spans="2:17" outlineLevel="2">
      <c r="C5107" t="s">
        <v>12</v>
      </c>
      <c r="D5107">
        <f>COUNTIF(D5108:D5110, "0")</f>
        <v>0</v>
      </c>
      <c r="E5107">
        <f>COUNTIF(E5108:E5110, "0")</f>
        <v>0</v>
      </c>
      <c r="F5107">
        <f>COUNTIF(F5108:F5110, "0")</f>
        <v>0</v>
      </c>
      <c r="G5107">
        <f>COUNTIF(G5108:G5110, "0")</f>
        <v>0</v>
      </c>
      <c r="H5107">
        <f>COUNTIF(H5108:H5110, "0")</f>
        <v>0</v>
      </c>
      <c r="I5107">
        <f>COUNTIF(I5108:I5110, "0")</f>
        <v>0</v>
      </c>
      <c r="J5107">
        <f>COUNTIF(J5108:J5110, "0")</f>
        <v>0</v>
      </c>
      <c r="K5107">
        <f>COUNTIF(K5108:K5110, "0")</f>
        <v>0</v>
      </c>
      <c r="L5107">
        <f>COUNTIF(L5108:L5110, "0")</f>
        <v>0</v>
      </c>
      <c r="M5107">
        <f>COUNTIF(M5108:M5110, "0")</f>
        <v>0</v>
      </c>
      <c r="N5107">
        <f>COUNTIF(N5108:N5110, "0")</f>
        <v>0</v>
      </c>
      <c r="O5107">
        <f>COUNTIF(O5108:O5110, "0")</f>
        <v>0</v>
      </c>
      <c r="P5107">
        <f>COUNTIF(P5108:P5110, "0")</f>
        <v>0</v>
      </c>
      <c r="Q5107">
        <f>COUNTIF(Q5108:Q5110, "0")</f>
        <v>0</v>
      </c>
    </row>
    <row r="5108" spans="2:17" outlineLevel="2">
      <c r="B5108" t="s">
        <v>395</v>
      </c>
      <c r="C5108" t="s">
        <v>19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</row>
    <row r="5109" spans="2:17" outlineLevel="2">
      <c r="B5109" t="s">
        <v>395</v>
      </c>
      <c r="C5109" t="s">
        <v>19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2:17" outlineLevel="2">
      <c r="B5110" t="s">
        <v>395</v>
      </c>
      <c r="C5110" t="s">
        <v>19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2:17" s="3" customFormat="1">
      <c r="B5111" s="3" t="s">
        <v>396</v>
      </c>
      <c r="C5111" s="3" t="s">
        <v>8</v>
      </c>
      <c r="D5111" s="3">
        <f>IFERROR(AVERAGE(D5114), 0)</f>
        <v>0</v>
      </c>
      <c r="E5111" s="3">
        <f>IFERROR(AVERAGE(E5114), 0)</f>
        <v>0</v>
      </c>
      <c r="F5111" s="3">
        <f>IFERROR(AVERAGE(F5114), 0)</f>
        <v>0</v>
      </c>
      <c r="G5111" s="3">
        <f>IFERROR(AVERAGE(G5114), 0)</f>
        <v>0</v>
      </c>
      <c r="H5111" s="3">
        <f>IFERROR(AVERAGE(H5114), 0)</f>
        <v>0</v>
      </c>
      <c r="I5111" s="3">
        <f>IFERROR(AVERAGE(I5114), 0)</f>
        <v>0</v>
      </c>
      <c r="J5111" s="3">
        <f>IFERROR(AVERAGE(J5114), 0)</f>
        <v>0</v>
      </c>
      <c r="K5111" s="3">
        <f>IFERROR(AVERAGE(K5114), 0)</f>
        <v>0</v>
      </c>
      <c r="L5111" s="3">
        <f>IFERROR(AVERAGE(L5114), 0)</f>
        <v>0</v>
      </c>
      <c r="M5111" s="3">
        <f>IFERROR(AVERAGE(M5114), 0)</f>
        <v>0</v>
      </c>
      <c r="N5111" s="3">
        <f>IFERROR(AVERAGE(N5114), 0)</f>
        <v>0</v>
      </c>
      <c r="O5111" s="3">
        <f>IFERROR(AVERAGE(O5114), 0)</f>
        <v>0</v>
      </c>
      <c r="P5111" s="3">
        <f>IFERROR(AVERAGE(P5114), 0)</f>
        <v>0</v>
      </c>
      <c r="Q5111" s="3">
        <f>IFERROR(AVERAGE(Q5114), 0)</f>
        <v>0</v>
      </c>
    </row>
    <row r="5112" spans="2:17" outlineLevel="2">
      <c r="B5112" s="4" t="s">
        <v>9</v>
      </c>
      <c r="D5112">
        <f>E5115</f>
        <v>0</v>
      </c>
      <c r="E5112">
        <f>F5115</f>
        <v>0</v>
      </c>
      <c r="F5112">
        <f>G5115</f>
        <v>0</v>
      </c>
      <c r="G5112">
        <f>H5115</f>
        <v>0</v>
      </c>
      <c r="H5112">
        <f>I5115</f>
        <v>0</v>
      </c>
      <c r="I5112">
        <f>J5115</f>
        <v>0</v>
      </c>
      <c r="J5112">
        <f>K5115</f>
        <v>0</v>
      </c>
      <c r="K5112">
        <f>L5115</f>
        <v>0</v>
      </c>
      <c r="L5112">
        <f>M5115</f>
        <v>0</v>
      </c>
      <c r="M5112">
        <f>N5115</f>
        <v>0</v>
      </c>
      <c r="N5112">
        <f>O5115</f>
        <v>0</v>
      </c>
      <c r="O5112">
        <f>P5115</f>
        <v>0</v>
      </c>
      <c r="P5112">
        <f>Q5115</f>
        <v>0</v>
      </c>
      <c r="Q5112">
        <f>R5115</f>
        <v>0</v>
      </c>
    </row>
    <row r="5113" spans="2:17" outlineLevel="2">
      <c r="B5113" s="4" t="s">
        <v>10</v>
      </c>
      <c r="D5113">
        <f>E5116</f>
        <v>0</v>
      </c>
      <c r="E5113">
        <f>F5116</f>
        <v>0</v>
      </c>
      <c r="F5113">
        <f>G5116</f>
        <v>0</v>
      </c>
      <c r="G5113">
        <f>H5116</f>
        <v>0</v>
      </c>
      <c r="H5113">
        <f>I5116</f>
        <v>0</v>
      </c>
      <c r="I5113">
        <f>J5116</f>
        <v>0</v>
      </c>
      <c r="J5113">
        <f>K5116</f>
        <v>0</v>
      </c>
      <c r="K5113">
        <f>L5116</f>
        <v>0</v>
      </c>
      <c r="L5113">
        <f>M5116</f>
        <v>0</v>
      </c>
      <c r="M5113">
        <f>N5116</f>
        <v>0</v>
      </c>
      <c r="N5113">
        <f>O5116</f>
        <v>0</v>
      </c>
      <c r="O5113">
        <f>P5116</f>
        <v>0</v>
      </c>
      <c r="P5113">
        <f>Q5116</f>
        <v>0</v>
      </c>
      <c r="Q5113">
        <f>R5116</f>
        <v>0</v>
      </c>
    </row>
    <row r="5114" spans="2:17" s="5" customFormat="1" outlineLevel="1">
      <c r="C5114" s="5" t="s">
        <v>43</v>
      </c>
      <c r="D5114" s="1">
        <f>IFERROR(D5115/D5116, D5115)</f>
        <v>0</v>
      </c>
      <c r="E5114" s="1">
        <f>IFERROR(E5115/E5116, E5115)</f>
        <v>0</v>
      </c>
      <c r="F5114" s="1">
        <f>IFERROR(F5115/F5116, F5115)</f>
        <v>0</v>
      </c>
      <c r="G5114" s="1">
        <f>IFERROR(G5115/G5116, G5115)</f>
        <v>0</v>
      </c>
      <c r="H5114" s="1">
        <f>IFERROR(H5115/H5116, H5115)</f>
        <v>0</v>
      </c>
      <c r="I5114" s="1">
        <f>IFERROR(I5115/I5116, I5115)</f>
        <v>0</v>
      </c>
      <c r="J5114" s="1">
        <f>IFERROR(J5115/J5116, J5115)</f>
        <v>0</v>
      </c>
      <c r="K5114" s="1">
        <f>IFERROR(K5115/K5116, K5115)</f>
        <v>0</v>
      </c>
      <c r="L5114" s="1">
        <f>IFERROR(L5115/L5116, L5115)</f>
        <v>0</v>
      </c>
      <c r="M5114" s="1">
        <f>IFERROR(M5115/M5116, M5115)</f>
        <v>0</v>
      </c>
      <c r="N5114" s="1">
        <f>IFERROR(N5115/N5116, N5115)</f>
        <v>0</v>
      </c>
      <c r="O5114" s="1">
        <f>IFERROR(O5115/O5116, O5115)</f>
        <v>0</v>
      </c>
      <c r="P5114" s="1">
        <f>IFERROR(P5115/P5116, P5115)</f>
        <v>0</v>
      </c>
      <c r="Q5114" s="1">
        <f>IFERROR(Q5115/Q5116, Q5115)</f>
        <v>0</v>
      </c>
    </row>
    <row r="5115" spans="2:17" outlineLevel="2">
      <c r="C5115" t="s">
        <v>10</v>
      </c>
      <c r="D5115">
        <f>COUNTIF(D5117:D5126, "1")</f>
        <v>0</v>
      </c>
      <c r="E5115">
        <f>COUNTIF(E5117:E5126, "1")</f>
        <v>0</v>
      </c>
      <c r="F5115">
        <f>COUNTIF(F5117:F5126, "1")</f>
        <v>0</v>
      </c>
      <c r="G5115">
        <f>COUNTIF(G5117:G5126, "1")</f>
        <v>0</v>
      </c>
      <c r="H5115">
        <f>COUNTIF(H5117:H5126, "1")</f>
        <v>0</v>
      </c>
      <c r="I5115">
        <f>COUNTIF(I5117:I5126, "1")</f>
        <v>0</v>
      </c>
      <c r="J5115">
        <f>COUNTIF(J5117:J5126, "1")</f>
        <v>0</v>
      </c>
      <c r="K5115">
        <f>COUNTIF(K5117:K5126, "1")</f>
        <v>0</v>
      </c>
      <c r="L5115">
        <f>COUNTIF(L5117:L5126, "1")</f>
        <v>0</v>
      </c>
      <c r="M5115">
        <f>COUNTIF(M5117:M5126, "1")</f>
        <v>0</v>
      </c>
      <c r="N5115">
        <f>COUNTIF(N5117:N5126, "1")</f>
        <v>0</v>
      </c>
      <c r="O5115">
        <f>COUNTIF(O5117:O5126, "1")</f>
        <v>0</v>
      </c>
      <c r="P5115">
        <f>COUNTIF(P5117:P5126, "1")</f>
        <v>0</v>
      </c>
      <c r="Q5115">
        <f>COUNTIF(Q5117:Q5126, "1")</f>
        <v>0</v>
      </c>
    </row>
    <row r="5116" spans="2:17" outlineLevel="2">
      <c r="C5116" t="s">
        <v>12</v>
      </c>
      <c r="D5116">
        <f>COUNTIF(D5117:D5126, "0")</f>
        <v>0</v>
      </c>
      <c r="E5116">
        <f>COUNTIF(E5117:E5126, "0")</f>
        <v>0</v>
      </c>
      <c r="F5116">
        <f>COUNTIF(F5117:F5126, "0")</f>
        <v>0</v>
      </c>
      <c r="G5116">
        <f>COUNTIF(G5117:G5126, "0")</f>
        <v>0</v>
      </c>
      <c r="H5116">
        <f>COUNTIF(H5117:H5126, "0")</f>
        <v>0</v>
      </c>
      <c r="I5116">
        <f>COUNTIF(I5117:I5126, "0")</f>
        <v>0</v>
      </c>
      <c r="J5116">
        <f>COUNTIF(J5117:J5126, "0")</f>
        <v>0</v>
      </c>
      <c r="K5116">
        <f>COUNTIF(K5117:K5126, "0")</f>
        <v>0</v>
      </c>
      <c r="L5116">
        <f>COUNTIF(L5117:L5126, "0")</f>
        <v>0</v>
      </c>
      <c r="M5116">
        <f>COUNTIF(M5117:M5126, "0")</f>
        <v>0</v>
      </c>
      <c r="N5116">
        <f>COUNTIF(N5117:N5126, "0")</f>
        <v>0</v>
      </c>
      <c r="O5116">
        <f>COUNTIF(O5117:O5126, "0")</f>
        <v>0</v>
      </c>
      <c r="P5116">
        <f>COUNTIF(P5117:P5126, "0")</f>
        <v>0</v>
      </c>
      <c r="Q5116">
        <f>COUNTIF(Q5117:Q5126, "0")</f>
        <v>0</v>
      </c>
    </row>
    <row r="5117" spans="2:17" outlineLevel="2">
      <c r="B5117" t="s">
        <v>44</v>
      </c>
      <c r="C5117" t="s">
        <v>45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</row>
    <row r="5118" spans="2:17" outlineLevel="2">
      <c r="B5118" t="s">
        <v>44</v>
      </c>
      <c r="C5118" t="s">
        <v>23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</row>
    <row r="5119" spans="2:17" outlineLevel="2">
      <c r="B5119" t="s">
        <v>44</v>
      </c>
      <c r="C5119" t="s">
        <v>42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2:17" outlineLevel="2">
      <c r="B5120" t="s">
        <v>44</v>
      </c>
      <c r="C5120" t="s">
        <v>28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</row>
    <row r="5121" spans="2:17" outlineLevel="2">
      <c r="B5121" t="s">
        <v>44</v>
      </c>
      <c r="C5121" t="s">
        <v>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2:17" outlineLevel="2">
      <c r="B5122" t="s">
        <v>44</v>
      </c>
      <c r="C5122" t="s">
        <v>21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</row>
    <row r="5123" spans="2:17" outlineLevel="2">
      <c r="B5123" t="s">
        <v>44</v>
      </c>
      <c r="C5123" t="s">
        <v>25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</row>
    <row r="5124" spans="2:17" outlineLevel="2">
      <c r="B5124" t="s">
        <v>44</v>
      </c>
      <c r="C5124" t="s">
        <v>25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</row>
    <row r="5125" spans="2:17" outlineLevel="2">
      <c r="B5125" t="s">
        <v>44</v>
      </c>
      <c r="C5125" t="s">
        <v>22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</row>
    <row r="5126" spans="2:17" outlineLevel="2">
      <c r="B5126" t="s">
        <v>44</v>
      </c>
      <c r="C5126" t="s">
        <v>18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2:17" s="3" customFormat="1">
      <c r="B5127" s="3" t="s">
        <v>397</v>
      </c>
      <c r="C5127" s="3" t="s">
        <v>8</v>
      </c>
      <c r="D5127" s="3">
        <f>IFERROR(AVERAGE(D5130), 0)</f>
        <v>0</v>
      </c>
      <c r="E5127" s="3">
        <f>IFERROR(AVERAGE(E5130), 0)</f>
        <v>0</v>
      </c>
      <c r="F5127" s="3">
        <f>IFERROR(AVERAGE(F5130), 0)</f>
        <v>0</v>
      </c>
      <c r="G5127" s="3">
        <f>IFERROR(AVERAGE(G5130), 0)</f>
        <v>0</v>
      </c>
      <c r="H5127" s="3">
        <f>IFERROR(AVERAGE(H5130), 0)</f>
        <v>0</v>
      </c>
      <c r="I5127" s="3">
        <f>IFERROR(AVERAGE(I5130), 0)</f>
        <v>0</v>
      </c>
      <c r="J5127" s="3">
        <f>IFERROR(AVERAGE(J5130), 0)</f>
        <v>0</v>
      </c>
      <c r="K5127" s="3">
        <f>IFERROR(AVERAGE(K5130), 0)</f>
        <v>0</v>
      </c>
      <c r="L5127" s="3">
        <f>IFERROR(AVERAGE(L5130), 0)</f>
        <v>0</v>
      </c>
      <c r="M5127" s="3">
        <f>IFERROR(AVERAGE(M5130), 0)</f>
        <v>0</v>
      </c>
      <c r="N5127" s="3">
        <f>IFERROR(AVERAGE(N5130), 0)</f>
        <v>0</v>
      </c>
      <c r="O5127" s="3">
        <f>IFERROR(AVERAGE(O5130), 0)</f>
        <v>0</v>
      </c>
      <c r="P5127" s="3">
        <f>IFERROR(AVERAGE(P5130), 0)</f>
        <v>0</v>
      </c>
      <c r="Q5127" s="3">
        <f>IFERROR(AVERAGE(Q5130), 0)</f>
        <v>0</v>
      </c>
    </row>
    <row r="5128" spans="2:17" outlineLevel="2">
      <c r="B5128" s="4" t="s">
        <v>9</v>
      </c>
      <c r="D5128">
        <f>E5131</f>
        <v>0</v>
      </c>
      <c r="E5128">
        <f>F5131</f>
        <v>0</v>
      </c>
      <c r="F5128">
        <f>G5131</f>
        <v>0</v>
      </c>
      <c r="G5128">
        <f>H5131</f>
        <v>0</v>
      </c>
      <c r="H5128">
        <f>I5131</f>
        <v>0</v>
      </c>
      <c r="I5128">
        <f>J5131</f>
        <v>0</v>
      </c>
      <c r="J5128">
        <f>K5131</f>
        <v>0</v>
      </c>
      <c r="K5128">
        <f>L5131</f>
        <v>0</v>
      </c>
      <c r="L5128">
        <f>M5131</f>
        <v>0</v>
      </c>
      <c r="M5128">
        <f>N5131</f>
        <v>0</v>
      </c>
      <c r="N5128">
        <f>O5131</f>
        <v>0</v>
      </c>
      <c r="O5128">
        <f>P5131</f>
        <v>0</v>
      </c>
      <c r="P5128">
        <f>Q5131</f>
        <v>0</v>
      </c>
      <c r="Q5128">
        <f>R5131</f>
        <v>0</v>
      </c>
    </row>
    <row r="5129" spans="2:17" outlineLevel="2">
      <c r="B5129" s="4" t="s">
        <v>10</v>
      </c>
      <c r="D5129">
        <f>E5132</f>
        <v>0</v>
      </c>
      <c r="E5129">
        <f>F5132</f>
        <v>0</v>
      </c>
      <c r="F5129">
        <f>G5132</f>
        <v>0</v>
      </c>
      <c r="G5129">
        <f>H5132</f>
        <v>0</v>
      </c>
      <c r="H5129">
        <f>I5132</f>
        <v>0</v>
      </c>
      <c r="I5129">
        <f>J5132</f>
        <v>0</v>
      </c>
      <c r="J5129">
        <f>K5132</f>
        <v>0</v>
      </c>
      <c r="K5129">
        <f>L5132</f>
        <v>0</v>
      </c>
      <c r="L5129">
        <f>M5132</f>
        <v>0</v>
      </c>
      <c r="M5129">
        <f>N5132</f>
        <v>0</v>
      </c>
      <c r="N5129">
        <f>O5132</f>
        <v>0</v>
      </c>
      <c r="O5129">
        <f>P5132</f>
        <v>0</v>
      </c>
      <c r="P5129">
        <f>Q5132</f>
        <v>0</v>
      </c>
      <c r="Q5129">
        <f>R5132</f>
        <v>0</v>
      </c>
    </row>
    <row r="5130" spans="2:17" s="5" customFormat="1" outlineLevel="1">
      <c r="C5130" s="5" t="s">
        <v>43</v>
      </c>
      <c r="D5130" s="1">
        <f>IFERROR(D5131/D5132, D5131)</f>
        <v>0</v>
      </c>
      <c r="E5130" s="1">
        <f>IFERROR(E5131/E5132, E5131)</f>
        <v>0</v>
      </c>
      <c r="F5130" s="1">
        <f>IFERROR(F5131/F5132, F5131)</f>
        <v>0</v>
      </c>
      <c r="G5130" s="1">
        <f>IFERROR(G5131/G5132, G5131)</f>
        <v>0</v>
      </c>
      <c r="H5130" s="1">
        <f>IFERROR(H5131/H5132, H5131)</f>
        <v>0</v>
      </c>
      <c r="I5130" s="1">
        <f>IFERROR(I5131/I5132, I5131)</f>
        <v>0</v>
      </c>
      <c r="J5130" s="1">
        <f>IFERROR(J5131/J5132, J5131)</f>
        <v>0</v>
      </c>
      <c r="K5130" s="1">
        <f>IFERROR(K5131/K5132, K5131)</f>
        <v>0</v>
      </c>
      <c r="L5130" s="1">
        <f>IFERROR(L5131/L5132, L5131)</f>
        <v>0</v>
      </c>
      <c r="M5130" s="1">
        <f>IFERROR(M5131/M5132, M5131)</f>
        <v>0</v>
      </c>
      <c r="N5130" s="1">
        <f>IFERROR(N5131/N5132, N5131)</f>
        <v>0</v>
      </c>
      <c r="O5130" s="1">
        <f>IFERROR(O5131/O5132, O5131)</f>
        <v>0</v>
      </c>
      <c r="P5130" s="1">
        <f>IFERROR(P5131/P5132, P5131)</f>
        <v>0</v>
      </c>
      <c r="Q5130" s="1">
        <f>IFERROR(Q5131/Q5132, Q5131)</f>
        <v>0</v>
      </c>
    </row>
    <row r="5131" spans="2:17" outlineLevel="2">
      <c r="C5131" t="s">
        <v>10</v>
      </c>
      <c r="D5131">
        <f>COUNTIF(D5133:D5134, "1")</f>
        <v>0</v>
      </c>
      <c r="E5131">
        <f>COUNTIF(E5133:E5134, "1")</f>
        <v>0</v>
      </c>
      <c r="F5131">
        <f>COUNTIF(F5133:F5134, "1")</f>
        <v>0</v>
      </c>
      <c r="G5131">
        <f>COUNTIF(G5133:G5134, "1")</f>
        <v>0</v>
      </c>
      <c r="H5131">
        <f>COUNTIF(H5133:H5134, "1")</f>
        <v>0</v>
      </c>
      <c r="I5131">
        <f>COUNTIF(I5133:I5134, "1")</f>
        <v>0</v>
      </c>
      <c r="J5131">
        <f>COUNTIF(J5133:J5134, "1")</f>
        <v>0</v>
      </c>
      <c r="K5131">
        <f>COUNTIF(K5133:K5134, "1")</f>
        <v>0</v>
      </c>
      <c r="L5131">
        <f>COUNTIF(L5133:L5134, "1")</f>
        <v>0</v>
      </c>
      <c r="M5131">
        <f>COUNTIF(M5133:M5134, "1")</f>
        <v>0</v>
      </c>
      <c r="N5131">
        <f>COUNTIF(N5133:N5134, "1")</f>
        <v>0</v>
      </c>
      <c r="O5131">
        <f>COUNTIF(O5133:O5134, "1")</f>
        <v>0</v>
      </c>
      <c r="P5131">
        <f>COUNTIF(P5133:P5134, "1")</f>
        <v>0</v>
      </c>
      <c r="Q5131">
        <f>COUNTIF(Q5133:Q5134, "1")</f>
        <v>0</v>
      </c>
    </row>
    <row r="5132" spans="2:17" outlineLevel="2">
      <c r="C5132" t="s">
        <v>12</v>
      </c>
      <c r="D5132">
        <f>COUNTIF(D5133:D5134, "0")</f>
        <v>0</v>
      </c>
      <c r="E5132">
        <f>COUNTIF(E5133:E5134, "0")</f>
        <v>0</v>
      </c>
      <c r="F5132">
        <f>COUNTIF(F5133:F5134, "0")</f>
        <v>0</v>
      </c>
      <c r="G5132">
        <f>COUNTIF(G5133:G5134, "0")</f>
        <v>0</v>
      </c>
      <c r="H5132">
        <f>COUNTIF(H5133:H5134, "0")</f>
        <v>0</v>
      </c>
      <c r="I5132">
        <f>COUNTIF(I5133:I5134, "0")</f>
        <v>0</v>
      </c>
      <c r="J5132">
        <f>COUNTIF(J5133:J5134, "0")</f>
        <v>0</v>
      </c>
      <c r="K5132">
        <f>COUNTIF(K5133:K5134, "0")</f>
        <v>0</v>
      </c>
      <c r="L5132">
        <f>COUNTIF(L5133:L5134, "0")</f>
        <v>0</v>
      </c>
      <c r="M5132">
        <f>COUNTIF(M5133:M5134, "0")</f>
        <v>0</v>
      </c>
      <c r="N5132">
        <f>COUNTIF(N5133:N5134, "0")</f>
        <v>0</v>
      </c>
      <c r="O5132">
        <f>COUNTIF(O5133:O5134, "0")</f>
        <v>0</v>
      </c>
      <c r="P5132">
        <f>COUNTIF(P5133:P5134, "0")</f>
        <v>0</v>
      </c>
      <c r="Q5132">
        <f>COUNTIF(Q5133:Q5134, "0")</f>
        <v>0</v>
      </c>
    </row>
    <row r="5133" spans="2:17" outlineLevel="2">
      <c r="B5133" t="s">
        <v>44</v>
      </c>
      <c r="C5133" t="s">
        <v>17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2:17" outlineLevel="2">
      <c r="B5134" t="s">
        <v>44</v>
      </c>
      <c r="C5134" t="s">
        <v>18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2:17" s="3" customFormat="1">
      <c r="B5135" s="3" t="s">
        <v>398</v>
      </c>
      <c r="C5135" s="3" t="s">
        <v>8</v>
      </c>
      <c r="D5135" s="3">
        <f>IFERROR(AVERAGE(D5138), 0)</f>
        <v>0</v>
      </c>
      <c r="E5135" s="3">
        <f>IFERROR(AVERAGE(E5138), 0)</f>
        <v>0</v>
      </c>
      <c r="F5135" s="3">
        <f>IFERROR(AVERAGE(F5138), 0)</f>
        <v>0</v>
      </c>
      <c r="G5135" s="3">
        <f>IFERROR(AVERAGE(G5138), 0)</f>
        <v>0</v>
      </c>
      <c r="H5135" s="3">
        <f>IFERROR(AVERAGE(H5138), 0)</f>
        <v>0</v>
      </c>
      <c r="I5135" s="3">
        <f>IFERROR(AVERAGE(I5138), 0)</f>
        <v>0</v>
      </c>
      <c r="J5135" s="3">
        <f>IFERROR(AVERAGE(J5138), 0)</f>
        <v>0</v>
      </c>
      <c r="K5135" s="3">
        <f>IFERROR(AVERAGE(K5138), 0)</f>
        <v>0</v>
      </c>
      <c r="L5135" s="3">
        <f>IFERROR(AVERAGE(L5138), 0)</f>
        <v>0</v>
      </c>
      <c r="M5135" s="3">
        <f>IFERROR(AVERAGE(M5138), 0)</f>
        <v>0</v>
      </c>
      <c r="N5135" s="3">
        <f>IFERROR(AVERAGE(N5138), 0)</f>
        <v>0</v>
      </c>
      <c r="O5135" s="3">
        <f>IFERROR(AVERAGE(O5138), 0)</f>
        <v>0</v>
      </c>
      <c r="P5135" s="3">
        <f>IFERROR(AVERAGE(P5138), 0)</f>
        <v>0</v>
      </c>
      <c r="Q5135" s="3">
        <f>IFERROR(AVERAGE(Q5138), 0)</f>
        <v>0</v>
      </c>
    </row>
    <row r="5136" spans="2:17" outlineLevel="2">
      <c r="B5136" s="4" t="s">
        <v>9</v>
      </c>
      <c r="D5136">
        <f>E5139</f>
        <v>0</v>
      </c>
      <c r="E5136">
        <f>F5139</f>
        <v>0</v>
      </c>
      <c r="F5136">
        <f>G5139</f>
        <v>0</v>
      </c>
      <c r="G5136">
        <f>H5139</f>
        <v>0</v>
      </c>
      <c r="H5136">
        <f>I5139</f>
        <v>0</v>
      </c>
      <c r="I5136">
        <f>J5139</f>
        <v>0</v>
      </c>
      <c r="J5136">
        <f>K5139</f>
        <v>0</v>
      </c>
      <c r="K5136">
        <f>L5139</f>
        <v>0</v>
      </c>
      <c r="L5136">
        <f>M5139</f>
        <v>0</v>
      </c>
      <c r="M5136">
        <f>N5139</f>
        <v>0</v>
      </c>
      <c r="N5136">
        <f>O5139</f>
        <v>0</v>
      </c>
      <c r="O5136">
        <f>P5139</f>
        <v>0</v>
      </c>
      <c r="P5136">
        <f>Q5139</f>
        <v>0</v>
      </c>
      <c r="Q5136">
        <f>R5139</f>
        <v>0</v>
      </c>
    </row>
    <row r="5137" spans="2:17" outlineLevel="2">
      <c r="B5137" s="4" t="s">
        <v>10</v>
      </c>
      <c r="D5137">
        <f>E5140</f>
        <v>0</v>
      </c>
      <c r="E5137">
        <f>F5140</f>
        <v>0</v>
      </c>
      <c r="F5137">
        <f>G5140</f>
        <v>0</v>
      </c>
      <c r="G5137">
        <f>H5140</f>
        <v>0</v>
      </c>
      <c r="H5137">
        <f>I5140</f>
        <v>0</v>
      </c>
      <c r="I5137">
        <f>J5140</f>
        <v>0</v>
      </c>
      <c r="J5137">
        <f>K5140</f>
        <v>0</v>
      </c>
      <c r="K5137">
        <f>L5140</f>
        <v>0</v>
      </c>
      <c r="L5137">
        <f>M5140</f>
        <v>0</v>
      </c>
      <c r="M5137">
        <f>N5140</f>
        <v>0</v>
      </c>
      <c r="N5137">
        <f>O5140</f>
        <v>0</v>
      </c>
      <c r="O5137">
        <f>P5140</f>
        <v>0</v>
      </c>
      <c r="P5137">
        <f>Q5140</f>
        <v>0</v>
      </c>
      <c r="Q5137">
        <f>R5140</f>
        <v>0</v>
      </c>
    </row>
    <row r="5138" spans="2:17" s="5" customFormat="1" outlineLevel="1">
      <c r="C5138" s="5" t="s">
        <v>43</v>
      </c>
      <c r="D5138" s="1">
        <f>IFERROR(D5139/D5140, D5139)</f>
        <v>0</v>
      </c>
      <c r="E5138" s="1">
        <f>IFERROR(E5139/E5140, E5139)</f>
        <v>0</v>
      </c>
      <c r="F5138" s="1">
        <f>IFERROR(F5139/F5140, F5139)</f>
        <v>0</v>
      </c>
      <c r="G5138" s="1">
        <f>IFERROR(G5139/G5140, G5139)</f>
        <v>0</v>
      </c>
      <c r="H5138" s="1">
        <f>IFERROR(H5139/H5140, H5139)</f>
        <v>0</v>
      </c>
      <c r="I5138" s="1">
        <f>IFERROR(I5139/I5140, I5139)</f>
        <v>0</v>
      </c>
      <c r="J5138" s="1">
        <f>IFERROR(J5139/J5140, J5139)</f>
        <v>0</v>
      </c>
      <c r="K5138" s="1">
        <f>IFERROR(K5139/K5140, K5139)</f>
        <v>0</v>
      </c>
      <c r="L5138" s="1">
        <f>IFERROR(L5139/L5140, L5139)</f>
        <v>0</v>
      </c>
      <c r="M5138" s="1">
        <f>IFERROR(M5139/M5140, M5139)</f>
        <v>0</v>
      </c>
      <c r="N5138" s="1">
        <f>IFERROR(N5139/N5140, N5139)</f>
        <v>0</v>
      </c>
      <c r="O5138" s="1">
        <f>IFERROR(O5139/O5140, O5139)</f>
        <v>0</v>
      </c>
      <c r="P5138" s="1">
        <f>IFERROR(P5139/P5140, P5139)</f>
        <v>0</v>
      </c>
      <c r="Q5138" s="1">
        <f>IFERROR(Q5139/Q5140, Q5139)</f>
        <v>0</v>
      </c>
    </row>
    <row r="5139" spans="2:17" outlineLevel="2">
      <c r="C5139" t="s">
        <v>10</v>
      </c>
      <c r="D5139">
        <f>COUNTIF(D5141:D5144, "1")</f>
        <v>0</v>
      </c>
      <c r="E5139">
        <f>COUNTIF(E5141:E5144, "1")</f>
        <v>0</v>
      </c>
      <c r="F5139">
        <f>COUNTIF(F5141:F5144, "1")</f>
        <v>0</v>
      </c>
      <c r="G5139">
        <f>COUNTIF(G5141:G5144, "1")</f>
        <v>0</v>
      </c>
      <c r="H5139">
        <f>COUNTIF(H5141:H5144, "1")</f>
        <v>0</v>
      </c>
      <c r="I5139">
        <f>COUNTIF(I5141:I5144, "1")</f>
        <v>0</v>
      </c>
      <c r="J5139">
        <f>COUNTIF(J5141:J5144, "1")</f>
        <v>0</v>
      </c>
      <c r="K5139">
        <f>COUNTIF(K5141:K5144, "1")</f>
        <v>0</v>
      </c>
      <c r="L5139">
        <f>COUNTIF(L5141:L5144, "1")</f>
        <v>0</v>
      </c>
      <c r="M5139">
        <f>COUNTIF(M5141:M5144, "1")</f>
        <v>0</v>
      </c>
      <c r="N5139">
        <f>COUNTIF(N5141:N5144, "1")</f>
        <v>0</v>
      </c>
      <c r="O5139">
        <f>COUNTIF(O5141:O5144, "1")</f>
        <v>0</v>
      </c>
      <c r="P5139">
        <f>COUNTIF(P5141:P5144, "1")</f>
        <v>0</v>
      </c>
      <c r="Q5139">
        <f>COUNTIF(Q5141:Q5144, "1")</f>
        <v>0</v>
      </c>
    </row>
    <row r="5140" spans="2:17" outlineLevel="2">
      <c r="C5140" t="s">
        <v>12</v>
      </c>
      <c r="D5140">
        <f>COUNTIF(D5141:D5144, "0")</f>
        <v>0</v>
      </c>
      <c r="E5140">
        <f>COUNTIF(E5141:E5144, "0")</f>
        <v>0</v>
      </c>
      <c r="F5140">
        <f>COUNTIF(F5141:F5144, "0")</f>
        <v>0</v>
      </c>
      <c r="G5140">
        <f>COUNTIF(G5141:G5144, "0")</f>
        <v>0</v>
      </c>
      <c r="H5140">
        <f>COUNTIF(H5141:H5144, "0")</f>
        <v>0</v>
      </c>
      <c r="I5140">
        <f>COUNTIF(I5141:I5144, "0")</f>
        <v>0</v>
      </c>
      <c r="J5140">
        <f>COUNTIF(J5141:J5144, "0")</f>
        <v>0</v>
      </c>
      <c r="K5140">
        <f>COUNTIF(K5141:K5144, "0")</f>
        <v>0</v>
      </c>
      <c r="L5140">
        <f>COUNTIF(L5141:L5144, "0")</f>
        <v>0</v>
      </c>
      <c r="M5140">
        <f>COUNTIF(M5141:M5144, "0")</f>
        <v>0</v>
      </c>
      <c r="N5140">
        <f>COUNTIF(N5141:N5144, "0")</f>
        <v>0</v>
      </c>
      <c r="O5140">
        <f>COUNTIF(O5141:O5144, "0")</f>
        <v>0</v>
      </c>
      <c r="P5140">
        <f>COUNTIF(P5141:P5144, "0")</f>
        <v>0</v>
      </c>
      <c r="Q5140">
        <f>COUNTIF(Q5141:Q5144, "0")</f>
        <v>0</v>
      </c>
    </row>
    <row r="5141" spans="2:17" outlineLevel="2">
      <c r="B5141" t="s">
        <v>44</v>
      </c>
      <c r="C5141" t="s">
        <v>17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2:17" outlineLevel="2">
      <c r="B5142" t="s">
        <v>44</v>
      </c>
      <c r="C5142" t="s">
        <v>17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2:17" outlineLevel="2">
      <c r="B5143" t="s">
        <v>44</v>
      </c>
      <c r="C5143" t="s">
        <v>20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0</v>
      </c>
      <c r="P5143">
        <v>0</v>
      </c>
      <c r="Q5143">
        <v>0</v>
      </c>
    </row>
    <row r="5144" spans="2:17" outlineLevel="2">
      <c r="B5144" t="s">
        <v>44</v>
      </c>
      <c r="C5144" t="s">
        <v>20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</row>
    <row r="5145" spans="2:17" s="3" customFormat="1">
      <c r="B5145" s="3" t="s">
        <v>399</v>
      </c>
      <c r="C5145" s="3" t="s">
        <v>8</v>
      </c>
      <c r="D5145" s="3">
        <f>IFERROR(AVERAGE(D5148), 0)</f>
        <v>0</v>
      </c>
      <c r="E5145" s="3">
        <f>IFERROR(AVERAGE(E5148), 0)</f>
        <v>0</v>
      </c>
      <c r="F5145" s="3">
        <f>IFERROR(AVERAGE(F5148), 0)</f>
        <v>0</v>
      </c>
      <c r="G5145" s="3">
        <f>IFERROR(AVERAGE(G5148), 0)</f>
        <v>0</v>
      </c>
      <c r="H5145" s="3">
        <f>IFERROR(AVERAGE(H5148), 0)</f>
        <v>0</v>
      </c>
      <c r="I5145" s="3">
        <f>IFERROR(AVERAGE(I5148), 0)</f>
        <v>0</v>
      </c>
      <c r="J5145" s="3">
        <f>IFERROR(AVERAGE(J5148), 0)</f>
        <v>0</v>
      </c>
      <c r="K5145" s="3">
        <f>IFERROR(AVERAGE(K5148), 0)</f>
        <v>0</v>
      </c>
      <c r="L5145" s="3">
        <f>IFERROR(AVERAGE(L5148), 0)</f>
        <v>0</v>
      </c>
      <c r="M5145" s="3">
        <f>IFERROR(AVERAGE(M5148), 0)</f>
        <v>0</v>
      </c>
      <c r="N5145" s="3">
        <f>IFERROR(AVERAGE(N5148), 0)</f>
        <v>0</v>
      </c>
      <c r="O5145" s="3">
        <f>IFERROR(AVERAGE(O5148), 0)</f>
        <v>0</v>
      </c>
      <c r="P5145" s="3">
        <f>IFERROR(AVERAGE(P5148), 0)</f>
        <v>0</v>
      </c>
      <c r="Q5145" s="3">
        <f>IFERROR(AVERAGE(Q5148), 0)</f>
        <v>0</v>
      </c>
    </row>
    <row r="5146" spans="2:17" outlineLevel="2">
      <c r="B5146" s="4" t="s">
        <v>9</v>
      </c>
      <c r="D5146">
        <f>E5149</f>
        <v>0</v>
      </c>
      <c r="E5146">
        <f>F5149</f>
        <v>0</v>
      </c>
      <c r="F5146">
        <f>G5149</f>
        <v>0</v>
      </c>
      <c r="G5146">
        <f>H5149</f>
        <v>0</v>
      </c>
      <c r="H5146">
        <f>I5149</f>
        <v>0</v>
      </c>
      <c r="I5146">
        <f>J5149</f>
        <v>0</v>
      </c>
      <c r="J5146">
        <f>K5149</f>
        <v>0</v>
      </c>
      <c r="K5146">
        <f>L5149</f>
        <v>0</v>
      </c>
      <c r="L5146">
        <f>M5149</f>
        <v>0</v>
      </c>
      <c r="M5146">
        <f>N5149</f>
        <v>0</v>
      </c>
      <c r="N5146">
        <f>O5149</f>
        <v>0</v>
      </c>
      <c r="O5146">
        <f>P5149</f>
        <v>0</v>
      </c>
      <c r="P5146">
        <f>Q5149</f>
        <v>0</v>
      </c>
      <c r="Q5146">
        <f>R5149</f>
        <v>0</v>
      </c>
    </row>
    <row r="5147" spans="2:17" outlineLevel="2">
      <c r="B5147" s="4" t="s">
        <v>10</v>
      </c>
      <c r="D5147">
        <f>E5150</f>
        <v>0</v>
      </c>
      <c r="E5147">
        <f>F5150</f>
        <v>0</v>
      </c>
      <c r="F5147">
        <f>G5150</f>
        <v>0</v>
      </c>
      <c r="G5147">
        <f>H5150</f>
        <v>0</v>
      </c>
      <c r="H5147">
        <f>I5150</f>
        <v>0</v>
      </c>
      <c r="I5147">
        <f>J5150</f>
        <v>0</v>
      </c>
      <c r="J5147">
        <f>K5150</f>
        <v>0</v>
      </c>
      <c r="K5147">
        <f>L5150</f>
        <v>0</v>
      </c>
      <c r="L5147">
        <f>M5150</f>
        <v>0</v>
      </c>
      <c r="M5147">
        <f>N5150</f>
        <v>0</v>
      </c>
      <c r="N5147">
        <f>O5150</f>
        <v>0</v>
      </c>
      <c r="O5147">
        <f>P5150</f>
        <v>0</v>
      </c>
      <c r="P5147">
        <f>Q5150</f>
        <v>0</v>
      </c>
      <c r="Q5147">
        <f>R5150</f>
        <v>0</v>
      </c>
    </row>
    <row r="5148" spans="2:17" s="5" customFormat="1" outlineLevel="1">
      <c r="C5148" s="5" t="s">
        <v>43</v>
      </c>
      <c r="D5148" s="1">
        <f>IFERROR(D5149/D5150, D5149)</f>
        <v>0</v>
      </c>
      <c r="E5148" s="1">
        <f>IFERROR(E5149/E5150, E5149)</f>
        <v>0</v>
      </c>
      <c r="F5148" s="1">
        <f>IFERROR(F5149/F5150, F5149)</f>
        <v>0</v>
      </c>
      <c r="G5148" s="1">
        <f>IFERROR(G5149/G5150, G5149)</f>
        <v>0</v>
      </c>
      <c r="H5148" s="1">
        <f>IFERROR(H5149/H5150, H5149)</f>
        <v>0</v>
      </c>
      <c r="I5148" s="1">
        <f>IFERROR(I5149/I5150, I5149)</f>
        <v>0</v>
      </c>
      <c r="J5148" s="1">
        <f>IFERROR(J5149/J5150, J5149)</f>
        <v>0</v>
      </c>
      <c r="K5148" s="1">
        <f>IFERROR(K5149/K5150, K5149)</f>
        <v>0</v>
      </c>
      <c r="L5148" s="1">
        <f>IFERROR(L5149/L5150, L5149)</f>
        <v>0</v>
      </c>
      <c r="M5148" s="1">
        <f>IFERROR(M5149/M5150, M5149)</f>
        <v>0</v>
      </c>
      <c r="N5148" s="1">
        <f>IFERROR(N5149/N5150, N5149)</f>
        <v>0</v>
      </c>
      <c r="O5148" s="1">
        <f>IFERROR(O5149/O5150, O5149)</f>
        <v>0</v>
      </c>
      <c r="P5148" s="1">
        <f>IFERROR(P5149/P5150, P5149)</f>
        <v>0</v>
      </c>
      <c r="Q5148" s="1">
        <f>IFERROR(Q5149/Q5150, Q5149)</f>
        <v>0</v>
      </c>
    </row>
    <row r="5149" spans="2:17" outlineLevel="2">
      <c r="C5149" t="s">
        <v>10</v>
      </c>
      <c r="D5149">
        <f>COUNTIF(D5151:D5151, "1")</f>
        <v>0</v>
      </c>
      <c r="E5149">
        <f>COUNTIF(E5151:E5151, "1")</f>
        <v>0</v>
      </c>
      <c r="F5149">
        <f>COUNTIF(F5151:F5151, "1")</f>
        <v>0</v>
      </c>
      <c r="G5149">
        <f>COUNTIF(G5151:G5151, "1")</f>
        <v>0</v>
      </c>
      <c r="H5149">
        <f>COUNTIF(H5151:H5151, "1")</f>
        <v>0</v>
      </c>
      <c r="I5149">
        <f>COUNTIF(I5151:I5151, "1")</f>
        <v>0</v>
      </c>
      <c r="J5149">
        <f>COUNTIF(J5151:J5151, "1")</f>
        <v>0</v>
      </c>
      <c r="K5149">
        <f>COUNTIF(K5151:K5151, "1")</f>
        <v>0</v>
      </c>
      <c r="L5149">
        <f>COUNTIF(L5151:L5151, "1")</f>
        <v>0</v>
      </c>
      <c r="M5149">
        <f>COUNTIF(M5151:M5151, "1")</f>
        <v>0</v>
      </c>
      <c r="N5149">
        <f>COUNTIF(N5151:N5151, "1")</f>
        <v>0</v>
      </c>
      <c r="O5149">
        <f>COUNTIF(O5151:O5151, "1")</f>
        <v>0</v>
      </c>
      <c r="P5149">
        <f>COUNTIF(P5151:P5151, "1")</f>
        <v>0</v>
      </c>
      <c r="Q5149">
        <f>COUNTIF(Q5151:Q5151, "1")</f>
        <v>0</v>
      </c>
    </row>
    <row r="5150" spans="2:17" outlineLevel="2">
      <c r="C5150" t="s">
        <v>12</v>
      </c>
      <c r="D5150">
        <f>COUNTIF(D5151:D5151, "0")</f>
        <v>0</v>
      </c>
      <c r="E5150">
        <f>COUNTIF(E5151:E5151, "0")</f>
        <v>0</v>
      </c>
      <c r="F5150">
        <f>COUNTIF(F5151:F5151, "0")</f>
        <v>0</v>
      </c>
      <c r="G5150">
        <f>COUNTIF(G5151:G5151, "0")</f>
        <v>0</v>
      </c>
      <c r="H5150">
        <f>COUNTIF(H5151:H5151, "0")</f>
        <v>0</v>
      </c>
      <c r="I5150">
        <f>COUNTIF(I5151:I5151, "0")</f>
        <v>0</v>
      </c>
      <c r="J5150">
        <f>COUNTIF(J5151:J5151, "0")</f>
        <v>0</v>
      </c>
      <c r="K5150">
        <f>COUNTIF(K5151:K5151, "0")</f>
        <v>0</v>
      </c>
      <c r="L5150">
        <f>COUNTIF(L5151:L5151, "0")</f>
        <v>0</v>
      </c>
      <c r="M5150">
        <f>COUNTIF(M5151:M5151, "0")</f>
        <v>0</v>
      </c>
      <c r="N5150">
        <f>COUNTIF(N5151:N5151, "0")</f>
        <v>0</v>
      </c>
      <c r="O5150">
        <f>COUNTIF(O5151:O5151, "0")</f>
        <v>0</v>
      </c>
      <c r="P5150">
        <f>COUNTIF(P5151:P5151, "0")</f>
        <v>0</v>
      </c>
      <c r="Q5150">
        <f>COUNTIF(Q5151:Q5151, "0")</f>
        <v>0</v>
      </c>
    </row>
    <row r="5151" spans="2:17" outlineLevel="2">
      <c r="B5151" t="s">
        <v>44</v>
      </c>
      <c r="C5151" t="s">
        <v>18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</row>
    <row r="5152" spans="2:17" s="3" customFormat="1">
      <c r="B5152" s="3" t="s">
        <v>400</v>
      </c>
      <c r="C5152" s="3" t="s">
        <v>8</v>
      </c>
      <c r="D5152" s="3">
        <f>IFERROR(AVERAGE(D5155), 0)</f>
        <v>0</v>
      </c>
      <c r="E5152" s="3">
        <f>IFERROR(AVERAGE(E5155), 0)</f>
        <v>0</v>
      </c>
      <c r="F5152" s="3">
        <f>IFERROR(AVERAGE(F5155), 0)</f>
        <v>0</v>
      </c>
      <c r="G5152" s="3">
        <f>IFERROR(AVERAGE(G5155), 0)</f>
        <v>0</v>
      </c>
      <c r="H5152" s="3">
        <f>IFERROR(AVERAGE(H5155), 0)</f>
        <v>0</v>
      </c>
      <c r="I5152" s="3">
        <f>IFERROR(AVERAGE(I5155), 0)</f>
        <v>0</v>
      </c>
      <c r="J5152" s="3">
        <f>IFERROR(AVERAGE(J5155), 0)</f>
        <v>0</v>
      </c>
      <c r="K5152" s="3">
        <f>IFERROR(AVERAGE(K5155), 0)</f>
        <v>0</v>
      </c>
      <c r="L5152" s="3">
        <f>IFERROR(AVERAGE(L5155), 0)</f>
        <v>0</v>
      </c>
      <c r="M5152" s="3">
        <f>IFERROR(AVERAGE(M5155), 0)</f>
        <v>0</v>
      </c>
      <c r="N5152" s="3">
        <f>IFERROR(AVERAGE(N5155), 0)</f>
        <v>0</v>
      </c>
      <c r="O5152" s="3">
        <f>IFERROR(AVERAGE(O5155), 0)</f>
        <v>0</v>
      </c>
      <c r="P5152" s="3">
        <f>IFERROR(AVERAGE(P5155), 0)</f>
        <v>0</v>
      </c>
      <c r="Q5152" s="3">
        <f>IFERROR(AVERAGE(Q5155), 0)</f>
        <v>0</v>
      </c>
    </row>
    <row r="5153" spans="2:17" outlineLevel="2">
      <c r="B5153" s="4" t="s">
        <v>9</v>
      </c>
      <c r="D5153">
        <f>E5156</f>
        <v>0</v>
      </c>
      <c r="E5153">
        <f>F5156</f>
        <v>0</v>
      </c>
      <c r="F5153">
        <f>G5156</f>
        <v>0</v>
      </c>
      <c r="G5153">
        <f>H5156</f>
        <v>0</v>
      </c>
      <c r="H5153">
        <f>I5156</f>
        <v>0</v>
      </c>
      <c r="I5153">
        <f>J5156</f>
        <v>0</v>
      </c>
      <c r="J5153">
        <f>K5156</f>
        <v>0</v>
      </c>
      <c r="K5153">
        <f>L5156</f>
        <v>0</v>
      </c>
      <c r="L5153">
        <f>M5156</f>
        <v>0</v>
      </c>
      <c r="M5153">
        <f>N5156</f>
        <v>0</v>
      </c>
      <c r="N5153">
        <f>O5156</f>
        <v>0</v>
      </c>
      <c r="O5153">
        <f>P5156</f>
        <v>0</v>
      </c>
      <c r="P5153">
        <f>Q5156</f>
        <v>0</v>
      </c>
      <c r="Q5153">
        <f>R5156</f>
        <v>0</v>
      </c>
    </row>
    <row r="5154" spans="2:17" outlineLevel="2">
      <c r="B5154" s="4" t="s">
        <v>10</v>
      </c>
      <c r="D5154">
        <f>E5157</f>
        <v>0</v>
      </c>
      <c r="E5154">
        <f>F5157</f>
        <v>0</v>
      </c>
      <c r="F5154">
        <f>G5157</f>
        <v>0</v>
      </c>
      <c r="G5154">
        <f>H5157</f>
        <v>0</v>
      </c>
      <c r="H5154">
        <f>I5157</f>
        <v>0</v>
      </c>
      <c r="I5154">
        <f>J5157</f>
        <v>0</v>
      </c>
      <c r="J5154">
        <f>K5157</f>
        <v>0</v>
      </c>
      <c r="K5154">
        <f>L5157</f>
        <v>0</v>
      </c>
      <c r="L5154">
        <f>M5157</f>
        <v>0</v>
      </c>
      <c r="M5154">
        <f>N5157</f>
        <v>0</v>
      </c>
      <c r="N5154">
        <f>O5157</f>
        <v>0</v>
      </c>
      <c r="O5154">
        <f>P5157</f>
        <v>0</v>
      </c>
      <c r="P5154">
        <f>Q5157</f>
        <v>0</v>
      </c>
      <c r="Q5154">
        <f>R5157</f>
        <v>0</v>
      </c>
    </row>
    <row r="5155" spans="2:17" s="5" customFormat="1" outlineLevel="1">
      <c r="C5155" s="5" t="s">
        <v>43</v>
      </c>
      <c r="D5155" s="1">
        <f>IFERROR(D5156/D5157, D5156)</f>
        <v>0</v>
      </c>
      <c r="E5155" s="1">
        <f>IFERROR(E5156/E5157, E5156)</f>
        <v>0</v>
      </c>
      <c r="F5155" s="1">
        <f>IFERROR(F5156/F5157, F5156)</f>
        <v>0</v>
      </c>
      <c r="G5155" s="1">
        <f>IFERROR(G5156/G5157, G5156)</f>
        <v>0</v>
      </c>
      <c r="H5155" s="1">
        <f>IFERROR(H5156/H5157, H5156)</f>
        <v>0</v>
      </c>
      <c r="I5155" s="1">
        <f>IFERROR(I5156/I5157, I5156)</f>
        <v>0</v>
      </c>
      <c r="J5155" s="1">
        <f>IFERROR(J5156/J5157, J5156)</f>
        <v>0</v>
      </c>
      <c r="K5155" s="1">
        <f>IFERROR(K5156/K5157, K5156)</f>
        <v>0</v>
      </c>
      <c r="L5155" s="1">
        <f>IFERROR(L5156/L5157, L5156)</f>
        <v>0</v>
      </c>
      <c r="M5155" s="1">
        <f>IFERROR(M5156/M5157, M5156)</f>
        <v>0</v>
      </c>
      <c r="N5155" s="1">
        <f>IFERROR(N5156/N5157, N5156)</f>
        <v>0</v>
      </c>
      <c r="O5155" s="1">
        <f>IFERROR(O5156/O5157, O5156)</f>
        <v>0</v>
      </c>
      <c r="P5155" s="1">
        <f>IFERROR(P5156/P5157, P5156)</f>
        <v>0</v>
      </c>
      <c r="Q5155" s="1">
        <f>IFERROR(Q5156/Q5157, Q5156)</f>
        <v>0</v>
      </c>
    </row>
    <row r="5156" spans="2:17" outlineLevel="2">
      <c r="C5156" t="s">
        <v>10</v>
      </c>
      <c r="D5156">
        <f>COUNTIF(D5158:D5171, "1")</f>
        <v>0</v>
      </c>
      <c r="E5156">
        <f>COUNTIF(E5158:E5171, "1")</f>
        <v>0</v>
      </c>
      <c r="F5156">
        <f>COUNTIF(F5158:F5171, "1")</f>
        <v>0</v>
      </c>
      <c r="G5156">
        <f>COUNTIF(G5158:G5171, "1")</f>
        <v>0</v>
      </c>
      <c r="H5156">
        <f>COUNTIF(H5158:H5171, "1")</f>
        <v>0</v>
      </c>
      <c r="I5156">
        <f>COUNTIF(I5158:I5171, "1")</f>
        <v>0</v>
      </c>
      <c r="J5156">
        <f>COUNTIF(J5158:J5171, "1")</f>
        <v>0</v>
      </c>
      <c r="K5156">
        <f>COUNTIF(K5158:K5171, "1")</f>
        <v>0</v>
      </c>
      <c r="L5156">
        <f>COUNTIF(L5158:L5171, "1")</f>
        <v>0</v>
      </c>
      <c r="M5156">
        <f>COUNTIF(M5158:M5171, "1")</f>
        <v>0</v>
      </c>
      <c r="N5156">
        <f>COUNTIF(N5158:N5171, "1")</f>
        <v>0</v>
      </c>
      <c r="O5156">
        <f>COUNTIF(O5158:O5171, "1")</f>
        <v>0</v>
      </c>
      <c r="P5156">
        <f>COUNTIF(P5158:P5171, "1")</f>
        <v>0</v>
      </c>
      <c r="Q5156">
        <f>COUNTIF(Q5158:Q5171, "1")</f>
        <v>0</v>
      </c>
    </row>
    <row r="5157" spans="2:17" outlineLevel="2">
      <c r="C5157" t="s">
        <v>12</v>
      </c>
      <c r="D5157">
        <f>COUNTIF(D5158:D5171, "0")</f>
        <v>0</v>
      </c>
      <c r="E5157">
        <f>COUNTIF(E5158:E5171, "0")</f>
        <v>0</v>
      </c>
      <c r="F5157">
        <f>COUNTIF(F5158:F5171, "0")</f>
        <v>0</v>
      </c>
      <c r="G5157">
        <f>COUNTIF(G5158:G5171, "0")</f>
        <v>0</v>
      </c>
      <c r="H5157">
        <f>COUNTIF(H5158:H5171, "0")</f>
        <v>0</v>
      </c>
      <c r="I5157">
        <f>COUNTIF(I5158:I5171, "0")</f>
        <v>0</v>
      </c>
      <c r="J5157">
        <f>COUNTIF(J5158:J5171, "0")</f>
        <v>0</v>
      </c>
      <c r="K5157">
        <f>COUNTIF(K5158:K5171, "0")</f>
        <v>0</v>
      </c>
      <c r="L5157">
        <f>COUNTIF(L5158:L5171, "0")</f>
        <v>0</v>
      </c>
      <c r="M5157">
        <f>COUNTIF(M5158:M5171, "0")</f>
        <v>0</v>
      </c>
      <c r="N5157">
        <f>COUNTIF(N5158:N5171, "0")</f>
        <v>0</v>
      </c>
      <c r="O5157">
        <f>COUNTIF(O5158:O5171, "0")</f>
        <v>0</v>
      </c>
      <c r="P5157">
        <f>COUNTIF(P5158:P5171, "0")</f>
        <v>0</v>
      </c>
      <c r="Q5157">
        <f>COUNTIF(Q5158:Q5171, "0")</f>
        <v>0</v>
      </c>
    </row>
    <row r="5158" spans="2:17" outlineLevel="2">
      <c r="B5158" t="s">
        <v>44</v>
      </c>
      <c r="C5158" t="s">
        <v>17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2:17" outlineLevel="2">
      <c r="B5159" t="s">
        <v>44</v>
      </c>
      <c r="C5159" t="s">
        <v>17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2:17" outlineLevel="2">
      <c r="B5160" t="s">
        <v>44</v>
      </c>
      <c r="C5160" t="s">
        <v>22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2:17" outlineLevel="2">
      <c r="B5161" t="s">
        <v>44</v>
      </c>
      <c r="C5161" t="s">
        <v>22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2:17" outlineLevel="2">
      <c r="B5162" t="s">
        <v>44</v>
      </c>
      <c r="C5162" t="s">
        <v>19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2:17" outlineLevel="2">
      <c r="B5163" t="s">
        <v>44</v>
      </c>
      <c r="C5163" t="s">
        <v>19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2:17" outlineLevel="2">
      <c r="B5164" t="s">
        <v>44</v>
      </c>
      <c r="C5164" t="s">
        <v>23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</row>
    <row r="5165" spans="2:17" outlineLevel="2">
      <c r="B5165" t="s">
        <v>44</v>
      </c>
      <c r="C5165" t="s">
        <v>45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2:17" outlineLevel="2">
      <c r="B5166" t="s">
        <v>44</v>
      </c>
      <c r="C5166" t="s">
        <v>45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2:17" outlineLevel="2">
      <c r="B5167" t="s">
        <v>44</v>
      </c>
      <c r="C5167" t="s">
        <v>18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2:17" outlineLevel="2">
      <c r="B5168" t="s">
        <v>44</v>
      </c>
      <c r="C5168" t="s">
        <v>18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2:17" outlineLevel="2">
      <c r="B5169" t="s">
        <v>44</v>
      </c>
      <c r="C5169" t="s">
        <v>21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0</v>
      </c>
      <c r="P5169">
        <v>0</v>
      </c>
      <c r="Q5169">
        <v>0</v>
      </c>
    </row>
    <row r="5170" spans="2:17" outlineLevel="2">
      <c r="B5170" t="s">
        <v>44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0</v>
      </c>
      <c r="P5170">
        <v>0</v>
      </c>
      <c r="Q5170">
        <v>0</v>
      </c>
    </row>
    <row r="5171" spans="2:17" outlineLevel="2">
      <c r="B5171" t="s">
        <v>44</v>
      </c>
      <c r="C5171" t="s">
        <v>20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2:17" s="2" customFormat="1">
      <c r="B5172" s="2" t="s">
        <v>401</v>
      </c>
      <c r="D5172" s="2">
        <f>IFERROR(AVERAGE(D5175,D5191,D5203,D5211,D5221,D5281,D5292,D5304,D5315,D5327,D5390,D5400,D5410,D5418,D5427), 0)</f>
        <v>0</v>
      </c>
      <c r="E5172" s="2">
        <f>IFERROR(AVERAGE(E5175,E5191,E5203,E5211,E5221,E5281,E5292,E5304,E5315,E5327,E5390,E5400,E5410,E5418,E5427), 0)</f>
        <v>0</v>
      </c>
      <c r="F5172" s="2">
        <f>IFERROR(AVERAGE(F5175,F5191,F5203,F5211,F5221,F5281,F5292,F5304,F5315,F5327,F5390,F5400,F5410,F5418,F5427), 0)</f>
        <v>0</v>
      </c>
      <c r="G5172" s="2">
        <f>IFERROR(AVERAGE(G5175,G5191,G5203,G5211,G5221,G5281,G5292,G5304,G5315,G5327,G5390,G5400,G5410,G5418,G5427), 0)</f>
        <v>0</v>
      </c>
      <c r="H5172" s="2">
        <f>IFERROR(AVERAGE(H5175,H5191,H5203,H5211,H5221,H5281,H5292,H5304,H5315,H5327,H5390,H5400,H5410,H5418,H5427), 0)</f>
        <v>0</v>
      </c>
      <c r="I5172" s="2">
        <f>IFERROR(AVERAGE(I5175,I5191,I5203,I5211,I5221,I5281,I5292,I5304,I5315,I5327,I5390,I5400,I5410,I5418,I5427), 0)</f>
        <v>0</v>
      </c>
      <c r="J5172" s="2">
        <f>IFERROR(AVERAGE(J5175,J5191,J5203,J5211,J5221,J5281,J5292,J5304,J5315,J5327,J5390,J5400,J5410,J5418,J5427), 0)</f>
        <v>0</v>
      </c>
      <c r="K5172" s="2">
        <f>IFERROR(AVERAGE(K5175,K5191,K5203,K5211,K5221,K5281,K5292,K5304,K5315,K5327,K5390,K5400,K5410,K5418,K5427), 0)</f>
        <v>0</v>
      </c>
      <c r="L5172" s="2">
        <f>IFERROR(AVERAGE(L5175,L5191,L5203,L5211,L5221,L5281,L5292,L5304,L5315,L5327,L5390,L5400,L5410,L5418,L5427), 0)</f>
        <v>0</v>
      </c>
      <c r="M5172" s="2">
        <f>IFERROR(AVERAGE(M5175,M5191,M5203,M5211,M5221,M5281,M5292,M5304,M5315,M5327,M5390,M5400,M5410,M5418,M5427), 0)</f>
        <v>0</v>
      </c>
      <c r="N5172" s="2">
        <f>IFERROR(AVERAGE(N5175,N5191,N5203,N5211,N5221,N5281,N5292,N5304,N5315,N5327,N5390,N5400,N5410,N5418,N5427), 0)</f>
        <v>0</v>
      </c>
      <c r="O5172" s="2">
        <f>IFERROR(AVERAGE(O5175,O5191,O5203,O5211,O5221,O5281,O5292,O5304,O5315,O5327,O5390,O5400,O5410,O5418,O5427), 0)</f>
        <v>0</v>
      </c>
      <c r="P5172" s="2">
        <f>IFERROR(AVERAGE(P5175,P5191,P5203,P5211,P5221,P5281,P5292,P5304,P5315,P5327,P5390,P5400,P5410,P5418,P5427), 0)</f>
        <v>0</v>
      </c>
      <c r="Q5172" s="2">
        <f>IFERROR(AVERAGE(Q5175,Q5191,Q5203,Q5211,Q5221,Q5281,Q5292,Q5304,Q5315,Q5327,Q5390,Q5400,Q5410,Q5418,Q5427), 0)</f>
        <v>0</v>
      </c>
    </row>
    <row r="5173" spans="2:17" outlineLevel="2">
      <c r="B5173" t="s">
        <v>3</v>
      </c>
      <c r="D5173">
        <f>D5176+D5192+D5204+D5212+D5222+D5282+D5293+D5305+D5316+D5328+D5391+D5401+D5411+D5419+D5428</f>
        <v>0</v>
      </c>
      <c r="E5173">
        <f>E5176+E5192+E5204+E5212+E5222+E5282+E5293+E5305+E5316+E5328+E5391+E5401+E5411+E5419+E5428</f>
        <v>0</v>
      </c>
      <c r="F5173">
        <f>F5176+F5192+F5204+F5212+F5222+F5282+F5293+F5305+F5316+F5328+F5391+F5401+F5411+F5419+F5428</f>
        <v>0</v>
      </c>
      <c r="G5173">
        <f>G5176+G5192+G5204+G5212+G5222+G5282+G5293+G5305+G5316+G5328+G5391+G5401+G5411+G5419+G5428</f>
        <v>0</v>
      </c>
      <c r="H5173">
        <f>H5176+H5192+H5204+H5212+H5222+H5282+H5293+H5305+H5316+H5328+H5391+H5401+H5411+H5419+H5428</f>
        <v>0</v>
      </c>
      <c r="I5173">
        <f>I5176+I5192+I5204+I5212+I5222+I5282+I5293+I5305+I5316+I5328+I5391+I5401+I5411+I5419+I5428</f>
        <v>0</v>
      </c>
      <c r="J5173">
        <f>J5176+J5192+J5204+J5212+J5222+J5282+J5293+J5305+J5316+J5328+J5391+J5401+J5411+J5419+J5428</f>
        <v>0</v>
      </c>
      <c r="K5173">
        <f>K5176+K5192+K5204+K5212+K5222+K5282+K5293+K5305+K5316+K5328+K5391+K5401+K5411+K5419+K5428</f>
        <v>0</v>
      </c>
      <c r="L5173">
        <f>L5176+L5192+L5204+L5212+L5222+L5282+L5293+L5305+L5316+L5328+L5391+L5401+L5411+L5419+L5428</f>
        <v>0</v>
      </c>
      <c r="M5173">
        <f>M5176+M5192+M5204+M5212+M5222+M5282+M5293+M5305+M5316+M5328+M5391+M5401+M5411+M5419+M5428</f>
        <v>0</v>
      </c>
      <c r="N5173">
        <f>N5176+N5192+N5204+N5212+N5222+N5282+N5293+N5305+N5316+N5328+N5391+N5401+N5411+N5419+N5428</f>
        <v>0</v>
      </c>
      <c r="O5173">
        <f>O5176+O5192+O5204+O5212+O5222+O5282+O5293+O5305+O5316+O5328+O5391+O5401+O5411+O5419+O5428</f>
        <v>0</v>
      </c>
      <c r="P5173">
        <f>P5176+P5192+P5204+P5212+P5222+P5282+P5293+P5305+P5316+P5328+P5391+P5401+P5411+P5419+P5428</f>
        <v>0</v>
      </c>
      <c r="Q5173">
        <f>Q5176+Q5192+Q5204+Q5212+Q5222+Q5282+Q5293+Q5305+Q5316+Q5328+Q5391+Q5401+Q5411+Q5419+Q5428</f>
        <v>0</v>
      </c>
    </row>
    <row r="5174" spans="2:17" outlineLevel="2">
      <c r="B5174" t="s">
        <v>4</v>
      </c>
      <c r="D5174">
        <f>D5177+D5193+D5205+D5213+D5223+D5283+D5294+D5306+D5317+D5329+D5392+D5402+D5412+D5420+D5429</f>
        <v>0</v>
      </c>
      <c r="E5174">
        <f>E5177+E5193+E5205+E5213+E5223+E5283+E5294+E5306+E5317+E5329+E5392+E5402+E5412+E5420+E5429</f>
        <v>0</v>
      </c>
      <c r="F5174">
        <f>F5177+F5193+F5205+F5213+F5223+F5283+F5294+F5306+F5317+F5329+F5392+F5402+F5412+F5420+F5429</f>
        <v>0</v>
      </c>
      <c r="G5174">
        <f>G5177+G5193+G5205+G5213+G5223+G5283+G5294+G5306+G5317+G5329+G5392+G5402+G5412+G5420+G5429</f>
        <v>0</v>
      </c>
      <c r="H5174">
        <f>H5177+H5193+H5205+H5213+H5223+H5283+H5294+H5306+H5317+H5329+H5392+H5402+H5412+H5420+H5429</f>
        <v>0</v>
      </c>
      <c r="I5174">
        <f>I5177+I5193+I5205+I5213+I5223+I5283+I5294+I5306+I5317+I5329+I5392+I5402+I5412+I5420+I5429</f>
        <v>0</v>
      </c>
      <c r="J5174">
        <f>J5177+J5193+J5205+J5213+J5223+J5283+J5294+J5306+J5317+J5329+J5392+J5402+J5412+J5420+J5429</f>
        <v>0</v>
      </c>
      <c r="K5174">
        <f>K5177+K5193+K5205+K5213+K5223+K5283+K5294+K5306+K5317+K5329+K5392+K5402+K5412+K5420+K5429</f>
        <v>0</v>
      </c>
      <c r="L5174">
        <f>L5177+L5193+L5205+L5213+L5223+L5283+L5294+L5306+L5317+L5329+L5392+L5402+L5412+L5420+L5429</f>
        <v>0</v>
      </c>
      <c r="M5174">
        <f>M5177+M5193+M5205+M5213+M5223+M5283+M5294+M5306+M5317+M5329+M5392+M5402+M5412+M5420+M5429</f>
        <v>0</v>
      </c>
      <c r="N5174">
        <f>N5177+N5193+N5205+N5213+N5223+N5283+N5294+N5306+N5317+N5329+N5392+N5402+N5412+N5420+N5429</f>
        <v>0</v>
      </c>
      <c r="O5174">
        <f>O5177+O5193+O5205+O5213+O5223+O5283+O5294+O5306+O5317+O5329+O5392+O5402+O5412+O5420+O5429</f>
        <v>0</v>
      </c>
      <c r="P5174">
        <f>P5177+P5193+P5205+P5213+P5223+P5283+P5294+P5306+P5317+P5329+P5392+P5402+P5412+P5420+P5429</f>
        <v>0</v>
      </c>
      <c r="Q5174">
        <f>Q5177+Q5193+Q5205+Q5213+Q5223+Q5283+Q5294+Q5306+Q5317+Q5329+Q5392+Q5402+Q5412+Q5420+Q5429</f>
        <v>0</v>
      </c>
    </row>
    <row r="5175" spans="2:17" s="3" customFormat="1">
      <c r="B5175" s="3" t="s">
        <v>402</v>
      </c>
      <c r="C5175" s="3" t="s">
        <v>8</v>
      </c>
      <c r="D5175" s="3">
        <f>IFERROR(AVERAGE(D5178,D5187), 0)</f>
        <v>0</v>
      </c>
      <c r="E5175" s="3">
        <f>IFERROR(AVERAGE(E5178,E5187), 0)</f>
        <v>0</v>
      </c>
      <c r="F5175" s="3">
        <f>IFERROR(AVERAGE(F5178,F5187), 0)</f>
        <v>0</v>
      </c>
      <c r="G5175" s="3">
        <f>IFERROR(AVERAGE(G5178,G5187), 0)</f>
        <v>0</v>
      </c>
      <c r="H5175" s="3">
        <f>IFERROR(AVERAGE(H5178,H5187), 0)</f>
        <v>0</v>
      </c>
      <c r="I5175" s="3">
        <f>IFERROR(AVERAGE(I5178,I5187), 0)</f>
        <v>0</v>
      </c>
      <c r="J5175" s="3">
        <f>IFERROR(AVERAGE(J5178,J5187), 0)</f>
        <v>0</v>
      </c>
      <c r="K5175" s="3">
        <f>IFERROR(AVERAGE(K5178,K5187), 0)</f>
        <v>0</v>
      </c>
      <c r="L5175" s="3">
        <f>IFERROR(AVERAGE(L5178,L5187), 0)</f>
        <v>0</v>
      </c>
      <c r="M5175" s="3">
        <f>IFERROR(AVERAGE(M5178,M5187), 0)</f>
        <v>0</v>
      </c>
      <c r="N5175" s="3">
        <f>IFERROR(AVERAGE(N5178,N5187), 0)</f>
        <v>0</v>
      </c>
      <c r="O5175" s="3">
        <f>IFERROR(AVERAGE(O5178,O5187), 0)</f>
        <v>0</v>
      </c>
      <c r="P5175" s="3">
        <f>IFERROR(AVERAGE(P5178,P5187), 0)</f>
        <v>0</v>
      </c>
      <c r="Q5175" s="3">
        <f>IFERROR(AVERAGE(Q5178,Q5187), 0)</f>
        <v>0</v>
      </c>
    </row>
    <row r="5176" spans="2:17" outlineLevel="2">
      <c r="B5176" s="4" t="s">
        <v>9</v>
      </c>
      <c r="D5176">
        <f>E5179+E5188</f>
        <v>0</v>
      </c>
      <c r="E5176">
        <f>F5179+F5188</f>
        <v>0</v>
      </c>
      <c r="F5176">
        <f>G5179+G5188</f>
        <v>0</v>
      </c>
      <c r="G5176">
        <f>H5179+H5188</f>
        <v>0</v>
      </c>
      <c r="H5176">
        <f>I5179+I5188</f>
        <v>0</v>
      </c>
      <c r="I5176">
        <f>J5179+J5188</f>
        <v>0</v>
      </c>
      <c r="J5176">
        <f>K5179+K5188</f>
        <v>0</v>
      </c>
      <c r="K5176">
        <f>L5179+L5188</f>
        <v>0</v>
      </c>
      <c r="L5176">
        <f>M5179+M5188</f>
        <v>0</v>
      </c>
      <c r="M5176">
        <f>N5179+N5188</f>
        <v>0</v>
      </c>
      <c r="N5176">
        <f>O5179+O5188</f>
        <v>0</v>
      </c>
      <c r="O5176">
        <f>P5179+P5188</f>
        <v>0</v>
      </c>
      <c r="P5176">
        <f>Q5179+Q5188</f>
        <v>0</v>
      </c>
      <c r="Q5176">
        <f>R5179+R5188</f>
        <v>0</v>
      </c>
    </row>
    <row r="5177" spans="2:17" outlineLevel="2">
      <c r="B5177" s="4" t="s">
        <v>10</v>
      </c>
      <c r="D5177">
        <f>E5180+E5189</f>
        <v>0</v>
      </c>
      <c r="E5177">
        <f>F5180+F5189</f>
        <v>0</v>
      </c>
      <c r="F5177">
        <f>G5180+G5189</f>
        <v>0</v>
      </c>
      <c r="G5177">
        <f>H5180+H5189</f>
        <v>0</v>
      </c>
      <c r="H5177">
        <f>I5180+I5189</f>
        <v>0</v>
      </c>
      <c r="I5177">
        <f>J5180+J5189</f>
        <v>0</v>
      </c>
      <c r="J5177">
        <f>K5180+K5189</f>
        <v>0</v>
      </c>
      <c r="K5177">
        <f>L5180+L5189</f>
        <v>0</v>
      </c>
      <c r="L5177">
        <f>M5180+M5189</f>
        <v>0</v>
      </c>
      <c r="M5177">
        <f>N5180+N5189</f>
        <v>0</v>
      </c>
      <c r="N5177">
        <f>O5180+O5189</f>
        <v>0</v>
      </c>
      <c r="O5177">
        <f>P5180+P5189</f>
        <v>0</v>
      </c>
      <c r="P5177">
        <f>Q5180+Q5189</f>
        <v>0</v>
      </c>
      <c r="Q5177">
        <f>R5180+R5189</f>
        <v>0</v>
      </c>
    </row>
    <row r="5178" spans="2:17" s="5" customFormat="1" outlineLevel="1">
      <c r="C5178" s="5" t="s">
        <v>43</v>
      </c>
      <c r="D5178" s="1">
        <f>IFERROR(D5179/D5180, D5179)</f>
        <v>0</v>
      </c>
      <c r="E5178" s="1">
        <f>IFERROR(E5179/E5180, E5179)</f>
        <v>0</v>
      </c>
      <c r="F5178" s="1">
        <f>IFERROR(F5179/F5180, F5179)</f>
        <v>0</v>
      </c>
      <c r="G5178" s="1">
        <f>IFERROR(G5179/G5180, G5179)</f>
        <v>0</v>
      </c>
      <c r="H5178" s="1">
        <f>IFERROR(H5179/H5180, H5179)</f>
        <v>0</v>
      </c>
      <c r="I5178" s="1">
        <f>IFERROR(I5179/I5180, I5179)</f>
        <v>0</v>
      </c>
      <c r="J5178" s="1">
        <f>IFERROR(J5179/J5180, J5179)</f>
        <v>0</v>
      </c>
      <c r="K5178" s="1">
        <f>IFERROR(K5179/K5180, K5179)</f>
        <v>0</v>
      </c>
      <c r="L5178" s="1">
        <f>IFERROR(L5179/L5180, L5179)</f>
        <v>0</v>
      </c>
      <c r="M5178" s="1">
        <f>IFERROR(M5179/M5180, M5179)</f>
        <v>0</v>
      </c>
      <c r="N5178" s="1">
        <f>IFERROR(N5179/N5180, N5179)</f>
        <v>0</v>
      </c>
      <c r="O5178" s="1">
        <f>IFERROR(O5179/O5180, O5179)</f>
        <v>0</v>
      </c>
      <c r="P5178" s="1">
        <f>IFERROR(P5179/P5180, P5179)</f>
        <v>0</v>
      </c>
      <c r="Q5178" s="1">
        <f>IFERROR(Q5179/Q5180, Q5179)</f>
        <v>0</v>
      </c>
    </row>
    <row r="5179" spans="2:17" outlineLevel="2">
      <c r="C5179" t="s">
        <v>10</v>
      </c>
      <c r="D5179">
        <f>COUNTIF(D5181:D5186, "1")</f>
        <v>0</v>
      </c>
      <c r="E5179">
        <f>COUNTIF(E5181:E5186, "1")</f>
        <v>0</v>
      </c>
      <c r="F5179">
        <f>COUNTIF(F5181:F5186, "1")</f>
        <v>0</v>
      </c>
      <c r="G5179">
        <f>COUNTIF(G5181:G5186, "1")</f>
        <v>0</v>
      </c>
      <c r="H5179">
        <f>COUNTIF(H5181:H5186, "1")</f>
        <v>0</v>
      </c>
      <c r="I5179">
        <f>COUNTIF(I5181:I5186, "1")</f>
        <v>0</v>
      </c>
      <c r="J5179">
        <f>COUNTIF(J5181:J5186, "1")</f>
        <v>0</v>
      </c>
      <c r="K5179">
        <f>COUNTIF(K5181:K5186, "1")</f>
        <v>0</v>
      </c>
      <c r="L5179">
        <f>COUNTIF(L5181:L5186, "1")</f>
        <v>0</v>
      </c>
      <c r="M5179">
        <f>COUNTIF(M5181:M5186, "1")</f>
        <v>0</v>
      </c>
      <c r="N5179">
        <f>COUNTIF(N5181:N5186, "1")</f>
        <v>0</v>
      </c>
      <c r="O5179">
        <f>COUNTIF(O5181:O5186, "1")</f>
        <v>0</v>
      </c>
      <c r="P5179">
        <f>COUNTIF(P5181:P5186, "1")</f>
        <v>0</v>
      </c>
      <c r="Q5179">
        <f>COUNTIF(Q5181:Q5186, "1")</f>
        <v>0</v>
      </c>
    </row>
    <row r="5180" spans="2:17" outlineLevel="2">
      <c r="C5180" t="s">
        <v>12</v>
      </c>
      <c r="D5180">
        <f>COUNTIF(D5181:D5186, "0")</f>
        <v>0</v>
      </c>
      <c r="E5180">
        <f>COUNTIF(E5181:E5186, "0")</f>
        <v>0</v>
      </c>
      <c r="F5180">
        <f>COUNTIF(F5181:F5186, "0")</f>
        <v>0</v>
      </c>
      <c r="G5180">
        <f>COUNTIF(G5181:G5186, "0")</f>
        <v>0</v>
      </c>
      <c r="H5180">
        <f>COUNTIF(H5181:H5186, "0")</f>
        <v>0</v>
      </c>
      <c r="I5180">
        <f>COUNTIF(I5181:I5186, "0")</f>
        <v>0</v>
      </c>
      <c r="J5180">
        <f>COUNTIF(J5181:J5186, "0")</f>
        <v>0</v>
      </c>
      <c r="K5180">
        <f>COUNTIF(K5181:K5186, "0")</f>
        <v>0</v>
      </c>
      <c r="L5180">
        <f>COUNTIF(L5181:L5186, "0")</f>
        <v>0</v>
      </c>
      <c r="M5180">
        <f>COUNTIF(M5181:M5186, "0")</f>
        <v>0</v>
      </c>
      <c r="N5180">
        <f>COUNTIF(N5181:N5186, "0")</f>
        <v>0</v>
      </c>
      <c r="O5180">
        <f>COUNTIF(O5181:O5186, "0")</f>
        <v>0</v>
      </c>
      <c r="P5180">
        <f>COUNTIF(P5181:P5186, "0")</f>
        <v>0</v>
      </c>
      <c r="Q5180">
        <f>COUNTIF(Q5181:Q5186, "0")</f>
        <v>0</v>
      </c>
    </row>
    <row r="5181" spans="2:17" outlineLevel="2">
      <c r="B5181" t="s">
        <v>44</v>
      </c>
      <c r="C5181" t="s">
        <v>23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</row>
    <row r="5182" spans="2:17" outlineLevel="2">
      <c r="B5182" t="s">
        <v>44</v>
      </c>
      <c r="C5182" t="s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2:17" outlineLevel="2">
      <c r="B5183" t="s">
        <v>44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2:17" outlineLevel="2">
      <c r="B5184" t="s">
        <v>44</v>
      </c>
      <c r="C5184" t="s">
        <v>21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</row>
    <row r="5185" spans="2:17" outlineLevel="2">
      <c r="B5185" t="s">
        <v>44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2:17" outlineLevel="2">
      <c r="B5186" t="s">
        <v>44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</row>
    <row r="5187" spans="2:17" s="5" customFormat="1" outlineLevel="1">
      <c r="C5187" s="5" t="s">
        <v>40</v>
      </c>
      <c r="D5187" s="1">
        <f>IFERROR(D5188/D5189, D5188)</f>
        <v>0</v>
      </c>
      <c r="E5187" s="1">
        <f>IFERROR(E5188/E5189, E5188)</f>
        <v>0</v>
      </c>
      <c r="F5187" s="1">
        <f>IFERROR(F5188/F5189, F5188)</f>
        <v>0</v>
      </c>
      <c r="G5187" s="1">
        <f>IFERROR(G5188/G5189, G5188)</f>
        <v>0</v>
      </c>
      <c r="H5187" s="1">
        <f>IFERROR(H5188/H5189, H5188)</f>
        <v>0</v>
      </c>
      <c r="I5187" s="1">
        <f>IFERROR(I5188/I5189, I5188)</f>
        <v>0</v>
      </c>
      <c r="J5187" s="1">
        <f>IFERROR(J5188/J5189, J5188)</f>
        <v>0</v>
      </c>
      <c r="K5187" s="1">
        <f>IFERROR(K5188/K5189, K5188)</f>
        <v>0</v>
      </c>
      <c r="L5187" s="1">
        <f>IFERROR(L5188/L5189, L5188)</f>
        <v>0</v>
      </c>
      <c r="M5187" s="1">
        <f>IFERROR(M5188/M5189, M5188)</f>
        <v>0</v>
      </c>
      <c r="N5187" s="1">
        <f>IFERROR(N5188/N5189, N5188)</f>
        <v>0</v>
      </c>
      <c r="O5187" s="1">
        <f>IFERROR(O5188/O5189, O5188)</f>
        <v>0</v>
      </c>
      <c r="P5187" s="1">
        <f>IFERROR(P5188/P5189, P5188)</f>
        <v>0</v>
      </c>
      <c r="Q5187" s="1">
        <f>IFERROR(Q5188/Q5189, Q5188)</f>
        <v>0</v>
      </c>
    </row>
    <row r="5188" spans="2:17" outlineLevel="2">
      <c r="C5188" t="s">
        <v>10</v>
      </c>
      <c r="D5188">
        <f>COUNTIF(D5190:D5190, "1")</f>
        <v>0</v>
      </c>
      <c r="E5188">
        <f>COUNTIF(E5190:E5190, "1")</f>
        <v>0</v>
      </c>
      <c r="F5188">
        <f>COUNTIF(F5190:F5190, "1")</f>
        <v>0</v>
      </c>
      <c r="G5188">
        <f>COUNTIF(G5190:G5190, "1")</f>
        <v>0</v>
      </c>
      <c r="H5188">
        <f>COUNTIF(H5190:H5190, "1")</f>
        <v>0</v>
      </c>
      <c r="I5188">
        <f>COUNTIF(I5190:I5190, "1")</f>
        <v>0</v>
      </c>
      <c r="J5188">
        <f>COUNTIF(J5190:J5190, "1")</f>
        <v>0</v>
      </c>
      <c r="K5188">
        <f>COUNTIF(K5190:K5190, "1")</f>
        <v>0</v>
      </c>
      <c r="L5188">
        <f>COUNTIF(L5190:L5190, "1")</f>
        <v>0</v>
      </c>
      <c r="M5188">
        <f>COUNTIF(M5190:M5190, "1")</f>
        <v>0</v>
      </c>
      <c r="N5188">
        <f>COUNTIF(N5190:N5190, "1")</f>
        <v>0</v>
      </c>
      <c r="O5188">
        <f>COUNTIF(O5190:O5190, "1")</f>
        <v>0</v>
      </c>
      <c r="P5188">
        <f>COUNTIF(P5190:P5190, "1")</f>
        <v>0</v>
      </c>
      <c r="Q5188">
        <f>COUNTIF(Q5190:Q5190, "1")</f>
        <v>0</v>
      </c>
    </row>
    <row r="5189" spans="2:17" outlineLevel="2">
      <c r="C5189" t="s">
        <v>12</v>
      </c>
      <c r="D5189">
        <f>COUNTIF(D5190:D5190, "0")</f>
        <v>0</v>
      </c>
      <c r="E5189">
        <f>COUNTIF(E5190:E5190, "0")</f>
        <v>0</v>
      </c>
      <c r="F5189">
        <f>COUNTIF(F5190:F5190, "0")</f>
        <v>0</v>
      </c>
      <c r="G5189">
        <f>COUNTIF(G5190:G5190, "0")</f>
        <v>0</v>
      </c>
      <c r="H5189">
        <f>COUNTIF(H5190:H5190, "0")</f>
        <v>0</v>
      </c>
      <c r="I5189">
        <f>COUNTIF(I5190:I5190, "0")</f>
        <v>0</v>
      </c>
      <c r="J5189">
        <f>COUNTIF(J5190:J5190, "0")</f>
        <v>0</v>
      </c>
      <c r="K5189">
        <f>COUNTIF(K5190:K5190, "0")</f>
        <v>0</v>
      </c>
      <c r="L5189">
        <f>COUNTIF(L5190:L5190, "0")</f>
        <v>0</v>
      </c>
      <c r="M5189">
        <f>COUNTIF(M5190:M5190, "0")</f>
        <v>0</v>
      </c>
      <c r="N5189">
        <f>COUNTIF(N5190:N5190, "0")</f>
        <v>0</v>
      </c>
      <c r="O5189">
        <f>COUNTIF(O5190:O5190, "0")</f>
        <v>0</v>
      </c>
      <c r="P5189">
        <f>COUNTIF(P5190:P5190, "0")</f>
        <v>0</v>
      </c>
      <c r="Q5189">
        <f>COUNTIF(Q5190:Q5190, "0")</f>
        <v>0</v>
      </c>
    </row>
    <row r="5190" spans="2:17" outlineLevel="2">
      <c r="B5190" t="s">
        <v>41</v>
      </c>
      <c r="C5190" t="s">
        <v>18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</row>
    <row r="5191" spans="2:17" s="3" customFormat="1">
      <c r="B5191" s="3" t="s">
        <v>403</v>
      </c>
      <c r="C5191" s="3" t="s">
        <v>8</v>
      </c>
      <c r="D5191" s="3">
        <f>IFERROR(AVERAGE(D5194), 0)</f>
        <v>0</v>
      </c>
      <c r="E5191" s="3">
        <f>IFERROR(AVERAGE(E5194), 0)</f>
        <v>0</v>
      </c>
      <c r="F5191" s="3">
        <f>IFERROR(AVERAGE(F5194), 0)</f>
        <v>0</v>
      </c>
      <c r="G5191" s="3">
        <f>IFERROR(AVERAGE(G5194), 0)</f>
        <v>0</v>
      </c>
      <c r="H5191" s="3">
        <f>IFERROR(AVERAGE(H5194), 0)</f>
        <v>0</v>
      </c>
      <c r="I5191" s="3">
        <f>IFERROR(AVERAGE(I5194), 0)</f>
        <v>0</v>
      </c>
      <c r="J5191" s="3">
        <f>IFERROR(AVERAGE(J5194), 0)</f>
        <v>0</v>
      </c>
      <c r="K5191" s="3">
        <f>IFERROR(AVERAGE(K5194), 0)</f>
        <v>0</v>
      </c>
      <c r="L5191" s="3">
        <f>IFERROR(AVERAGE(L5194), 0)</f>
        <v>0</v>
      </c>
      <c r="M5191" s="3">
        <f>IFERROR(AVERAGE(M5194), 0)</f>
        <v>0</v>
      </c>
      <c r="N5191" s="3">
        <f>IFERROR(AVERAGE(N5194), 0)</f>
        <v>0</v>
      </c>
      <c r="O5191" s="3">
        <f>IFERROR(AVERAGE(O5194), 0)</f>
        <v>0</v>
      </c>
      <c r="P5191" s="3">
        <f>IFERROR(AVERAGE(P5194), 0)</f>
        <v>0</v>
      </c>
      <c r="Q5191" s="3">
        <f>IFERROR(AVERAGE(Q5194), 0)</f>
        <v>0</v>
      </c>
    </row>
    <row r="5192" spans="2:17" outlineLevel="2">
      <c r="B5192" s="4" t="s">
        <v>9</v>
      </c>
      <c r="D5192">
        <f>E5195</f>
        <v>0</v>
      </c>
      <c r="E5192">
        <f>F5195</f>
        <v>0</v>
      </c>
      <c r="F5192">
        <f>G5195</f>
        <v>0</v>
      </c>
      <c r="G5192">
        <f>H5195</f>
        <v>0</v>
      </c>
      <c r="H5192">
        <f>I5195</f>
        <v>0</v>
      </c>
      <c r="I5192">
        <f>J5195</f>
        <v>0</v>
      </c>
      <c r="J5192">
        <f>K5195</f>
        <v>0</v>
      </c>
      <c r="K5192">
        <f>L5195</f>
        <v>0</v>
      </c>
      <c r="L5192">
        <f>M5195</f>
        <v>0</v>
      </c>
      <c r="M5192">
        <f>N5195</f>
        <v>0</v>
      </c>
      <c r="N5192">
        <f>O5195</f>
        <v>0</v>
      </c>
      <c r="O5192">
        <f>P5195</f>
        <v>0</v>
      </c>
      <c r="P5192">
        <f>Q5195</f>
        <v>0</v>
      </c>
      <c r="Q5192">
        <f>R5195</f>
        <v>0</v>
      </c>
    </row>
    <row r="5193" spans="2:17" outlineLevel="2">
      <c r="B5193" s="4" t="s">
        <v>10</v>
      </c>
      <c r="D5193">
        <f>E5196</f>
        <v>0</v>
      </c>
      <c r="E5193">
        <f>F5196</f>
        <v>0</v>
      </c>
      <c r="F5193">
        <f>G5196</f>
        <v>0</v>
      </c>
      <c r="G5193">
        <f>H5196</f>
        <v>0</v>
      </c>
      <c r="H5193">
        <f>I5196</f>
        <v>0</v>
      </c>
      <c r="I5193">
        <f>J5196</f>
        <v>0</v>
      </c>
      <c r="J5193">
        <f>K5196</f>
        <v>0</v>
      </c>
      <c r="K5193">
        <f>L5196</f>
        <v>0</v>
      </c>
      <c r="L5193">
        <f>M5196</f>
        <v>0</v>
      </c>
      <c r="M5193">
        <f>N5196</f>
        <v>0</v>
      </c>
      <c r="N5193">
        <f>O5196</f>
        <v>0</v>
      </c>
      <c r="O5193">
        <f>P5196</f>
        <v>0</v>
      </c>
      <c r="P5193">
        <f>Q5196</f>
        <v>0</v>
      </c>
      <c r="Q5193">
        <f>R5196</f>
        <v>0</v>
      </c>
    </row>
    <row r="5194" spans="2:17" s="5" customFormat="1" outlineLevel="1">
      <c r="C5194" s="5" t="s">
        <v>43</v>
      </c>
      <c r="D5194" s="1">
        <f>IFERROR(D5195/D5196, D5195)</f>
        <v>0</v>
      </c>
      <c r="E5194" s="1">
        <f>IFERROR(E5195/E5196, E5195)</f>
        <v>0</v>
      </c>
      <c r="F5194" s="1">
        <f>IFERROR(F5195/F5196, F5195)</f>
        <v>0</v>
      </c>
      <c r="G5194" s="1">
        <f>IFERROR(G5195/G5196, G5195)</f>
        <v>0</v>
      </c>
      <c r="H5194" s="1">
        <f>IFERROR(H5195/H5196, H5195)</f>
        <v>0</v>
      </c>
      <c r="I5194" s="1">
        <f>IFERROR(I5195/I5196, I5195)</f>
        <v>0</v>
      </c>
      <c r="J5194" s="1">
        <f>IFERROR(J5195/J5196, J5195)</f>
        <v>0</v>
      </c>
      <c r="K5194" s="1">
        <f>IFERROR(K5195/K5196, K5195)</f>
        <v>0</v>
      </c>
      <c r="L5194" s="1">
        <f>IFERROR(L5195/L5196, L5195)</f>
        <v>0</v>
      </c>
      <c r="M5194" s="1">
        <f>IFERROR(M5195/M5196, M5195)</f>
        <v>0</v>
      </c>
      <c r="N5194" s="1">
        <f>IFERROR(N5195/N5196, N5195)</f>
        <v>0</v>
      </c>
      <c r="O5194" s="1">
        <f>IFERROR(O5195/O5196, O5195)</f>
        <v>0</v>
      </c>
      <c r="P5194" s="1">
        <f>IFERROR(P5195/P5196, P5195)</f>
        <v>0</v>
      </c>
      <c r="Q5194" s="1">
        <f>IFERROR(Q5195/Q5196, Q5195)</f>
        <v>0</v>
      </c>
    </row>
    <row r="5195" spans="2:17" outlineLevel="2">
      <c r="C5195" t="s">
        <v>10</v>
      </c>
      <c r="D5195">
        <f>COUNTIF(D5197:D5202, "1")</f>
        <v>0</v>
      </c>
      <c r="E5195">
        <f>COUNTIF(E5197:E5202, "1")</f>
        <v>0</v>
      </c>
      <c r="F5195">
        <f>COUNTIF(F5197:F5202, "1")</f>
        <v>0</v>
      </c>
      <c r="G5195">
        <f>COUNTIF(G5197:G5202, "1")</f>
        <v>0</v>
      </c>
      <c r="H5195">
        <f>COUNTIF(H5197:H5202, "1")</f>
        <v>0</v>
      </c>
      <c r="I5195">
        <f>COUNTIF(I5197:I5202, "1")</f>
        <v>0</v>
      </c>
      <c r="J5195">
        <f>COUNTIF(J5197:J5202, "1")</f>
        <v>0</v>
      </c>
      <c r="K5195">
        <f>COUNTIF(K5197:K5202, "1")</f>
        <v>0</v>
      </c>
      <c r="L5195">
        <f>COUNTIF(L5197:L5202, "1")</f>
        <v>0</v>
      </c>
      <c r="M5195">
        <f>COUNTIF(M5197:M5202, "1")</f>
        <v>0</v>
      </c>
      <c r="N5195">
        <f>COUNTIF(N5197:N5202, "1")</f>
        <v>0</v>
      </c>
      <c r="O5195">
        <f>COUNTIF(O5197:O5202, "1")</f>
        <v>0</v>
      </c>
      <c r="P5195">
        <f>COUNTIF(P5197:P5202, "1")</f>
        <v>0</v>
      </c>
      <c r="Q5195">
        <f>COUNTIF(Q5197:Q5202, "1")</f>
        <v>0</v>
      </c>
    </row>
    <row r="5196" spans="2:17" outlineLevel="2">
      <c r="C5196" t="s">
        <v>12</v>
      </c>
      <c r="D5196">
        <f>COUNTIF(D5197:D5202, "0")</f>
        <v>0</v>
      </c>
      <c r="E5196">
        <f>COUNTIF(E5197:E5202, "0")</f>
        <v>0</v>
      </c>
      <c r="F5196">
        <f>COUNTIF(F5197:F5202, "0")</f>
        <v>0</v>
      </c>
      <c r="G5196">
        <f>COUNTIF(G5197:G5202, "0")</f>
        <v>0</v>
      </c>
      <c r="H5196">
        <f>COUNTIF(H5197:H5202, "0")</f>
        <v>0</v>
      </c>
      <c r="I5196">
        <f>COUNTIF(I5197:I5202, "0")</f>
        <v>0</v>
      </c>
      <c r="J5196">
        <f>COUNTIF(J5197:J5202, "0")</f>
        <v>0</v>
      </c>
      <c r="K5196">
        <f>COUNTIF(K5197:K5202, "0")</f>
        <v>0</v>
      </c>
      <c r="L5196">
        <f>COUNTIF(L5197:L5202, "0")</f>
        <v>0</v>
      </c>
      <c r="M5196">
        <f>COUNTIF(M5197:M5202, "0")</f>
        <v>0</v>
      </c>
      <c r="N5196">
        <f>COUNTIF(N5197:N5202, "0")</f>
        <v>0</v>
      </c>
      <c r="O5196">
        <f>COUNTIF(O5197:O5202, "0")</f>
        <v>0</v>
      </c>
      <c r="P5196">
        <f>COUNTIF(P5197:P5202, "0")</f>
        <v>0</v>
      </c>
      <c r="Q5196">
        <f>COUNTIF(Q5197:Q5202, "0")</f>
        <v>0</v>
      </c>
    </row>
    <row r="5197" spans="2:17" outlineLevel="2">
      <c r="B5197" t="s">
        <v>44</v>
      </c>
      <c r="C5197" t="s">
        <v>19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2:17" outlineLevel="2">
      <c r="B5198" t="s">
        <v>44</v>
      </c>
      <c r="C5198" t="s">
        <v>21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2:17" outlineLevel="2">
      <c r="B5199" t="s">
        <v>44</v>
      </c>
      <c r="C5199" t="s">
        <v>20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2:17" outlineLevel="2">
      <c r="B5200" t="s">
        <v>44</v>
      </c>
      <c r="C5200" t="s">
        <v>18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2:17" outlineLevel="2">
      <c r="B5201" t="s">
        <v>44</v>
      </c>
      <c r="C5201" t="s">
        <v>17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2:17" outlineLevel="2">
      <c r="B5202" t="s">
        <v>44</v>
      </c>
      <c r="C5202" t="s">
        <v>22</v>
      </c>
      <c r="D5202">
        <v>1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</row>
    <row r="5203" spans="2:17" s="3" customFormat="1">
      <c r="B5203" s="3" t="s">
        <v>404</v>
      </c>
      <c r="C5203" s="3" t="s">
        <v>8</v>
      </c>
      <c r="D5203" s="3">
        <f>IFERROR(AVERAGE(D5206), 0)</f>
        <v>0</v>
      </c>
      <c r="E5203" s="3">
        <f>IFERROR(AVERAGE(E5206), 0)</f>
        <v>0</v>
      </c>
      <c r="F5203" s="3">
        <f>IFERROR(AVERAGE(F5206), 0)</f>
        <v>0</v>
      </c>
      <c r="G5203" s="3">
        <f>IFERROR(AVERAGE(G5206), 0)</f>
        <v>0</v>
      </c>
      <c r="H5203" s="3">
        <f>IFERROR(AVERAGE(H5206), 0)</f>
        <v>0</v>
      </c>
      <c r="I5203" s="3">
        <f>IFERROR(AVERAGE(I5206), 0)</f>
        <v>0</v>
      </c>
      <c r="J5203" s="3">
        <f>IFERROR(AVERAGE(J5206), 0)</f>
        <v>0</v>
      </c>
      <c r="K5203" s="3">
        <f>IFERROR(AVERAGE(K5206), 0)</f>
        <v>0</v>
      </c>
      <c r="L5203" s="3">
        <f>IFERROR(AVERAGE(L5206), 0)</f>
        <v>0</v>
      </c>
      <c r="M5203" s="3">
        <f>IFERROR(AVERAGE(M5206), 0)</f>
        <v>0</v>
      </c>
      <c r="N5203" s="3">
        <f>IFERROR(AVERAGE(N5206), 0)</f>
        <v>0</v>
      </c>
      <c r="O5203" s="3">
        <f>IFERROR(AVERAGE(O5206), 0)</f>
        <v>0</v>
      </c>
      <c r="P5203" s="3">
        <f>IFERROR(AVERAGE(P5206), 0)</f>
        <v>0</v>
      </c>
      <c r="Q5203" s="3">
        <f>IFERROR(AVERAGE(Q5206), 0)</f>
        <v>0</v>
      </c>
    </row>
    <row r="5204" spans="2:17" outlineLevel="2">
      <c r="B5204" s="4" t="s">
        <v>9</v>
      </c>
      <c r="D5204">
        <f>E5207</f>
        <v>0</v>
      </c>
      <c r="E5204">
        <f>F5207</f>
        <v>0</v>
      </c>
      <c r="F5204">
        <f>G5207</f>
        <v>0</v>
      </c>
      <c r="G5204">
        <f>H5207</f>
        <v>0</v>
      </c>
      <c r="H5204">
        <f>I5207</f>
        <v>0</v>
      </c>
      <c r="I5204">
        <f>J5207</f>
        <v>0</v>
      </c>
      <c r="J5204">
        <f>K5207</f>
        <v>0</v>
      </c>
      <c r="K5204">
        <f>L5207</f>
        <v>0</v>
      </c>
      <c r="L5204">
        <f>M5207</f>
        <v>0</v>
      </c>
      <c r="M5204">
        <f>N5207</f>
        <v>0</v>
      </c>
      <c r="N5204">
        <f>O5207</f>
        <v>0</v>
      </c>
      <c r="O5204">
        <f>P5207</f>
        <v>0</v>
      </c>
      <c r="P5204">
        <f>Q5207</f>
        <v>0</v>
      </c>
      <c r="Q5204">
        <f>R5207</f>
        <v>0</v>
      </c>
    </row>
    <row r="5205" spans="2:17" outlineLevel="2">
      <c r="B5205" s="4" t="s">
        <v>10</v>
      </c>
      <c r="D5205">
        <f>E5208</f>
        <v>0</v>
      </c>
      <c r="E5205">
        <f>F5208</f>
        <v>0</v>
      </c>
      <c r="F5205">
        <f>G5208</f>
        <v>0</v>
      </c>
      <c r="G5205">
        <f>H5208</f>
        <v>0</v>
      </c>
      <c r="H5205">
        <f>I5208</f>
        <v>0</v>
      </c>
      <c r="I5205">
        <f>J5208</f>
        <v>0</v>
      </c>
      <c r="J5205">
        <f>K5208</f>
        <v>0</v>
      </c>
      <c r="K5205">
        <f>L5208</f>
        <v>0</v>
      </c>
      <c r="L5205">
        <f>M5208</f>
        <v>0</v>
      </c>
      <c r="M5205">
        <f>N5208</f>
        <v>0</v>
      </c>
      <c r="N5205">
        <f>O5208</f>
        <v>0</v>
      </c>
      <c r="O5205">
        <f>P5208</f>
        <v>0</v>
      </c>
      <c r="P5205">
        <f>Q5208</f>
        <v>0</v>
      </c>
      <c r="Q5205">
        <f>R5208</f>
        <v>0</v>
      </c>
    </row>
    <row r="5206" spans="2:17" s="5" customFormat="1" outlineLevel="1">
      <c r="C5206" s="5" t="s">
        <v>43</v>
      </c>
      <c r="D5206" s="1">
        <f>IFERROR(D5207/D5208, D5207)</f>
        <v>0</v>
      </c>
      <c r="E5206" s="1">
        <f>IFERROR(E5207/E5208, E5207)</f>
        <v>0</v>
      </c>
      <c r="F5206" s="1">
        <f>IFERROR(F5207/F5208, F5207)</f>
        <v>0</v>
      </c>
      <c r="G5206" s="1">
        <f>IFERROR(G5207/G5208, G5207)</f>
        <v>0</v>
      </c>
      <c r="H5206" s="1">
        <f>IFERROR(H5207/H5208, H5207)</f>
        <v>0</v>
      </c>
      <c r="I5206" s="1">
        <f>IFERROR(I5207/I5208, I5207)</f>
        <v>0</v>
      </c>
      <c r="J5206" s="1">
        <f>IFERROR(J5207/J5208, J5207)</f>
        <v>0</v>
      </c>
      <c r="K5206" s="1">
        <f>IFERROR(K5207/K5208, K5207)</f>
        <v>0</v>
      </c>
      <c r="L5206" s="1">
        <f>IFERROR(L5207/L5208, L5207)</f>
        <v>0</v>
      </c>
      <c r="M5206" s="1">
        <f>IFERROR(M5207/M5208, M5207)</f>
        <v>0</v>
      </c>
      <c r="N5206" s="1">
        <f>IFERROR(N5207/N5208, N5207)</f>
        <v>0</v>
      </c>
      <c r="O5206" s="1">
        <f>IFERROR(O5207/O5208, O5207)</f>
        <v>0</v>
      </c>
      <c r="P5206" s="1">
        <f>IFERROR(P5207/P5208, P5207)</f>
        <v>0</v>
      </c>
      <c r="Q5206" s="1">
        <f>IFERROR(Q5207/Q5208, Q5207)</f>
        <v>0</v>
      </c>
    </row>
    <row r="5207" spans="2:17" outlineLevel="2">
      <c r="C5207" t="s">
        <v>10</v>
      </c>
      <c r="D5207">
        <f>COUNTIF(D5209:D5210, "1")</f>
        <v>0</v>
      </c>
      <c r="E5207">
        <f>COUNTIF(E5209:E5210, "1")</f>
        <v>0</v>
      </c>
      <c r="F5207">
        <f>COUNTIF(F5209:F5210, "1")</f>
        <v>0</v>
      </c>
      <c r="G5207">
        <f>COUNTIF(G5209:G5210, "1")</f>
        <v>0</v>
      </c>
      <c r="H5207">
        <f>COUNTIF(H5209:H5210, "1")</f>
        <v>0</v>
      </c>
      <c r="I5207">
        <f>COUNTIF(I5209:I5210, "1")</f>
        <v>0</v>
      </c>
      <c r="J5207">
        <f>COUNTIF(J5209:J5210, "1")</f>
        <v>0</v>
      </c>
      <c r="K5207">
        <f>COUNTIF(K5209:K5210, "1")</f>
        <v>0</v>
      </c>
      <c r="L5207">
        <f>COUNTIF(L5209:L5210, "1")</f>
        <v>0</v>
      </c>
      <c r="M5207">
        <f>COUNTIF(M5209:M5210, "1")</f>
        <v>0</v>
      </c>
      <c r="N5207">
        <f>COUNTIF(N5209:N5210, "1")</f>
        <v>0</v>
      </c>
      <c r="O5207">
        <f>COUNTIF(O5209:O5210, "1")</f>
        <v>0</v>
      </c>
      <c r="P5207">
        <f>COUNTIF(P5209:P5210, "1")</f>
        <v>0</v>
      </c>
      <c r="Q5207">
        <f>COUNTIF(Q5209:Q5210, "1")</f>
        <v>0</v>
      </c>
    </row>
    <row r="5208" spans="2:17" outlineLevel="2">
      <c r="C5208" t="s">
        <v>12</v>
      </c>
      <c r="D5208">
        <f>COUNTIF(D5209:D5210, "0")</f>
        <v>0</v>
      </c>
      <c r="E5208">
        <f>COUNTIF(E5209:E5210, "0")</f>
        <v>0</v>
      </c>
      <c r="F5208">
        <f>COUNTIF(F5209:F5210, "0")</f>
        <v>0</v>
      </c>
      <c r="G5208">
        <f>COUNTIF(G5209:G5210, "0")</f>
        <v>0</v>
      </c>
      <c r="H5208">
        <f>COUNTIF(H5209:H5210, "0")</f>
        <v>0</v>
      </c>
      <c r="I5208">
        <f>COUNTIF(I5209:I5210, "0")</f>
        <v>0</v>
      </c>
      <c r="J5208">
        <f>COUNTIF(J5209:J5210, "0")</f>
        <v>0</v>
      </c>
      <c r="K5208">
        <f>COUNTIF(K5209:K5210, "0")</f>
        <v>0</v>
      </c>
      <c r="L5208">
        <f>COUNTIF(L5209:L5210, "0")</f>
        <v>0</v>
      </c>
      <c r="M5208">
        <f>COUNTIF(M5209:M5210, "0")</f>
        <v>0</v>
      </c>
      <c r="N5208">
        <f>COUNTIF(N5209:N5210, "0")</f>
        <v>0</v>
      </c>
      <c r="O5208">
        <f>COUNTIF(O5209:O5210, "0")</f>
        <v>0</v>
      </c>
      <c r="P5208">
        <f>COUNTIF(P5209:P5210, "0")</f>
        <v>0</v>
      </c>
      <c r="Q5208">
        <f>COUNTIF(Q5209:Q5210, "0")</f>
        <v>0</v>
      </c>
    </row>
    <row r="5209" spans="2:17" outlineLevel="2">
      <c r="B5209" t="s">
        <v>44</v>
      </c>
      <c r="C5209" t="s">
        <v>18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2:17" outlineLevel="2">
      <c r="B5210" t="s">
        <v>44</v>
      </c>
      <c r="C5210" t="s">
        <v>17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2:17" s="3" customFormat="1">
      <c r="B5211" s="3" t="s">
        <v>405</v>
      </c>
      <c r="C5211" s="3" t="s">
        <v>8</v>
      </c>
      <c r="D5211" s="3">
        <f>IFERROR(AVERAGE(D5214), 0)</f>
        <v>0</v>
      </c>
      <c r="E5211" s="3">
        <f>IFERROR(AVERAGE(E5214), 0)</f>
        <v>0</v>
      </c>
      <c r="F5211" s="3">
        <f>IFERROR(AVERAGE(F5214), 0)</f>
        <v>0</v>
      </c>
      <c r="G5211" s="3">
        <f>IFERROR(AVERAGE(G5214), 0)</f>
        <v>0</v>
      </c>
      <c r="H5211" s="3">
        <f>IFERROR(AVERAGE(H5214), 0)</f>
        <v>0</v>
      </c>
      <c r="I5211" s="3">
        <f>IFERROR(AVERAGE(I5214), 0)</f>
        <v>0</v>
      </c>
      <c r="J5211" s="3">
        <f>IFERROR(AVERAGE(J5214), 0)</f>
        <v>0</v>
      </c>
      <c r="K5211" s="3">
        <f>IFERROR(AVERAGE(K5214), 0)</f>
        <v>0</v>
      </c>
      <c r="L5211" s="3">
        <f>IFERROR(AVERAGE(L5214), 0)</f>
        <v>0</v>
      </c>
      <c r="M5211" s="3">
        <f>IFERROR(AVERAGE(M5214), 0)</f>
        <v>0</v>
      </c>
      <c r="N5211" s="3">
        <f>IFERROR(AVERAGE(N5214), 0)</f>
        <v>0</v>
      </c>
      <c r="O5211" s="3">
        <f>IFERROR(AVERAGE(O5214), 0)</f>
        <v>0</v>
      </c>
      <c r="P5211" s="3">
        <f>IFERROR(AVERAGE(P5214), 0)</f>
        <v>0</v>
      </c>
      <c r="Q5211" s="3">
        <f>IFERROR(AVERAGE(Q5214), 0)</f>
        <v>0</v>
      </c>
    </row>
    <row r="5212" spans="2:17" outlineLevel="2">
      <c r="B5212" s="4" t="s">
        <v>9</v>
      </c>
      <c r="D5212">
        <f>E5215</f>
        <v>0</v>
      </c>
      <c r="E5212">
        <f>F5215</f>
        <v>0</v>
      </c>
      <c r="F5212">
        <f>G5215</f>
        <v>0</v>
      </c>
      <c r="G5212">
        <f>H5215</f>
        <v>0</v>
      </c>
      <c r="H5212">
        <f>I5215</f>
        <v>0</v>
      </c>
      <c r="I5212">
        <f>J5215</f>
        <v>0</v>
      </c>
      <c r="J5212">
        <f>K5215</f>
        <v>0</v>
      </c>
      <c r="K5212">
        <f>L5215</f>
        <v>0</v>
      </c>
      <c r="L5212">
        <f>M5215</f>
        <v>0</v>
      </c>
      <c r="M5212">
        <f>N5215</f>
        <v>0</v>
      </c>
      <c r="N5212">
        <f>O5215</f>
        <v>0</v>
      </c>
      <c r="O5212">
        <f>P5215</f>
        <v>0</v>
      </c>
      <c r="P5212">
        <f>Q5215</f>
        <v>0</v>
      </c>
      <c r="Q5212">
        <f>R5215</f>
        <v>0</v>
      </c>
    </row>
    <row r="5213" spans="2:17" outlineLevel="2">
      <c r="B5213" s="4" t="s">
        <v>10</v>
      </c>
      <c r="D5213">
        <f>E5216</f>
        <v>0</v>
      </c>
      <c r="E5213">
        <f>F5216</f>
        <v>0</v>
      </c>
      <c r="F5213">
        <f>G5216</f>
        <v>0</v>
      </c>
      <c r="G5213">
        <f>H5216</f>
        <v>0</v>
      </c>
      <c r="H5213">
        <f>I5216</f>
        <v>0</v>
      </c>
      <c r="I5213">
        <f>J5216</f>
        <v>0</v>
      </c>
      <c r="J5213">
        <f>K5216</f>
        <v>0</v>
      </c>
      <c r="K5213">
        <f>L5216</f>
        <v>0</v>
      </c>
      <c r="L5213">
        <f>M5216</f>
        <v>0</v>
      </c>
      <c r="M5213">
        <f>N5216</f>
        <v>0</v>
      </c>
      <c r="N5213">
        <f>O5216</f>
        <v>0</v>
      </c>
      <c r="O5213">
        <f>P5216</f>
        <v>0</v>
      </c>
      <c r="P5213">
        <f>Q5216</f>
        <v>0</v>
      </c>
      <c r="Q5213">
        <f>R5216</f>
        <v>0</v>
      </c>
    </row>
    <row r="5214" spans="2:17" s="5" customFormat="1" outlineLevel="1">
      <c r="C5214" s="5" t="s">
        <v>43</v>
      </c>
      <c r="D5214" s="1">
        <f>IFERROR(D5215/D5216, D5215)</f>
        <v>0</v>
      </c>
      <c r="E5214" s="1">
        <f>IFERROR(E5215/E5216, E5215)</f>
        <v>0</v>
      </c>
      <c r="F5214" s="1">
        <f>IFERROR(F5215/F5216, F5215)</f>
        <v>0</v>
      </c>
      <c r="G5214" s="1">
        <f>IFERROR(G5215/G5216, G5215)</f>
        <v>0</v>
      </c>
      <c r="H5214" s="1">
        <f>IFERROR(H5215/H5216, H5215)</f>
        <v>0</v>
      </c>
      <c r="I5214" s="1">
        <f>IFERROR(I5215/I5216, I5215)</f>
        <v>0</v>
      </c>
      <c r="J5214" s="1">
        <f>IFERROR(J5215/J5216, J5215)</f>
        <v>0</v>
      </c>
      <c r="K5214" s="1">
        <f>IFERROR(K5215/K5216, K5215)</f>
        <v>0</v>
      </c>
      <c r="L5214" s="1">
        <f>IFERROR(L5215/L5216, L5215)</f>
        <v>0</v>
      </c>
      <c r="M5214" s="1">
        <f>IFERROR(M5215/M5216, M5215)</f>
        <v>0</v>
      </c>
      <c r="N5214" s="1">
        <f>IFERROR(N5215/N5216, N5215)</f>
        <v>0</v>
      </c>
      <c r="O5214" s="1">
        <f>IFERROR(O5215/O5216, O5215)</f>
        <v>0</v>
      </c>
      <c r="P5214" s="1">
        <f>IFERROR(P5215/P5216, P5215)</f>
        <v>0</v>
      </c>
      <c r="Q5214" s="1">
        <f>IFERROR(Q5215/Q5216, Q5215)</f>
        <v>0</v>
      </c>
    </row>
    <row r="5215" spans="2:17" outlineLevel="2">
      <c r="C5215" t="s">
        <v>10</v>
      </c>
      <c r="D5215">
        <f>COUNTIF(D5217:D5220, "1")</f>
        <v>0</v>
      </c>
      <c r="E5215">
        <f>COUNTIF(E5217:E5220, "1")</f>
        <v>0</v>
      </c>
      <c r="F5215">
        <f>COUNTIF(F5217:F5220, "1")</f>
        <v>0</v>
      </c>
      <c r="G5215">
        <f>COUNTIF(G5217:G5220, "1")</f>
        <v>0</v>
      </c>
      <c r="H5215">
        <f>COUNTIF(H5217:H5220, "1")</f>
        <v>0</v>
      </c>
      <c r="I5215">
        <f>COUNTIF(I5217:I5220, "1")</f>
        <v>0</v>
      </c>
      <c r="J5215">
        <f>COUNTIF(J5217:J5220, "1")</f>
        <v>0</v>
      </c>
      <c r="K5215">
        <f>COUNTIF(K5217:K5220, "1")</f>
        <v>0</v>
      </c>
      <c r="L5215">
        <f>COUNTIF(L5217:L5220, "1")</f>
        <v>0</v>
      </c>
      <c r="M5215">
        <f>COUNTIF(M5217:M5220, "1")</f>
        <v>0</v>
      </c>
      <c r="N5215">
        <f>COUNTIF(N5217:N5220, "1")</f>
        <v>0</v>
      </c>
      <c r="O5215">
        <f>COUNTIF(O5217:O5220, "1")</f>
        <v>0</v>
      </c>
      <c r="P5215">
        <f>COUNTIF(P5217:P5220, "1")</f>
        <v>0</v>
      </c>
      <c r="Q5215">
        <f>COUNTIF(Q5217:Q5220, "1")</f>
        <v>0</v>
      </c>
    </row>
    <row r="5216" spans="2:17" outlineLevel="2">
      <c r="C5216" t="s">
        <v>12</v>
      </c>
      <c r="D5216">
        <f>COUNTIF(D5217:D5220, "0")</f>
        <v>0</v>
      </c>
      <c r="E5216">
        <f>COUNTIF(E5217:E5220, "0")</f>
        <v>0</v>
      </c>
      <c r="F5216">
        <f>COUNTIF(F5217:F5220, "0")</f>
        <v>0</v>
      </c>
      <c r="G5216">
        <f>COUNTIF(G5217:G5220, "0")</f>
        <v>0</v>
      </c>
      <c r="H5216">
        <f>COUNTIF(H5217:H5220, "0")</f>
        <v>0</v>
      </c>
      <c r="I5216">
        <f>COUNTIF(I5217:I5220, "0")</f>
        <v>0</v>
      </c>
      <c r="J5216">
        <f>COUNTIF(J5217:J5220, "0")</f>
        <v>0</v>
      </c>
      <c r="K5216">
        <f>COUNTIF(K5217:K5220, "0")</f>
        <v>0</v>
      </c>
      <c r="L5216">
        <f>COUNTIF(L5217:L5220, "0")</f>
        <v>0</v>
      </c>
      <c r="M5216">
        <f>COUNTIF(M5217:M5220, "0")</f>
        <v>0</v>
      </c>
      <c r="N5216">
        <f>COUNTIF(N5217:N5220, "0")</f>
        <v>0</v>
      </c>
      <c r="O5216">
        <f>COUNTIF(O5217:O5220, "0")</f>
        <v>0</v>
      </c>
      <c r="P5216">
        <f>COUNTIF(P5217:P5220, "0")</f>
        <v>0</v>
      </c>
      <c r="Q5216">
        <f>COUNTIF(Q5217:Q5220, "0")</f>
        <v>0</v>
      </c>
    </row>
    <row r="5217" spans="2:17" outlineLevel="2">
      <c r="B5217" t="s">
        <v>44</v>
      </c>
      <c r="C5217" t="s">
        <v>18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0</v>
      </c>
    </row>
    <row r="5218" spans="2:17" outlineLevel="2">
      <c r="B5218" t="s">
        <v>44</v>
      </c>
      <c r="C5218" t="s">
        <v>20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2:17" outlineLevel="2">
      <c r="B5219" t="s">
        <v>44</v>
      </c>
      <c r="C5219" t="s">
        <v>21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</row>
    <row r="5220" spans="2:17" outlineLevel="2">
      <c r="B5220" t="s">
        <v>44</v>
      </c>
      <c r="C5220" t="s">
        <v>19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2:17" s="3" customFormat="1">
      <c r="B5221" s="3" t="s">
        <v>406</v>
      </c>
      <c r="C5221" s="3" t="s">
        <v>8</v>
      </c>
      <c r="D5221" s="3">
        <f>IFERROR(AVERAGE(D5224,D5249), 0)</f>
        <v>0</v>
      </c>
      <c r="E5221" s="3">
        <f>IFERROR(AVERAGE(E5224,E5249), 0)</f>
        <v>0</v>
      </c>
      <c r="F5221" s="3">
        <f>IFERROR(AVERAGE(F5224,F5249), 0)</f>
        <v>0</v>
      </c>
      <c r="G5221" s="3">
        <f>IFERROR(AVERAGE(G5224,G5249), 0)</f>
        <v>0</v>
      </c>
      <c r="H5221" s="3">
        <f>IFERROR(AVERAGE(H5224,H5249), 0)</f>
        <v>0</v>
      </c>
      <c r="I5221" s="3">
        <f>IFERROR(AVERAGE(I5224,I5249), 0)</f>
        <v>0</v>
      </c>
      <c r="J5221" s="3">
        <f>IFERROR(AVERAGE(J5224,J5249), 0)</f>
        <v>0</v>
      </c>
      <c r="K5221" s="3">
        <f>IFERROR(AVERAGE(K5224,K5249), 0)</f>
        <v>0</v>
      </c>
      <c r="L5221" s="3">
        <f>IFERROR(AVERAGE(L5224,L5249), 0)</f>
        <v>0</v>
      </c>
      <c r="M5221" s="3">
        <f>IFERROR(AVERAGE(M5224,M5249), 0)</f>
        <v>0</v>
      </c>
      <c r="N5221" s="3">
        <f>IFERROR(AVERAGE(N5224,N5249), 0)</f>
        <v>0</v>
      </c>
      <c r="O5221" s="3">
        <f>IFERROR(AVERAGE(O5224,O5249), 0)</f>
        <v>0</v>
      </c>
      <c r="P5221" s="3">
        <f>IFERROR(AVERAGE(P5224,P5249), 0)</f>
        <v>0</v>
      </c>
      <c r="Q5221" s="3">
        <f>IFERROR(AVERAGE(Q5224,Q5249), 0)</f>
        <v>0</v>
      </c>
    </row>
    <row r="5222" spans="2:17" outlineLevel="2">
      <c r="B5222" s="4" t="s">
        <v>9</v>
      </c>
      <c r="D5222">
        <f>E5225+E5250</f>
        <v>0</v>
      </c>
      <c r="E5222">
        <f>F5225+F5250</f>
        <v>0</v>
      </c>
      <c r="F5222">
        <f>G5225+G5250</f>
        <v>0</v>
      </c>
      <c r="G5222">
        <f>H5225+H5250</f>
        <v>0</v>
      </c>
      <c r="H5222">
        <f>I5225+I5250</f>
        <v>0</v>
      </c>
      <c r="I5222">
        <f>J5225+J5250</f>
        <v>0</v>
      </c>
      <c r="J5222">
        <f>K5225+K5250</f>
        <v>0</v>
      </c>
      <c r="K5222">
        <f>L5225+L5250</f>
        <v>0</v>
      </c>
      <c r="L5222">
        <f>M5225+M5250</f>
        <v>0</v>
      </c>
      <c r="M5222">
        <f>N5225+N5250</f>
        <v>0</v>
      </c>
      <c r="N5222">
        <f>O5225+O5250</f>
        <v>0</v>
      </c>
      <c r="O5222">
        <f>P5225+P5250</f>
        <v>0</v>
      </c>
      <c r="P5222">
        <f>Q5225+Q5250</f>
        <v>0</v>
      </c>
      <c r="Q5222">
        <f>R5225+R5250</f>
        <v>0</v>
      </c>
    </row>
    <row r="5223" spans="2:17" outlineLevel="2">
      <c r="B5223" s="4" t="s">
        <v>10</v>
      </c>
      <c r="D5223">
        <f>E5226+E5251</f>
        <v>0</v>
      </c>
      <c r="E5223">
        <f>F5226+F5251</f>
        <v>0</v>
      </c>
      <c r="F5223">
        <f>G5226+G5251</f>
        <v>0</v>
      </c>
      <c r="G5223">
        <f>H5226+H5251</f>
        <v>0</v>
      </c>
      <c r="H5223">
        <f>I5226+I5251</f>
        <v>0</v>
      </c>
      <c r="I5223">
        <f>J5226+J5251</f>
        <v>0</v>
      </c>
      <c r="J5223">
        <f>K5226+K5251</f>
        <v>0</v>
      </c>
      <c r="K5223">
        <f>L5226+L5251</f>
        <v>0</v>
      </c>
      <c r="L5223">
        <f>M5226+M5251</f>
        <v>0</v>
      </c>
      <c r="M5223">
        <f>N5226+N5251</f>
        <v>0</v>
      </c>
      <c r="N5223">
        <f>O5226+O5251</f>
        <v>0</v>
      </c>
      <c r="O5223">
        <f>P5226+P5251</f>
        <v>0</v>
      </c>
      <c r="P5223">
        <f>Q5226+Q5251</f>
        <v>0</v>
      </c>
      <c r="Q5223">
        <f>R5226+R5251</f>
        <v>0</v>
      </c>
    </row>
    <row r="5224" spans="2:17" s="5" customFormat="1" outlineLevel="1">
      <c r="C5224" s="5" t="s">
        <v>43</v>
      </c>
      <c r="D5224" s="1">
        <f>IFERROR(D5225/D5226, D5225)</f>
        <v>0</v>
      </c>
      <c r="E5224" s="1">
        <f>IFERROR(E5225/E5226, E5225)</f>
        <v>0</v>
      </c>
      <c r="F5224" s="1">
        <f>IFERROR(F5225/F5226, F5225)</f>
        <v>0</v>
      </c>
      <c r="G5224" s="1">
        <f>IFERROR(G5225/G5226, G5225)</f>
        <v>0</v>
      </c>
      <c r="H5224" s="1">
        <f>IFERROR(H5225/H5226, H5225)</f>
        <v>0</v>
      </c>
      <c r="I5224" s="1">
        <f>IFERROR(I5225/I5226, I5225)</f>
        <v>0</v>
      </c>
      <c r="J5224" s="1">
        <f>IFERROR(J5225/J5226, J5225)</f>
        <v>0</v>
      </c>
      <c r="K5224" s="1">
        <f>IFERROR(K5225/K5226, K5225)</f>
        <v>0</v>
      </c>
      <c r="L5224" s="1">
        <f>IFERROR(L5225/L5226, L5225)</f>
        <v>0</v>
      </c>
      <c r="M5224" s="1">
        <f>IFERROR(M5225/M5226, M5225)</f>
        <v>0</v>
      </c>
      <c r="N5224" s="1">
        <f>IFERROR(N5225/N5226, N5225)</f>
        <v>0</v>
      </c>
      <c r="O5224" s="1">
        <f>IFERROR(O5225/O5226, O5225)</f>
        <v>0</v>
      </c>
      <c r="P5224" s="1">
        <f>IFERROR(P5225/P5226, P5225)</f>
        <v>0</v>
      </c>
      <c r="Q5224" s="1">
        <f>IFERROR(Q5225/Q5226, Q5225)</f>
        <v>0</v>
      </c>
    </row>
    <row r="5225" spans="2:17" outlineLevel="2">
      <c r="C5225" t="s">
        <v>10</v>
      </c>
      <c r="D5225">
        <f>COUNTIF(D5227:D5248, "1")</f>
        <v>0</v>
      </c>
      <c r="E5225">
        <f>COUNTIF(E5227:E5248, "1")</f>
        <v>0</v>
      </c>
      <c r="F5225">
        <f>COUNTIF(F5227:F5248, "1")</f>
        <v>0</v>
      </c>
      <c r="G5225">
        <f>COUNTIF(G5227:G5248, "1")</f>
        <v>0</v>
      </c>
      <c r="H5225">
        <f>COUNTIF(H5227:H5248, "1")</f>
        <v>0</v>
      </c>
      <c r="I5225">
        <f>COUNTIF(I5227:I5248, "1")</f>
        <v>0</v>
      </c>
      <c r="J5225">
        <f>COUNTIF(J5227:J5248, "1")</f>
        <v>0</v>
      </c>
      <c r="K5225">
        <f>COUNTIF(K5227:K5248, "1")</f>
        <v>0</v>
      </c>
      <c r="L5225">
        <f>COUNTIF(L5227:L5248, "1")</f>
        <v>0</v>
      </c>
      <c r="M5225">
        <f>COUNTIF(M5227:M5248, "1")</f>
        <v>0</v>
      </c>
      <c r="N5225">
        <f>COUNTIF(N5227:N5248, "1")</f>
        <v>0</v>
      </c>
      <c r="O5225">
        <f>COUNTIF(O5227:O5248, "1")</f>
        <v>0</v>
      </c>
      <c r="P5225">
        <f>COUNTIF(P5227:P5248, "1")</f>
        <v>0</v>
      </c>
      <c r="Q5225">
        <f>COUNTIF(Q5227:Q5248, "1")</f>
        <v>0</v>
      </c>
    </row>
    <row r="5226" spans="2:17" outlineLevel="2">
      <c r="C5226" t="s">
        <v>12</v>
      </c>
      <c r="D5226">
        <f>COUNTIF(D5227:D5248, "0")</f>
        <v>0</v>
      </c>
      <c r="E5226">
        <f>COUNTIF(E5227:E5248, "0")</f>
        <v>0</v>
      </c>
      <c r="F5226">
        <f>COUNTIF(F5227:F5248, "0")</f>
        <v>0</v>
      </c>
      <c r="G5226">
        <f>COUNTIF(G5227:G5248, "0")</f>
        <v>0</v>
      </c>
      <c r="H5226">
        <f>COUNTIF(H5227:H5248, "0")</f>
        <v>0</v>
      </c>
      <c r="I5226">
        <f>COUNTIF(I5227:I5248, "0")</f>
        <v>0</v>
      </c>
      <c r="J5226">
        <f>COUNTIF(J5227:J5248, "0")</f>
        <v>0</v>
      </c>
      <c r="K5226">
        <f>COUNTIF(K5227:K5248, "0")</f>
        <v>0</v>
      </c>
      <c r="L5226">
        <f>COUNTIF(L5227:L5248, "0")</f>
        <v>0</v>
      </c>
      <c r="M5226">
        <f>COUNTIF(M5227:M5248, "0")</f>
        <v>0</v>
      </c>
      <c r="N5226">
        <f>COUNTIF(N5227:N5248, "0")</f>
        <v>0</v>
      </c>
      <c r="O5226">
        <f>COUNTIF(O5227:O5248, "0")</f>
        <v>0</v>
      </c>
      <c r="P5226">
        <f>COUNTIF(P5227:P5248, "0")</f>
        <v>0</v>
      </c>
      <c r="Q5226">
        <f>COUNTIF(Q5227:Q5248, "0")</f>
        <v>0</v>
      </c>
    </row>
    <row r="5227" spans="2:17" outlineLevel="2">
      <c r="B5227" t="s">
        <v>44</v>
      </c>
      <c r="C5227" t="s">
        <v>18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2:17" outlineLevel="2">
      <c r="B5228" t="s">
        <v>44</v>
      </c>
      <c r="C5228" t="s">
        <v>18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2:17" outlineLevel="2">
      <c r="B5229" t="s">
        <v>44</v>
      </c>
      <c r="C5229" t="s">
        <v>18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2:17" outlineLevel="2">
      <c r="B5230" t="s">
        <v>44</v>
      </c>
      <c r="C5230" t="s">
        <v>18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2:17" outlineLevel="2">
      <c r="B5231" t="s">
        <v>44</v>
      </c>
      <c r="C5231" t="s">
        <v>19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2:17" outlineLevel="2">
      <c r="B5232" t="s">
        <v>44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2:17" outlineLevel="2">
      <c r="B5233" t="s">
        <v>44</v>
      </c>
      <c r="C5233" t="s">
        <v>21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2:17" outlineLevel="2">
      <c r="B5234" t="s">
        <v>44</v>
      </c>
      <c r="C5234" t="s">
        <v>21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2:17" outlineLevel="2">
      <c r="B5235" t="s">
        <v>44</v>
      </c>
      <c r="C5235" t="s">
        <v>22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2:17" outlineLevel="2">
      <c r="B5236" t="s">
        <v>44</v>
      </c>
      <c r="C5236" t="s">
        <v>23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</row>
    <row r="5237" spans="2:17" outlineLevel="2">
      <c r="B5237" t="s">
        <v>44</v>
      </c>
      <c r="C5237" t="s">
        <v>45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2:17" outlineLevel="2">
      <c r="B5238" t="s">
        <v>44</v>
      </c>
      <c r="C5238" t="s">
        <v>45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2:17" outlineLevel="2">
      <c r="B5239" t="s">
        <v>44</v>
      </c>
      <c r="C5239" t="s">
        <v>25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</row>
    <row r="5240" spans="2:17" outlineLevel="2">
      <c r="B5240" t="s">
        <v>44</v>
      </c>
      <c r="C5240" t="s">
        <v>26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2:17" outlineLevel="2">
      <c r="B5241" t="s">
        <v>44</v>
      </c>
      <c r="C5241" t="s">
        <v>46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</row>
    <row r="5242" spans="2:17" outlineLevel="2">
      <c r="B5242" t="s">
        <v>44</v>
      </c>
      <c r="C5242" t="s">
        <v>27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2:17" outlineLevel="2">
      <c r="B5243" t="s">
        <v>44</v>
      </c>
      <c r="C5243" t="s">
        <v>42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2:17" outlineLevel="2">
      <c r="B5244" t="s">
        <v>44</v>
      </c>
      <c r="C5244" t="s">
        <v>28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2:17" outlineLevel="2">
      <c r="B5245" t="s">
        <v>44</v>
      </c>
      <c r="C5245" t="s">
        <v>31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2:17" outlineLevel="2">
      <c r="B5246" t="s">
        <v>44</v>
      </c>
      <c r="C5246" t="s">
        <v>32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</row>
    <row r="5247" spans="2:17" outlineLevel="2">
      <c r="B5247" t="s">
        <v>44</v>
      </c>
      <c r="C5247" t="s">
        <v>33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</row>
    <row r="5248" spans="2:17" outlineLevel="2">
      <c r="B5248" t="s">
        <v>44</v>
      </c>
      <c r="C5248" t="s">
        <v>34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2:17" s="5" customFormat="1" outlineLevel="1">
      <c r="C5249" s="5" t="s">
        <v>40</v>
      </c>
      <c r="D5249" s="1">
        <f>IFERROR(D5250/D5251, D5250)</f>
        <v>0</v>
      </c>
      <c r="E5249" s="1">
        <f>IFERROR(E5250/E5251, E5250)</f>
        <v>0</v>
      </c>
      <c r="F5249" s="1">
        <f>IFERROR(F5250/F5251, F5250)</f>
        <v>0</v>
      </c>
      <c r="G5249" s="1">
        <f>IFERROR(G5250/G5251, G5250)</f>
        <v>0</v>
      </c>
      <c r="H5249" s="1">
        <f>IFERROR(H5250/H5251, H5250)</f>
        <v>0</v>
      </c>
      <c r="I5249" s="1">
        <f>IFERROR(I5250/I5251, I5250)</f>
        <v>0</v>
      </c>
      <c r="J5249" s="1">
        <f>IFERROR(J5250/J5251, J5250)</f>
        <v>0</v>
      </c>
      <c r="K5249" s="1">
        <f>IFERROR(K5250/K5251, K5250)</f>
        <v>0</v>
      </c>
      <c r="L5249" s="1">
        <f>IFERROR(L5250/L5251, L5250)</f>
        <v>0</v>
      </c>
      <c r="M5249" s="1">
        <f>IFERROR(M5250/M5251, M5250)</f>
        <v>0</v>
      </c>
      <c r="N5249" s="1">
        <f>IFERROR(N5250/N5251, N5250)</f>
        <v>0</v>
      </c>
      <c r="O5249" s="1">
        <f>IFERROR(O5250/O5251, O5250)</f>
        <v>0</v>
      </c>
      <c r="P5249" s="1">
        <f>IFERROR(P5250/P5251, P5250)</f>
        <v>0</v>
      </c>
      <c r="Q5249" s="1">
        <f>IFERROR(Q5250/Q5251, Q5250)</f>
        <v>0</v>
      </c>
    </row>
    <row r="5250" spans="2:17" outlineLevel="2">
      <c r="C5250" t="s">
        <v>10</v>
      </c>
      <c r="D5250">
        <f>COUNTIF(D5252:D5280, "1")</f>
        <v>0</v>
      </c>
      <c r="E5250">
        <f>COUNTIF(E5252:E5280, "1")</f>
        <v>0</v>
      </c>
      <c r="F5250">
        <f>COUNTIF(F5252:F5280, "1")</f>
        <v>0</v>
      </c>
      <c r="G5250">
        <f>COUNTIF(G5252:G5280, "1")</f>
        <v>0</v>
      </c>
      <c r="H5250">
        <f>COUNTIF(H5252:H5280, "1")</f>
        <v>0</v>
      </c>
      <c r="I5250">
        <f>COUNTIF(I5252:I5280, "1")</f>
        <v>0</v>
      </c>
      <c r="J5250">
        <f>COUNTIF(J5252:J5280, "1")</f>
        <v>0</v>
      </c>
      <c r="K5250">
        <f>COUNTIF(K5252:K5280, "1")</f>
        <v>0</v>
      </c>
      <c r="L5250">
        <f>COUNTIF(L5252:L5280, "1")</f>
        <v>0</v>
      </c>
      <c r="M5250">
        <f>COUNTIF(M5252:M5280, "1")</f>
        <v>0</v>
      </c>
      <c r="N5250">
        <f>COUNTIF(N5252:N5280, "1")</f>
        <v>0</v>
      </c>
      <c r="O5250">
        <f>COUNTIF(O5252:O5280, "1")</f>
        <v>0</v>
      </c>
      <c r="P5250">
        <f>COUNTIF(P5252:P5280, "1")</f>
        <v>0</v>
      </c>
      <c r="Q5250">
        <f>COUNTIF(Q5252:Q5280, "1")</f>
        <v>0</v>
      </c>
    </row>
    <row r="5251" spans="2:17" outlineLevel="2">
      <c r="C5251" t="s">
        <v>12</v>
      </c>
      <c r="D5251">
        <f>COUNTIF(D5252:D5280, "0")</f>
        <v>0</v>
      </c>
      <c r="E5251">
        <f>COUNTIF(E5252:E5280, "0")</f>
        <v>0</v>
      </c>
      <c r="F5251">
        <f>COUNTIF(F5252:F5280, "0")</f>
        <v>0</v>
      </c>
      <c r="G5251">
        <f>COUNTIF(G5252:G5280, "0")</f>
        <v>0</v>
      </c>
      <c r="H5251">
        <f>COUNTIF(H5252:H5280, "0")</f>
        <v>0</v>
      </c>
      <c r="I5251">
        <f>COUNTIF(I5252:I5280, "0")</f>
        <v>0</v>
      </c>
      <c r="J5251">
        <f>COUNTIF(J5252:J5280, "0")</f>
        <v>0</v>
      </c>
      <c r="K5251">
        <f>COUNTIF(K5252:K5280, "0")</f>
        <v>0</v>
      </c>
      <c r="L5251">
        <f>COUNTIF(L5252:L5280, "0")</f>
        <v>0</v>
      </c>
      <c r="M5251">
        <f>COUNTIF(M5252:M5280, "0")</f>
        <v>0</v>
      </c>
      <c r="N5251">
        <f>COUNTIF(N5252:N5280, "0")</f>
        <v>0</v>
      </c>
      <c r="O5251">
        <f>COUNTIF(O5252:O5280, "0")</f>
        <v>0</v>
      </c>
      <c r="P5251">
        <f>COUNTIF(P5252:P5280, "0")</f>
        <v>0</v>
      </c>
      <c r="Q5251">
        <f>COUNTIF(Q5252:Q5280, "0")</f>
        <v>0</v>
      </c>
    </row>
    <row r="5252" spans="2:17" outlineLevel="2">
      <c r="B5252" t="s">
        <v>41</v>
      </c>
      <c r="C5252" t="s">
        <v>17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</row>
    <row r="5253" spans="2:17" outlineLevel="2">
      <c r="B5253" t="s">
        <v>41</v>
      </c>
      <c r="C5253" t="s">
        <v>18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2:17" outlineLevel="2">
      <c r="B5254" t="s">
        <v>41</v>
      </c>
      <c r="C5254" t="s">
        <v>19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2:17" outlineLevel="2">
      <c r="B5255" t="s">
        <v>41</v>
      </c>
      <c r="C5255" t="s">
        <v>20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2:17" outlineLevel="2">
      <c r="B5256" t="s">
        <v>41</v>
      </c>
      <c r="C5256" t="s">
        <v>20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2:17" outlineLevel="2">
      <c r="B5257" t="s">
        <v>41</v>
      </c>
      <c r="C5257" t="s">
        <v>21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2:17" outlineLevel="2">
      <c r="B5258" t="s">
        <v>41</v>
      </c>
      <c r="C5258" t="s">
        <v>22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2:17" outlineLevel="2">
      <c r="B5259" t="s">
        <v>41</v>
      </c>
      <c r="C5259" t="s">
        <v>23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</row>
    <row r="5260" spans="2:17" outlineLevel="2">
      <c r="B5260" t="s">
        <v>41</v>
      </c>
      <c r="C5260" t="s">
        <v>45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</row>
    <row r="5261" spans="2:17" outlineLevel="2">
      <c r="B5261" t="s">
        <v>41</v>
      </c>
      <c r="C5261" t="s">
        <v>45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</row>
    <row r="5262" spans="2:17" outlineLevel="2">
      <c r="B5262" t="s">
        <v>41</v>
      </c>
      <c r="C5262" t="s">
        <v>24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2:17" outlineLevel="2">
      <c r="B5263" t="s">
        <v>41</v>
      </c>
      <c r="C5263" t="s">
        <v>24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2:17" outlineLevel="2">
      <c r="B5264" t="s">
        <v>41</v>
      </c>
      <c r="C5264" t="s">
        <v>26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2:17" outlineLevel="2">
      <c r="B5265" t="s">
        <v>41</v>
      </c>
      <c r="C5265" t="s">
        <v>46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2:17" outlineLevel="2">
      <c r="B5266" t="s">
        <v>41</v>
      </c>
      <c r="C5266" t="s">
        <v>46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2:17" outlineLevel="2">
      <c r="B5267" t="s">
        <v>41</v>
      </c>
      <c r="C5267" t="s">
        <v>42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2:17" outlineLevel="2">
      <c r="B5268" t="s">
        <v>41</v>
      </c>
      <c r="C5268" t="s">
        <v>28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2:17" outlineLevel="2">
      <c r="B5269" t="s">
        <v>41</v>
      </c>
      <c r="C5269" t="s">
        <v>28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2:17" outlineLevel="2">
      <c r="B5270" t="s">
        <v>41</v>
      </c>
      <c r="C5270" t="s">
        <v>29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2:17" outlineLevel="2">
      <c r="B5271" t="s">
        <v>41</v>
      </c>
      <c r="C5271" t="s">
        <v>29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2:17" outlineLevel="2">
      <c r="B5272" t="s">
        <v>41</v>
      </c>
      <c r="C5272" t="s">
        <v>30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2:17" outlineLevel="2">
      <c r="B5273" t="s">
        <v>41</v>
      </c>
      <c r="C5273" t="s">
        <v>30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2:17" outlineLevel="2">
      <c r="B5274" t="s">
        <v>41</v>
      </c>
      <c r="C5274" t="s">
        <v>31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2:17" outlineLevel="2">
      <c r="B5275" t="s">
        <v>41</v>
      </c>
      <c r="C5275" t="s">
        <v>32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2:17" outlineLevel="2">
      <c r="B5276" t="s">
        <v>41</v>
      </c>
      <c r="C5276" t="s">
        <v>33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</row>
    <row r="5277" spans="2:17" outlineLevel="2">
      <c r="B5277" t="s">
        <v>41</v>
      </c>
      <c r="C5277" t="s">
        <v>35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</row>
    <row r="5278" spans="2:17" outlineLevel="2">
      <c r="B5278" t="s">
        <v>41</v>
      </c>
      <c r="C5278" t="s">
        <v>35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</row>
    <row r="5279" spans="2:17" outlineLevel="2">
      <c r="B5279" t="s">
        <v>41</v>
      </c>
      <c r="C5279" t="s">
        <v>37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2:17" outlineLevel="2">
      <c r="B5280" t="s">
        <v>41</v>
      </c>
      <c r="C5280" t="s">
        <v>38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0</v>
      </c>
    </row>
    <row r="5281" spans="2:17" s="3" customFormat="1">
      <c r="B5281" s="3" t="s">
        <v>407</v>
      </c>
      <c r="C5281" s="3" t="s">
        <v>8</v>
      </c>
      <c r="D5281" s="3">
        <f>IFERROR(AVERAGE(D5284), 0)</f>
        <v>0</v>
      </c>
      <c r="E5281" s="3">
        <f>IFERROR(AVERAGE(E5284), 0)</f>
        <v>0</v>
      </c>
      <c r="F5281" s="3">
        <f>IFERROR(AVERAGE(F5284), 0)</f>
        <v>0</v>
      </c>
      <c r="G5281" s="3">
        <f>IFERROR(AVERAGE(G5284), 0)</f>
        <v>0</v>
      </c>
      <c r="H5281" s="3">
        <f>IFERROR(AVERAGE(H5284), 0)</f>
        <v>0</v>
      </c>
      <c r="I5281" s="3">
        <f>IFERROR(AVERAGE(I5284), 0)</f>
        <v>0</v>
      </c>
      <c r="J5281" s="3">
        <f>IFERROR(AVERAGE(J5284), 0)</f>
        <v>0</v>
      </c>
      <c r="K5281" s="3">
        <f>IFERROR(AVERAGE(K5284), 0)</f>
        <v>0</v>
      </c>
      <c r="L5281" s="3">
        <f>IFERROR(AVERAGE(L5284), 0)</f>
        <v>0</v>
      </c>
      <c r="M5281" s="3">
        <f>IFERROR(AVERAGE(M5284), 0)</f>
        <v>0</v>
      </c>
      <c r="N5281" s="3">
        <f>IFERROR(AVERAGE(N5284), 0)</f>
        <v>0</v>
      </c>
      <c r="O5281" s="3">
        <f>IFERROR(AVERAGE(O5284), 0)</f>
        <v>0</v>
      </c>
      <c r="P5281" s="3">
        <f>IFERROR(AVERAGE(P5284), 0)</f>
        <v>0</v>
      </c>
      <c r="Q5281" s="3">
        <f>IFERROR(AVERAGE(Q5284), 0)</f>
        <v>0</v>
      </c>
    </row>
    <row r="5282" spans="2:17" outlineLevel="2">
      <c r="B5282" s="4" t="s">
        <v>9</v>
      </c>
      <c r="D5282">
        <f>E5285</f>
        <v>0</v>
      </c>
      <c r="E5282">
        <f>F5285</f>
        <v>0</v>
      </c>
      <c r="F5282">
        <f>G5285</f>
        <v>0</v>
      </c>
      <c r="G5282">
        <f>H5285</f>
        <v>0</v>
      </c>
      <c r="H5282">
        <f>I5285</f>
        <v>0</v>
      </c>
      <c r="I5282">
        <f>J5285</f>
        <v>0</v>
      </c>
      <c r="J5282">
        <f>K5285</f>
        <v>0</v>
      </c>
      <c r="K5282">
        <f>L5285</f>
        <v>0</v>
      </c>
      <c r="L5282">
        <f>M5285</f>
        <v>0</v>
      </c>
      <c r="M5282">
        <f>N5285</f>
        <v>0</v>
      </c>
      <c r="N5282">
        <f>O5285</f>
        <v>0</v>
      </c>
      <c r="O5282">
        <f>P5285</f>
        <v>0</v>
      </c>
      <c r="P5282">
        <f>Q5285</f>
        <v>0</v>
      </c>
      <c r="Q5282">
        <f>R5285</f>
        <v>0</v>
      </c>
    </row>
    <row r="5283" spans="2:17" outlineLevel="2">
      <c r="B5283" s="4" t="s">
        <v>10</v>
      </c>
      <c r="D5283">
        <f>E5286</f>
        <v>0</v>
      </c>
      <c r="E5283">
        <f>F5286</f>
        <v>0</v>
      </c>
      <c r="F5283">
        <f>G5286</f>
        <v>0</v>
      </c>
      <c r="G5283">
        <f>H5286</f>
        <v>0</v>
      </c>
      <c r="H5283">
        <f>I5286</f>
        <v>0</v>
      </c>
      <c r="I5283">
        <f>J5286</f>
        <v>0</v>
      </c>
      <c r="J5283">
        <f>K5286</f>
        <v>0</v>
      </c>
      <c r="K5283">
        <f>L5286</f>
        <v>0</v>
      </c>
      <c r="L5283">
        <f>M5286</f>
        <v>0</v>
      </c>
      <c r="M5283">
        <f>N5286</f>
        <v>0</v>
      </c>
      <c r="N5283">
        <f>O5286</f>
        <v>0</v>
      </c>
      <c r="O5283">
        <f>P5286</f>
        <v>0</v>
      </c>
      <c r="P5283">
        <f>Q5286</f>
        <v>0</v>
      </c>
      <c r="Q5283">
        <f>R5286</f>
        <v>0</v>
      </c>
    </row>
    <row r="5284" spans="2:17" s="5" customFormat="1" outlineLevel="1">
      <c r="C5284" s="5" t="s">
        <v>43</v>
      </c>
      <c r="D5284" s="1">
        <f>IFERROR(D5285/D5286, D5285)</f>
        <v>0</v>
      </c>
      <c r="E5284" s="1">
        <f>IFERROR(E5285/E5286, E5285)</f>
        <v>0</v>
      </c>
      <c r="F5284" s="1">
        <f>IFERROR(F5285/F5286, F5285)</f>
        <v>0</v>
      </c>
      <c r="G5284" s="1">
        <f>IFERROR(G5285/G5286, G5285)</f>
        <v>0</v>
      </c>
      <c r="H5284" s="1">
        <f>IFERROR(H5285/H5286, H5285)</f>
        <v>0</v>
      </c>
      <c r="I5284" s="1">
        <f>IFERROR(I5285/I5286, I5285)</f>
        <v>0</v>
      </c>
      <c r="J5284" s="1">
        <f>IFERROR(J5285/J5286, J5285)</f>
        <v>0</v>
      </c>
      <c r="K5284" s="1">
        <f>IFERROR(K5285/K5286, K5285)</f>
        <v>0</v>
      </c>
      <c r="L5284" s="1">
        <f>IFERROR(L5285/L5286, L5285)</f>
        <v>0</v>
      </c>
      <c r="M5284" s="1">
        <f>IFERROR(M5285/M5286, M5285)</f>
        <v>0</v>
      </c>
      <c r="N5284" s="1">
        <f>IFERROR(N5285/N5286, N5285)</f>
        <v>0</v>
      </c>
      <c r="O5284" s="1">
        <f>IFERROR(O5285/O5286, O5285)</f>
        <v>0</v>
      </c>
      <c r="P5284" s="1">
        <f>IFERROR(P5285/P5286, P5285)</f>
        <v>0</v>
      </c>
      <c r="Q5284" s="1">
        <f>IFERROR(Q5285/Q5286, Q5285)</f>
        <v>0</v>
      </c>
    </row>
    <row r="5285" spans="2:17" outlineLevel="2">
      <c r="C5285" t="s">
        <v>10</v>
      </c>
      <c r="D5285">
        <f>COUNTIF(D5287:D5291, "1")</f>
        <v>0</v>
      </c>
      <c r="E5285">
        <f>COUNTIF(E5287:E5291, "1")</f>
        <v>0</v>
      </c>
      <c r="F5285">
        <f>COUNTIF(F5287:F5291, "1")</f>
        <v>0</v>
      </c>
      <c r="G5285">
        <f>COUNTIF(G5287:G5291, "1")</f>
        <v>0</v>
      </c>
      <c r="H5285">
        <f>COUNTIF(H5287:H5291, "1")</f>
        <v>0</v>
      </c>
      <c r="I5285">
        <f>COUNTIF(I5287:I5291, "1")</f>
        <v>0</v>
      </c>
      <c r="J5285">
        <f>COUNTIF(J5287:J5291, "1")</f>
        <v>0</v>
      </c>
      <c r="K5285">
        <f>COUNTIF(K5287:K5291, "1")</f>
        <v>0</v>
      </c>
      <c r="L5285">
        <f>COUNTIF(L5287:L5291, "1")</f>
        <v>0</v>
      </c>
      <c r="M5285">
        <f>COUNTIF(M5287:M5291, "1")</f>
        <v>0</v>
      </c>
      <c r="N5285">
        <f>COUNTIF(N5287:N5291, "1")</f>
        <v>0</v>
      </c>
      <c r="O5285">
        <f>COUNTIF(O5287:O5291, "1")</f>
        <v>0</v>
      </c>
      <c r="P5285">
        <f>COUNTIF(P5287:P5291, "1")</f>
        <v>0</v>
      </c>
      <c r="Q5285">
        <f>COUNTIF(Q5287:Q5291, "1")</f>
        <v>0</v>
      </c>
    </row>
    <row r="5286" spans="2:17" outlineLevel="2">
      <c r="C5286" t="s">
        <v>12</v>
      </c>
      <c r="D5286">
        <f>COUNTIF(D5287:D5291, "0")</f>
        <v>0</v>
      </c>
      <c r="E5286">
        <f>COUNTIF(E5287:E5291, "0")</f>
        <v>0</v>
      </c>
      <c r="F5286">
        <f>COUNTIF(F5287:F5291, "0")</f>
        <v>0</v>
      </c>
      <c r="G5286">
        <f>COUNTIF(G5287:G5291, "0")</f>
        <v>0</v>
      </c>
      <c r="H5286">
        <f>COUNTIF(H5287:H5291, "0")</f>
        <v>0</v>
      </c>
      <c r="I5286">
        <f>COUNTIF(I5287:I5291, "0")</f>
        <v>0</v>
      </c>
      <c r="J5286">
        <f>COUNTIF(J5287:J5291, "0")</f>
        <v>0</v>
      </c>
      <c r="K5286">
        <f>COUNTIF(K5287:K5291, "0")</f>
        <v>0</v>
      </c>
      <c r="L5286">
        <f>COUNTIF(L5287:L5291, "0")</f>
        <v>0</v>
      </c>
      <c r="M5286">
        <f>COUNTIF(M5287:M5291, "0")</f>
        <v>0</v>
      </c>
      <c r="N5286">
        <f>COUNTIF(N5287:N5291, "0")</f>
        <v>0</v>
      </c>
      <c r="O5286">
        <f>COUNTIF(O5287:O5291, "0")</f>
        <v>0</v>
      </c>
      <c r="P5286">
        <f>COUNTIF(P5287:P5291, "0")</f>
        <v>0</v>
      </c>
      <c r="Q5286">
        <f>COUNTIF(Q5287:Q5291, "0")</f>
        <v>0</v>
      </c>
    </row>
    <row r="5287" spans="2:17" outlineLevel="2">
      <c r="B5287" t="s">
        <v>44</v>
      </c>
      <c r="C5287" t="s">
        <v>21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2:17" outlineLevel="2">
      <c r="B5288" t="s">
        <v>44</v>
      </c>
      <c r="C5288" t="s">
        <v>18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2:17" outlineLevel="2">
      <c r="B5289" t="s">
        <v>44</v>
      </c>
      <c r="C5289" t="s">
        <v>19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2:17" outlineLevel="2">
      <c r="B5290" t="s">
        <v>44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</row>
    <row r="5291" spans="2:17" outlineLevel="2">
      <c r="B5291" t="s">
        <v>44</v>
      </c>
      <c r="C5291" t="s">
        <v>17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2:17" s="3" customFormat="1">
      <c r="B5292" s="3" t="s">
        <v>408</v>
      </c>
      <c r="C5292" s="3" t="s">
        <v>8</v>
      </c>
      <c r="D5292" s="3">
        <f>IFERROR(AVERAGE(D5295), 0)</f>
        <v>0</v>
      </c>
      <c r="E5292" s="3">
        <f>IFERROR(AVERAGE(E5295), 0)</f>
        <v>0</v>
      </c>
      <c r="F5292" s="3">
        <f>IFERROR(AVERAGE(F5295), 0)</f>
        <v>0</v>
      </c>
      <c r="G5292" s="3">
        <f>IFERROR(AVERAGE(G5295), 0)</f>
        <v>0</v>
      </c>
      <c r="H5292" s="3">
        <f>IFERROR(AVERAGE(H5295), 0)</f>
        <v>0</v>
      </c>
      <c r="I5292" s="3">
        <f>IFERROR(AVERAGE(I5295), 0)</f>
        <v>0</v>
      </c>
      <c r="J5292" s="3">
        <f>IFERROR(AVERAGE(J5295), 0)</f>
        <v>0</v>
      </c>
      <c r="K5292" s="3">
        <f>IFERROR(AVERAGE(K5295), 0)</f>
        <v>0</v>
      </c>
      <c r="L5292" s="3">
        <f>IFERROR(AVERAGE(L5295), 0)</f>
        <v>0</v>
      </c>
      <c r="M5292" s="3">
        <f>IFERROR(AVERAGE(M5295), 0)</f>
        <v>0</v>
      </c>
      <c r="N5292" s="3">
        <f>IFERROR(AVERAGE(N5295), 0)</f>
        <v>0</v>
      </c>
      <c r="O5292" s="3">
        <f>IFERROR(AVERAGE(O5295), 0)</f>
        <v>0</v>
      </c>
      <c r="P5292" s="3">
        <f>IFERROR(AVERAGE(P5295), 0)</f>
        <v>0</v>
      </c>
      <c r="Q5292" s="3">
        <f>IFERROR(AVERAGE(Q5295), 0)</f>
        <v>0</v>
      </c>
    </row>
    <row r="5293" spans="2:17" outlineLevel="2">
      <c r="B5293" s="4" t="s">
        <v>9</v>
      </c>
      <c r="D5293">
        <f>E5296</f>
        <v>0</v>
      </c>
      <c r="E5293">
        <f>F5296</f>
        <v>0</v>
      </c>
      <c r="F5293">
        <f>G5296</f>
        <v>0</v>
      </c>
      <c r="G5293">
        <f>H5296</f>
        <v>0</v>
      </c>
      <c r="H5293">
        <f>I5296</f>
        <v>0</v>
      </c>
      <c r="I5293">
        <f>J5296</f>
        <v>0</v>
      </c>
      <c r="J5293">
        <f>K5296</f>
        <v>0</v>
      </c>
      <c r="K5293">
        <f>L5296</f>
        <v>0</v>
      </c>
      <c r="L5293">
        <f>M5296</f>
        <v>0</v>
      </c>
      <c r="M5293">
        <f>N5296</f>
        <v>0</v>
      </c>
      <c r="N5293">
        <f>O5296</f>
        <v>0</v>
      </c>
      <c r="O5293">
        <f>P5296</f>
        <v>0</v>
      </c>
      <c r="P5293">
        <f>Q5296</f>
        <v>0</v>
      </c>
      <c r="Q5293">
        <f>R5296</f>
        <v>0</v>
      </c>
    </row>
    <row r="5294" spans="2:17" outlineLevel="2">
      <c r="B5294" s="4" t="s">
        <v>10</v>
      </c>
      <c r="D5294">
        <f>E5297</f>
        <v>0</v>
      </c>
      <c r="E5294">
        <f>F5297</f>
        <v>0</v>
      </c>
      <c r="F5294">
        <f>G5297</f>
        <v>0</v>
      </c>
      <c r="G5294">
        <f>H5297</f>
        <v>0</v>
      </c>
      <c r="H5294">
        <f>I5297</f>
        <v>0</v>
      </c>
      <c r="I5294">
        <f>J5297</f>
        <v>0</v>
      </c>
      <c r="J5294">
        <f>K5297</f>
        <v>0</v>
      </c>
      <c r="K5294">
        <f>L5297</f>
        <v>0</v>
      </c>
      <c r="L5294">
        <f>M5297</f>
        <v>0</v>
      </c>
      <c r="M5294">
        <f>N5297</f>
        <v>0</v>
      </c>
      <c r="N5294">
        <f>O5297</f>
        <v>0</v>
      </c>
      <c r="O5294">
        <f>P5297</f>
        <v>0</v>
      </c>
      <c r="P5294">
        <f>Q5297</f>
        <v>0</v>
      </c>
      <c r="Q5294">
        <f>R5297</f>
        <v>0</v>
      </c>
    </row>
    <row r="5295" spans="2:17" s="5" customFormat="1" outlineLevel="1">
      <c r="C5295" s="5" t="s">
        <v>43</v>
      </c>
      <c r="D5295" s="1">
        <f>IFERROR(D5296/D5297, D5296)</f>
        <v>0</v>
      </c>
      <c r="E5295" s="1">
        <f>IFERROR(E5296/E5297, E5296)</f>
        <v>0</v>
      </c>
      <c r="F5295" s="1">
        <f>IFERROR(F5296/F5297, F5296)</f>
        <v>0</v>
      </c>
      <c r="G5295" s="1">
        <f>IFERROR(G5296/G5297, G5296)</f>
        <v>0</v>
      </c>
      <c r="H5295" s="1">
        <f>IFERROR(H5296/H5297, H5296)</f>
        <v>0</v>
      </c>
      <c r="I5295" s="1">
        <f>IFERROR(I5296/I5297, I5296)</f>
        <v>0</v>
      </c>
      <c r="J5295" s="1">
        <f>IFERROR(J5296/J5297, J5296)</f>
        <v>0</v>
      </c>
      <c r="K5295" s="1">
        <f>IFERROR(K5296/K5297, K5296)</f>
        <v>0</v>
      </c>
      <c r="L5295" s="1">
        <f>IFERROR(L5296/L5297, L5296)</f>
        <v>0</v>
      </c>
      <c r="M5295" s="1">
        <f>IFERROR(M5296/M5297, M5296)</f>
        <v>0</v>
      </c>
      <c r="N5295" s="1">
        <f>IFERROR(N5296/N5297, N5296)</f>
        <v>0</v>
      </c>
      <c r="O5295" s="1">
        <f>IFERROR(O5296/O5297, O5296)</f>
        <v>0</v>
      </c>
      <c r="P5295" s="1">
        <f>IFERROR(P5296/P5297, P5296)</f>
        <v>0</v>
      </c>
      <c r="Q5295" s="1">
        <f>IFERROR(Q5296/Q5297, Q5296)</f>
        <v>0</v>
      </c>
    </row>
    <row r="5296" spans="2:17" outlineLevel="2">
      <c r="C5296" t="s">
        <v>10</v>
      </c>
      <c r="D5296">
        <f>COUNTIF(D5298:D5303, "1")</f>
        <v>0</v>
      </c>
      <c r="E5296">
        <f>COUNTIF(E5298:E5303, "1")</f>
        <v>0</v>
      </c>
      <c r="F5296">
        <f>COUNTIF(F5298:F5303, "1")</f>
        <v>0</v>
      </c>
      <c r="G5296">
        <f>COUNTIF(G5298:G5303, "1")</f>
        <v>0</v>
      </c>
      <c r="H5296">
        <f>COUNTIF(H5298:H5303, "1")</f>
        <v>0</v>
      </c>
      <c r="I5296">
        <f>COUNTIF(I5298:I5303, "1")</f>
        <v>0</v>
      </c>
      <c r="J5296">
        <f>COUNTIF(J5298:J5303, "1")</f>
        <v>0</v>
      </c>
      <c r="K5296">
        <f>COUNTIF(K5298:K5303, "1")</f>
        <v>0</v>
      </c>
      <c r="L5296">
        <f>COUNTIF(L5298:L5303, "1")</f>
        <v>0</v>
      </c>
      <c r="M5296">
        <f>COUNTIF(M5298:M5303, "1")</f>
        <v>0</v>
      </c>
      <c r="N5296">
        <f>COUNTIF(N5298:N5303, "1")</f>
        <v>0</v>
      </c>
      <c r="O5296">
        <f>COUNTIF(O5298:O5303, "1")</f>
        <v>0</v>
      </c>
      <c r="P5296">
        <f>COUNTIF(P5298:P5303, "1")</f>
        <v>0</v>
      </c>
      <c r="Q5296">
        <f>COUNTIF(Q5298:Q5303, "1")</f>
        <v>0</v>
      </c>
    </row>
    <row r="5297" spans="2:17" outlineLevel="2">
      <c r="C5297" t="s">
        <v>12</v>
      </c>
      <c r="D5297">
        <f>COUNTIF(D5298:D5303, "0")</f>
        <v>0</v>
      </c>
      <c r="E5297">
        <f>COUNTIF(E5298:E5303, "0")</f>
        <v>0</v>
      </c>
      <c r="F5297">
        <f>COUNTIF(F5298:F5303, "0")</f>
        <v>0</v>
      </c>
      <c r="G5297">
        <f>COUNTIF(G5298:G5303, "0")</f>
        <v>0</v>
      </c>
      <c r="H5297">
        <f>COUNTIF(H5298:H5303, "0")</f>
        <v>0</v>
      </c>
      <c r="I5297">
        <f>COUNTIF(I5298:I5303, "0")</f>
        <v>0</v>
      </c>
      <c r="J5297">
        <f>COUNTIF(J5298:J5303, "0")</f>
        <v>0</v>
      </c>
      <c r="K5297">
        <f>COUNTIF(K5298:K5303, "0")</f>
        <v>0</v>
      </c>
      <c r="L5297">
        <f>COUNTIF(L5298:L5303, "0")</f>
        <v>0</v>
      </c>
      <c r="M5297">
        <f>COUNTIF(M5298:M5303, "0")</f>
        <v>0</v>
      </c>
      <c r="N5297">
        <f>COUNTIF(N5298:N5303, "0")</f>
        <v>0</v>
      </c>
      <c r="O5297">
        <f>COUNTIF(O5298:O5303, "0")</f>
        <v>0</v>
      </c>
      <c r="P5297">
        <f>COUNTIF(P5298:P5303, "0")</f>
        <v>0</v>
      </c>
      <c r="Q5297">
        <f>COUNTIF(Q5298:Q5303, "0")</f>
        <v>0</v>
      </c>
    </row>
    <row r="5298" spans="2:17" outlineLevel="2">
      <c r="B5298" t="s">
        <v>44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0</v>
      </c>
      <c r="Q5298">
        <v>0</v>
      </c>
    </row>
    <row r="5299" spans="2:17" outlineLevel="2">
      <c r="B5299" t="s">
        <v>44</v>
      </c>
      <c r="C5299" t="s">
        <v>19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2:17" outlineLevel="2">
      <c r="B5300" t="s">
        <v>44</v>
      </c>
      <c r="C5300" t="s">
        <v>21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2:17" outlineLevel="2">
      <c r="B5301" t="s">
        <v>44</v>
      </c>
      <c r="C5301" t="s">
        <v>21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2:17" outlineLevel="2">
      <c r="B5302" t="s">
        <v>44</v>
      </c>
      <c r="C5302" t="s">
        <v>17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0</v>
      </c>
    </row>
    <row r="5303" spans="2:17" outlineLevel="2">
      <c r="B5303" t="s">
        <v>44</v>
      </c>
      <c r="C5303" t="s">
        <v>17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</row>
    <row r="5304" spans="2:17" s="3" customFormat="1">
      <c r="B5304" s="3" t="s">
        <v>409</v>
      </c>
      <c r="C5304" s="3" t="s">
        <v>8</v>
      </c>
      <c r="D5304" s="3">
        <f>IFERROR(AVERAGE(D5307), 0)</f>
        <v>0</v>
      </c>
      <c r="E5304" s="3">
        <f>IFERROR(AVERAGE(E5307), 0)</f>
        <v>0</v>
      </c>
      <c r="F5304" s="3">
        <f>IFERROR(AVERAGE(F5307), 0)</f>
        <v>0</v>
      </c>
      <c r="G5304" s="3">
        <f>IFERROR(AVERAGE(G5307), 0)</f>
        <v>0</v>
      </c>
      <c r="H5304" s="3">
        <f>IFERROR(AVERAGE(H5307), 0)</f>
        <v>0</v>
      </c>
      <c r="I5304" s="3">
        <f>IFERROR(AVERAGE(I5307), 0)</f>
        <v>0</v>
      </c>
      <c r="J5304" s="3">
        <f>IFERROR(AVERAGE(J5307), 0)</f>
        <v>0</v>
      </c>
      <c r="K5304" s="3">
        <f>IFERROR(AVERAGE(K5307), 0)</f>
        <v>0</v>
      </c>
      <c r="L5304" s="3">
        <f>IFERROR(AVERAGE(L5307), 0)</f>
        <v>0</v>
      </c>
      <c r="M5304" s="3">
        <f>IFERROR(AVERAGE(M5307), 0)</f>
        <v>0</v>
      </c>
      <c r="N5304" s="3">
        <f>IFERROR(AVERAGE(N5307), 0)</f>
        <v>0</v>
      </c>
      <c r="O5304" s="3">
        <f>IFERROR(AVERAGE(O5307), 0)</f>
        <v>0</v>
      </c>
      <c r="P5304" s="3">
        <f>IFERROR(AVERAGE(P5307), 0)</f>
        <v>0</v>
      </c>
      <c r="Q5304" s="3">
        <f>IFERROR(AVERAGE(Q5307), 0)</f>
        <v>0</v>
      </c>
    </row>
    <row r="5305" spans="2:17" outlineLevel="2">
      <c r="B5305" s="4" t="s">
        <v>9</v>
      </c>
      <c r="D5305">
        <f>E5308</f>
        <v>0</v>
      </c>
      <c r="E5305">
        <f>F5308</f>
        <v>0</v>
      </c>
      <c r="F5305">
        <f>G5308</f>
        <v>0</v>
      </c>
      <c r="G5305">
        <f>H5308</f>
        <v>0</v>
      </c>
      <c r="H5305">
        <f>I5308</f>
        <v>0</v>
      </c>
      <c r="I5305">
        <f>J5308</f>
        <v>0</v>
      </c>
      <c r="J5305">
        <f>K5308</f>
        <v>0</v>
      </c>
      <c r="K5305">
        <f>L5308</f>
        <v>0</v>
      </c>
      <c r="L5305">
        <f>M5308</f>
        <v>0</v>
      </c>
      <c r="M5305">
        <f>N5308</f>
        <v>0</v>
      </c>
      <c r="N5305">
        <f>O5308</f>
        <v>0</v>
      </c>
      <c r="O5305">
        <f>P5308</f>
        <v>0</v>
      </c>
      <c r="P5305">
        <f>Q5308</f>
        <v>0</v>
      </c>
      <c r="Q5305">
        <f>R5308</f>
        <v>0</v>
      </c>
    </row>
    <row r="5306" spans="2:17" outlineLevel="2">
      <c r="B5306" s="4" t="s">
        <v>10</v>
      </c>
      <c r="D5306">
        <f>E5309</f>
        <v>0</v>
      </c>
      <c r="E5306">
        <f>F5309</f>
        <v>0</v>
      </c>
      <c r="F5306">
        <f>G5309</f>
        <v>0</v>
      </c>
      <c r="G5306">
        <f>H5309</f>
        <v>0</v>
      </c>
      <c r="H5306">
        <f>I5309</f>
        <v>0</v>
      </c>
      <c r="I5306">
        <f>J5309</f>
        <v>0</v>
      </c>
      <c r="J5306">
        <f>K5309</f>
        <v>0</v>
      </c>
      <c r="K5306">
        <f>L5309</f>
        <v>0</v>
      </c>
      <c r="L5306">
        <f>M5309</f>
        <v>0</v>
      </c>
      <c r="M5306">
        <f>N5309</f>
        <v>0</v>
      </c>
      <c r="N5306">
        <f>O5309</f>
        <v>0</v>
      </c>
      <c r="O5306">
        <f>P5309</f>
        <v>0</v>
      </c>
      <c r="P5306">
        <f>Q5309</f>
        <v>0</v>
      </c>
      <c r="Q5306">
        <f>R5309</f>
        <v>0</v>
      </c>
    </row>
    <row r="5307" spans="2:17" s="5" customFormat="1" outlineLevel="1">
      <c r="C5307" s="5" t="s">
        <v>43</v>
      </c>
      <c r="D5307" s="1">
        <f>IFERROR(D5308/D5309, D5308)</f>
        <v>0</v>
      </c>
      <c r="E5307" s="1">
        <f>IFERROR(E5308/E5309, E5308)</f>
        <v>0</v>
      </c>
      <c r="F5307" s="1">
        <f>IFERROR(F5308/F5309, F5308)</f>
        <v>0</v>
      </c>
      <c r="G5307" s="1">
        <f>IFERROR(G5308/G5309, G5308)</f>
        <v>0</v>
      </c>
      <c r="H5307" s="1">
        <f>IFERROR(H5308/H5309, H5308)</f>
        <v>0</v>
      </c>
      <c r="I5307" s="1">
        <f>IFERROR(I5308/I5309, I5308)</f>
        <v>0</v>
      </c>
      <c r="J5307" s="1">
        <f>IFERROR(J5308/J5309, J5308)</f>
        <v>0</v>
      </c>
      <c r="K5307" s="1">
        <f>IFERROR(K5308/K5309, K5308)</f>
        <v>0</v>
      </c>
      <c r="L5307" s="1">
        <f>IFERROR(L5308/L5309, L5308)</f>
        <v>0</v>
      </c>
      <c r="M5307" s="1">
        <f>IFERROR(M5308/M5309, M5308)</f>
        <v>0</v>
      </c>
      <c r="N5307" s="1">
        <f>IFERROR(N5308/N5309, N5308)</f>
        <v>0</v>
      </c>
      <c r="O5307" s="1">
        <f>IFERROR(O5308/O5309, O5308)</f>
        <v>0</v>
      </c>
      <c r="P5307" s="1">
        <f>IFERROR(P5308/P5309, P5308)</f>
        <v>0</v>
      </c>
      <c r="Q5307" s="1">
        <f>IFERROR(Q5308/Q5309, Q5308)</f>
        <v>0</v>
      </c>
    </row>
    <row r="5308" spans="2:17" outlineLevel="2">
      <c r="C5308" t="s">
        <v>10</v>
      </c>
      <c r="D5308">
        <f>COUNTIF(D5310:D5314, "1")</f>
        <v>0</v>
      </c>
      <c r="E5308">
        <f>COUNTIF(E5310:E5314, "1")</f>
        <v>0</v>
      </c>
      <c r="F5308">
        <f>COUNTIF(F5310:F5314, "1")</f>
        <v>0</v>
      </c>
      <c r="G5308">
        <f>COUNTIF(G5310:G5314, "1")</f>
        <v>0</v>
      </c>
      <c r="H5308">
        <f>COUNTIF(H5310:H5314, "1")</f>
        <v>0</v>
      </c>
      <c r="I5308">
        <f>COUNTIF(I5310:I5314, "1")</f>
        <v>0</v>
      </c>
      <c r="J5308">
        <f>COUNTIF(J5310:J5314, "1")</f>
        <v>0</v>
      </c>
      <c r="K5308">
        <f>COUNTIF(K5310:K5314, "1")</f>
        <v>0</v>
      </c>
      <c r="L5308">
        <f>COUNTIF(L5310:L5314, "1")</f>
        <v>0</v>
      </c>
      <c r="M5308">
        <f>COUNTIF(M5310:M5314, "1")</f>
        <v>0</v>
      </c>
      <c r="N5308">
        <f>COUNTIF(N5310:N5314, "1")</f>
        <v>0</v>
      </c>
      <c r="O5308">
        <f>COUNTIF(O5310:O5314, "1")</f>
        <v>0</v>
      </c>
      <c r="P5308">
        <f>COUNTIF(P5310:P5314, "1")</f>
        <v>0</v>
      </c>
      <c r="Q5308">
        <f>COUNTIF(Q5310:Q5314, "1")</f>
        <v>0</v>
      </c>
    </row>
    <row r="5309" spans="2:17" outlineLevel="2">
      <c r="C5309" t="s">
        <v>12</v>
      </c>
      <c r="D5309">
        <f>COUNTIF(D5310:D5314, "0")</f>
        <v>0</v>
      </c>
      <c r="E5309">
        <f>COUNTIF(E5310:E5314, "0")</f>
        <v>0</v>
      </c>
      <c r="F5309">
        <f>COUNTIF(F5310:F5314, "0")</f>
        <v>0</v>
      </c>
      <c r="G5309">
        <f>COUNTIF(G5310:G5314, "0")</f>
        <v>0</v>
      </c>
      <c r="H5309">
        <f>COUNTIF(H5310:H5314, "0")</f>
        <v>0</v>
      </c>
      <c r="I5309">
        <f>COUNTIF(I5310:I5314, "0")</f>
        <v>0</v>
      </c>
      <c r="J5309">
        <f>COUNTIF(J5310:J5314, "0")</f>
        <v>0</v>
      </c>
      <c r="K5309">
        <f>COUNTIF(K5310:K5314, "0")</f>
        <v>0</v>
      </c>
      <c r="L5309">
        <f>COUNTIF(L5310:L5314, "0")</f>
        <v>0</v>
      </c>
      <c r="M5309">
        <f>COUNTIF(M5310:M5314, "0")</f>
        <v>0</v>
      </c>
      <c r="N5309">
        <f>COUNTIF(N5310:N5314, "0")</f>
        <v>0</v>
      </c>
      <c r="O5309">
        <f>COUNTIF(O5310:O5314, "0")</f>
        <v>0</v>
      </c>
      <c r="P5309">
        <f>COUNTIF(P5310:P5314, "0")</f>
        <v>0</v>
      </c>
      <c r="Q5309">
        <f>COUNTIF(Q5310:Q5314, "0")</f>
        <v>0</v>
      </c>
    </row>
    <row r="5310" spans="2:17" outlineLevel="2">
      <c r="B5310" t="s">
        <v>44</v>
      </c>
      <c r="C5310" t="s">
        <v>21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2:17" outlineLevel="2">
      <c r="B5311" t="s">
        <v>44</v>
      </c>
      <c r="C5311" t="s">
        <v>17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2:17" outlineLevel="2">
      <c r="B5312" t="s">
        <v>44</v>
      </c>
      <c r="C5312" t="s">
        <v>19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2:17" outlineLevel="2">
      <c r="B5313" t="s">
        <v>44</v>
      </c>
      <c r="C5313" t="s">
        <v>18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2:17" outlineLevel="2">
      <c r="B5314" t="s">
        <v>44</v>
      </c>
      <c r="C5314" t="s">
        <v>20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2:17" s="3" customFormat="1">
      <c r="B5315" s="3" t="s">
        <v>410</v>
      </c>
      <c r="C5315" s="3" t="s">
        <v>8</v>
      </c>
      <c r="D5315" s="3">
        <f>IFERROR(AVERAGE(D5318), 0)</f>
        <v>0</v>
      </c>
      <c r="E5315" s="3">
        <f>IFERROR(AVERAGE(E5318), 0)</f>
        <v>0</v>
      </c>
      <c r="F5315" s="3">
        <f>IFERROR(AVERAGE(F5318), 0)</f>
        <v>0</v>
      </c>
      <c r="G5315" s="3">
        <f>IFERROR(AVERAGE(G5318), 0)</f>
        <v>0</v>
      </c>
      <c r="H5315" s="3">
        <f>IFERROR(AVERAGE(H5318), 0)</f>
        <v>0</v>
      </c>
      <c r="I5315" s="3">
        <f>IFERROR(AVERAGE(I5318), 0)</f>
        <v>0</v>
      </c>
      <c r="J5315" s="3">
        <f>IFERROR(AVERAGE(J5318), 0)</f>
        <v>0</v>
      </c>
      <c r="K5315" s="3">
        <f>IFERROR(AVERAGE(K5318), 0)</f>
        <v>0</v>
      </c>
      <c r="L5315" s="3">
        <f>IFERROR(AVERAGE(L5318), 0)</f>
        <v>0</v>
      </c>
      <c r="M5315" s="3">
        <f>IFERROR(AVERAGE(M5318), 0)</f>
        <v>0</v>
      </c>
      <c r="N5315" s="3">
        <f>IFERROR(AVERAGE(N5318), 0)</f>
        <v>0</v>
      </c>
      <c r="O5315" s="3">
        <f>IFERROR(AVERAGE(O5318), 0)</f>
        <v>0</v>
      </c>
      <c r="P5315" s="3">
        <f>IFERROR(AVERAGE(P5318), 0)</f>
        <v>0</v>
      </c>
      <c r="Q5315" s="3">
        <f>IFERROR(AVERAGE(Q5318), 0)</f>
        <v>0</v>
      </c>
    </row>
    <row r="5316" spans="2:17" outlineLevel="2">
      <c r="B5316" s="4" t="s">
        <v>9</v>
      </c>
      <c r="D5316">
        <f>E5319</f>
        <v>0</v>
      </c>
      <c r="E5316">
        <f>F5319</f>
        <v>0</v>
      </c>
      <c r="F5316">
        <f>G5319</f>
        <v>0</v>
      </c>
      <c r="G5316">
        <f>H5319</f>
        <v>0</v>
      </c>
      <c r="H5316">
        <f>I5319</f>
        <v>0</v>
      </c>
      <c r="I5316">
        <f>J5319</f>
        <v>0</v>
      </c>
      <c r="J5316">
        <f>K5319</f>
        <v>0</v>
      </c>
      <c r="K5316">
        <f>L5319</f>
        <v>0</v>
      </c>
      <c r="L5316">
        <f>M5319</f>
        <v>0</v>
      </c>
      <c r="M5316">
        <f>N5319</f>
        <v>0</v>
      </c>
      <c r="N5316">
        <f>O5319</f>
        <v>0</v>
      </c>
      <c r="O5316">
        <f>P5319</f>
        <v>0</v>
      </c>
      <c r="P5316">
        <f>Q5319</f>
        <v>0</v>
      </c>
      <c r="Q5316">
        <f>R5319</f>
        <v>0</v>
      </c>
    </row>
    <row r="5317" spans="2:17" outlineLevel="2">
      <c r="B5317" s="4" t="s">
        <v>10</v>
      </c>
      <c r="D5317">
        <f>E5320</f>
        <v>0</v>
      </c>
      <c r="E5317">
        <f>F5320</f>
        <v>0</v>
      </c>
      <c r="F5317">
        <f>G5320</f>
        <v>0</v>
      </c>
      <c r="G5317">
        <f>H5320</f>
        <v>0</v>
      </c>
      <c r="H5317">
        <f>I5320</f>
        <v>0</v>
      </c>
      <c r="I5317">
        <f>J5320</f>
        <v>0</v>
      </c>
      <c r="J5317">
        <f>K5320</f>
        <v>0</v>
      </c>
      <c r="K5317">
        <f>L5320</f>
        <v>0</v>
      </c>
      <c r="L5317">
        <f>M5320</f>
        <v>0</v>
      </c>
      <c r="M5317">
        <f>N5320</f>
        <v>0</v>
      </c>
      <c r="N5317">
        <f>O5320</f>
        <v>0</v>
      </c>
      <c r="O5317">
        <f>P5320</f>
        <v>0</v>
      </c>
      <c r="P5317">
        <f>Q5320</f>
        <v>0</v>
      </c>
      <c r="Q5317">
        <f>R5320</f>
        <v>0</v>
      </c>
    </row>
    <row r="5318" spans="2:17" s="5" customFormat="1" outlineLevel="1">
      <c r="C5318" s="5" t="s">
        <v>43</v>
      </c>
      <c r="D5318" s="1">
        <f>IFERROR(D5319/D5320, D5319)</f>
        <v>0</v>
      </c>
      <c r="E5318" s="1">
        <f>IFERROR(E5319/E5320, E5319)</f>
        <v>0</v>
      </c>
      <c r="F5318" s="1">
        <f>IFERROR(F5319/F5320, F5319)</f>
        <v>0</v>
      </c>
      <c r="G5318" s="1">
        <f>IFERROR(G5319/G5320, G5319)</f>
        <v>0</v>
      </c>
      <c r="H5318" s="1">
        <f>IFERROR(H5319/H5320, H5319)</f>
        <v>0</v>
      </c>
      <c r="I5318" s="1">
        <f>IFERROR(I5319/I5320, I5319)</f>
        <v>0</v>
      </c>
      <c r="J5318" s="1">
        <f>IFERROR(J5319/J5320, J5319)</f>
        <v>0</v>
      </c>
      <c r="K5318" s="1">
        <f>IFERROR(K5319/K5320, K5319)</f>
        <v>0</v>
      </c>
      <c r="L5318" s="1">
        <f>IFERROR(L5319/L5320, L5319)</f>
        <v>0</v>
      </c>
      <c r="M5318" s="1">
        <f>IFERROR(M5319/M5320, M5319)</f>
        <v>0</v>
      </c>
      <c r="N5318" s="1">
        <f>IFERROR(N5319/N5320, N5319)</f>
        <v>0</v>
      </c>
      <c r="O5318" s="1">
        <f>IFERROR(O5319/O5320, O5319)</f>
        <v>0</v>
      </c>
      <c r="P5318" s="1">
        <f>IFERROR(P5319/P5320, P5319)</f>
        <v>0</v>
      </c>
      <c r="Q5318" s="1">
        <f>IFERROR(Q5319/Q5320, Q5319)</f>
        <v>0</v>
      </c>
    </row>
    <row r="5319" spans="2:17" outlineLevel="2">
      <c r="C5319" t="s">
        <v>10</v>
      </c>
      <c r="D5319">
        <f>COUNTIF(D5321:D5326, "1")</f>
        <v>0</v>
      </c>
      <c r="E5319">
        <f>COUNTIF(E5321:E5326, "1")</f>
        <v>0</v>
      </c>
      <c r="F5319">
        <f>COUNTIF(F5321:F5326, "1")</f>
        <v>0</v>
      </c>
      <c r="G5319">
        <f>COUNTIF(G5321:G5326, "1")</f>
        <v>0</v>
      </c>
      <c r="H5319">
        <f>COUNTIF(H5321:H5326, "1")</f>
        <v>0</v>
      </c>
      <c r="I5319">
        <f>COUNTIF(I5321:I5326, "1")</f>
        <v>0</v>
      </c>
      <c r="J5319">
        <f>COUNTIF(J5321:J5326, "1")</f>
        <v>0</v>
      </c>
      <c r="K5319">
        <f>COUNTIF(K5321:K5326, "1")</f>
        <v>0</v>
      </c>
      <c r="L5319">
        <f>COUNTIF(L5321:L5326, "1")</f>
        <v>0</v>
      </c>
      <c r="M5319">
        <f>COUNTIF(M5321:M5326, "1")</f>
        <v>0</v>
      </c>
      <c r="N5319">
        <f>COUNTIF(N5321:N5326, "1")</f>
        <v>0</v>
      </c>
      <c r="O5319">
        <f>COUNTIF(O5321:O5326, "1")</f>
        <v>0</v>
      </c>
      <c r="P5319">
        <f>COUNTIF(P5321:P5326, "1")</f>
        <v>0</v>
      </c>
      <c r="Q5319">
        <f>COUNTIF(Q5321:Q5326, "1")</f>
        <v>0</v>
      </c>
    </row>
    <row r="5320" spans="2:17" outlineLevel="2">
      <c r="C5320" t="s">
        <v>12</v>
      </c>
      <c r="D5320">
        <f>COUNTIF(D5321:D5326, "0")</f>
        <v>0</v>
      </c>
      <c r="E5320">
        <f>COUNTIF(E5321:E5326, "0")</f>
        <v>0</v>
      </c>
      <c r="F5320">
        <f>COUNTIF(F5321:F5326, "0")</f>
        <v>0</v>
      </c>
      <c r="G5320">
        <f>COUNTIF(G5321:G5326, "0")</f>
        <v>0</v>
      </c>
      <c r="H5320">
        <f>COUNTIF(H5321:H5326, "0")</f>
        <v>0</v>
      </c>
      <c r="I5320">
        <f>COUNTIF(I5321:I5326, "0")</f>
        <v>0</v>
      </c>
      <c r="J5320">
        <f>COUNTIF(J5321:J5326, "0")</f>
        <v>0</v>
      </c>
      <c r="K5320">
        <f>COUNTIF(K5321:K5326, "0")</f>
        <v>0</v>
      </c>
      <c r="L5320">
        <f>COUNTIF(L5321:L5326, "0")</f>
        <v>0</v>
      </c>
      <c r="M5320">
        <f>COUNTIF(M5321:M5326, "0")</f>
        <v>0</v>
      </c>
      <c r="N5320">
        <f>COUNTIF(N5321:N5326, "0")</f>
        <v>0</v>
      </c>
      <c r="O5320">
        <f>COUNTIF(O5321:O5326, "0")</f>
        <v>0</v>
      </c>
      <c r="P5320">
        <f>COUNTIF(P5321:P5326, "0")</f>
        <v>0</v>
      </c>
      <c r="Q5320">
        <f>COUNTIF(Q5321:Q5326, "0")</f>
        <v>0</v>
      </c>
    </row>
    <row r="5321" spans="2:17" outlineLevel="2">
      <c r="B5321" t="s">
        <v>44</v>
      </c>
      <c r="C5321" t="s">
        <v>17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2:17" outlineLevel="2">
      <c r="B5322" t="s">
        <v>44</v>
      </c>
      <c r="C5322" t="s">
        <v>21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2:17" outlineLevel="2">
      <c r="B5323" t="s">
        <v>44</v>
      </c>
      <c r="C5323" t="s">
        <v>18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2:17" outlineLevel="2">
      <c r="B5324" t="s">
        <v>44</v>
      </c>
      <c r="C5324" t="s">
        <v>22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</row>
    <row r="5325" spans="2:17" outlineLevel="2">
      <c r="B5325" t="s">
        <v>44</v>
      </c>
      <c r="C5325" t="s">
        <v>20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2:17" outlineLevel="2">
      <c r="B5326" t="s">
        <v>44</v>
      </c>
      <c r="C5326" t="s">
        <v>19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</row>
    <row r="5327" spans="2:17" s="3" customFormat="1">
      <c r="B5327" s="3" t="s">
        <v>411</v>
      </c>
      <c r="C5327" s="3" t="s">
        <v>8</v>
      </c>
      <c r="D5327" s="3">
        <f>IFERROR(AVERAGE(D5330,D5352), 0)</f>
        <v>0</v>
      </c>
      <c r="E5327" s="3">
        <f>IFERROR(AVERAGE(E5330,E5352), 0)</f>
        <v>0</v>
      </c>
      <c r="F5327" s="3">
        <f>IFERROR(AVERAGE(F5330,F5352), 0)</f>
        <v>0</v>
      </c>
      <c r="G5327" s="3">
        <f>IFERROR(AVERAGE(G5330,G5352), 0)</f>
        <v>0</v>
      </c>
      <c r="H5327" s="3">
        <f>IFERROR(AVERAGE(H5330,H5352), 0)</f>
        <v>0</v>
      </c>
      <c r="I5327" s="3">
        <f>IFERROR(AVERAGE(I5330,I5352), 0)</f>
        <v>0</v>
      </c>
      <c r="J5327" s="3">
        <f>IFERROR(AVERAGE(J5330,J5352), 0)</f>
        <v>0</v>
      </c>
      <c r="K5327" s="3">
        <f>IFERROR(AVERAGE(K5330,K5352), 0)</f>
        <v>0</v>
      </c>
      <c r="L5327" s="3">
        <f>IFERROR(AVERAGE(L5330,L5352), 0)</f>
        <v>0</v>
      </c>
      <c r="M5327" s="3">
        <f>IFERROR(AVERAGE(M5330,M5352), 0)</f>
        <v>0</v>
      </c>
      <c r="N5327" s="3">
        <f>IFERROR(AVERAGE(N5330,N5352), 0)</f>
        <v>0</v>
      </c>
      <c r="O5327" s="3">
        <f>IFERROR(AVERAGE(O5330,O5352), 0)</f>
        <v>0</v>
      </c>
      <c r="P5327" s="3">
        <f>IFERROR(AVERAGE(P5330,P5352), 0)</f>
        <v>0</v>
      </c>
      <c r="Q5327" s="3">
        <f>IFERROR(AVERAGE(Q5330,Q5352), 0)</f>
        <v>0</v>
      </c>
    </row>
    <row r="5328" spans="2:17" outlineLevel="2">
      <c r="B5328" s="4" t="s">
        <v>9</v>
      </c>
      <c r="D5328">
        <f>E5331+E5353</f>
        <v>0</v>
      </c>
      <c r="E5328">
        <f>F5331+F5353</f>
        <v>0</v>
      </c>
      <c r="F5328">
        <f>G5331+G5353</f>
        <v>0</v>
      </c>
      <c r="G5328">
        <f>H5331+H5353</f>
        <v>0</v>
      </c>
      <c r="H5328">
        <f>I5331+I5353</f>
        <v>0</v>
      </c>
      <c r="I5328">
        <f>J5331+J5353</f>
        <v>0</v>
      </c>
      <c r="J5328">
        <f>K5331+K5353</f>
        <v>0</v>
      </c>
      <c r="K5328">
        <f>L5331+L5353</f>
        <v>0</v>
      </c>
      <c r="L5328">
        <f>M5331+M5353</f>
        <v>0</v>
      </c>
      <c r="M5328">
        <f>N5331+N5353</f>
        <v>0</v>
      </c>
      <c r="N5328">
        <f>O5331+O5353</f>
        <v>0</v>
      </c>
      <c r="O5328">
        <f>P5331+P5353</f>
        <v>0</v>
      </c>
      <c r="P5328">
        <f>Q5331+Q5353</f>
        <v>0</v>
      </c>
      <c r="Q5328">
        <f>R5331+R5353</f>
        <v>0</v>
      </c>
    </row>
    <row r="5329" spans="2:17" outlineLevel="2">
      <c r="B5329" s="4" t="s">
        <v>10</v>
      </c>
      <c r="D5329">
        <f>E5332+E5354</f>
        <v>0</v>
      </c>
      <c r="E5329">
        <f>F5332+F5354</f>
        <v>0</v>
      </c>
      <c r="F5329">
        <f>G5332+G5354</f>
        <v>0</v>
      </c>
      <c r="G5329">
        <f>H5332+H5354</f>
        <v>0</v>
      </c>
      <c r="H5329">
        <f>I5332+I5354</f>
        <v>0</v>
      </c>
      <c r="I5329">
        <f>J5332+J5354</f>
        <v>0</v>
      </c>
      <c r="J5329">
        <f>K5332+K5354</f>
        <v>0</v>
      </c>
      <c r="K5329">
        <f>L5332+L5354</f>
        <v>0</v>
      </c>
      <c r="L5329">
        <f>M5332+M5354</f>
        <v>0</v>
      </c>
      <c r="M5329">
        <f>N5332+N5354</f>
        <v>0</v>
      </c>
      <c r="N5329">
        <f>O5332+O5354</f>
        <v>0</v>
      </c>
      <c r="O5329">
        <f>P5332+P5354</f>
        <v>0</v>
      </c>
      <c r="P5329">
        <f>Q5332+Q5354</f>
        <v>0</v>
      </c>
      <c r="Q5329">
        <f>R5332+R5354</f>
        <v>0</v>
      </c>
    </row>
    <row r="5330" spans="2:17" s="5" customFormat="1" outlineLevel="1">
      <c r="C5330" s="5" t="s">
        <v>43</v>
      </c>
      <c r="D5330" s="1">
        <f>IFERROR(D5331/D5332, D5331)</f>
        <v>0</v>
      </c>
      <c r="E5330" s="1">
        <f>IFERROR(E5331/E5332, E5331)</f>
        <v>0</v>
      </c>
      <c r="F5330" s="1">
        <f>IFERROR(F5331/F5332, F5331)</f>
        <v>0</v>
      </c>
      <c r="G5330" s="1">
        <f>IFERROR(G5331/G5332, G5331)</f>
        <v>0</v>
      </c>
      <c r="H5330" s="1">
        <f>IFERROR(H5331/H5332, H5331)</f>
        <v>0</v>
      </c>
      <c r="I5330" s="1">
        <f>IFERROR(I5331/I5332, I5331)</f>
        <v>0</v>
      </c>
      <c r="J5330" s="1">
        <f>IFERROR(J5331/J5332, J5331)</f>
        <v>0</v>
      </c>
      <c r="K5330" s="1">
        <f>IFERROR(K5331/K5332, K5331)</f>
        <v>0</v>
      </c>
      <c r="L5330" s="1">
        <f>IFERROR(L5331/L5332, L5331)</f>
        <v>0</v>
      </c>
      <c r="M5330" s="1">
        <f>IFERROR(M5331/M5332, M5331)</f>
        <v>0</v>
      </c>
      <c r="N5330" s="1">
        <f>IFERROR(N5331/N5332, N5331)</f>
        <v>0</v>
      </c>
      <c r="O5330" s="1">
        <f>IFERROR(O5331/O5332, O5331)</f>
        <v>0</v>
      </c>
      <c r="P5330" s="1">
        <f>IFERROR(P5331/P5332, P5331)</f>
        <v>0</v>
      </c>
      <c r="Q5330" s="1">
        <f>IFERROR(Q5331/Q5332, Q5331)</f>
        <v>0</v>
      </c>
    </row>
    <row r="5331" spans="2:17" outlineLevel="2">
      <c r="C5331" t="s">
        <v>10</v>
      </c>
      <c r="D5331">
        <f>COUNTIF(D5333:D5351, "1")</f>
        <v>0</v>
      </c>
      <c r="E5331">
        <f>COUNTIF(E5333:E5351, "1")</f>
        <v>0</v>
      </c>
      <c r="F5331">
        <f>COUNTIF(F5333:F5351, "1")</f>
        <v>0</v>
      </c>
      <c r="G5331">
        <f>COUNTIF(G5333:G5351, "1")</f>
        <v>0</v>
      </c>
      <c r="H5331">
        <f>COUNTIF(H5333:H5351, "1")</f>
        <v>0</v>
      </c>
      <c r="I5331">
        <f>COUNTIF(I5333:I5351, "1")</f>
        <v>0</v>
      </c>
      <c r="J5331">
        <f>COUNTIF(J5333:J5351, "1")</f>
        <v>0</v>
      </c>
      <c r="K5331">
        <f>COUNTIF(K5333:K5351, "1")</f>
        <v>0</v>
      </c>
      <c r="L5331">
        <f>COUNTIF(L5333:L5351, "1")</f>
        <v>0</v>
      </c>
      <c r="M5331">
        <f>COUNTIF(M5333:M5351, "1")</f>
        <v>0</v>
      </c>
      <c r="N5331">
        <f>COUNTIF(N5333:N5351, "1")</f>
        <v>0</v>
      </c>
      <c r="O5331">
        <f>COUNTIF(O5333:O5351, "1")</f>
        <v>0</v>
      </c>
      <c r="P5331">
        <f>COUNTIF(P5333:P5351, "1")</f>
        <v>0</v>
      </c>
      <c r="Q5331">
        <f>COUNTIF(Q5333:Q5351, "1")</f>
        <v>0</v>
      </c>
    </row>
    <row r="5332" spans="2:17" outlineLevel="2">
      <c r="C5332" t="s">
        <v>12</v>
      </c>
      <c r="D5332">
        <f>COUNTIF(D5333:D5351, "0")</f>
        <v>0</v>
      </c>
      <c r="E5332">
        <f>COUNTIF(E5333:E5351, "0")</f>
        <v>0</v>
      </c>
      <c r="F5332">
        <f>COUNTIF(F5333:F5351, "0")</f>
        <v>0</v>
      </c>
      <c r="G5332">
        <f>COUNTIF(G5333:G5351, "0")</f>
        <v>0</v>
      </c>
      <c r="H5332">
        <f>COUNTIF(H5333:H5351, "0")</f>
        <v>0</v>
      </c>
      <c r="I5332">
        <f>COUNTIF(I5333:I5351, "0")</f>
        <v>0</v>
      </c>
      <c r="J5332">
        <f>COUNTIF(J5333:J5351, "0")</f>
        <v>0</v>
      </c>
      <c r="K5332">
        <f>COUNTIF(K5333:K5351, "0")</f>
        <v>0</v>
      </c>
      <c r="L5332">
        <f>COUNTIF(L5333:L5351, "0")</f>
        <v>0</v>
      </c>
      <c r="M5332">
        <f>COUNTIF(M5333:M5351, "0")</f>
        <v>0</v>
      </c>
      <c r="N5332">
        <f>COUNTIF(N5333:N5351, "0")</f>
        <v>0</v>
      </c>
      <c r="O5332">
        <f>COUNTIF(O5333:O5351, "0")</f>
        <v>0</v>
      </c>
      <c r="P5332">
        <f>COUNTIF(P5333:P5351, "0")</f>
        <v>0</v>
      </c>
      <c r="Q5332">
        <f>COUNTIF(Q5333:Q5351, "0")</f>
        <v>0</v>
      </c>
    </row>
    <row r="5333" spans="2:17" outlineLevel="2">
      <c r="B5333" t="s">
        <v>44</v>
      </c>
      <c r="C5333" t="s">
        <v>17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2:17" outlineLevel="2">
      <c r="B5334" t="s">
        <v>44</v>
      </c>
      <c r="C5334" t="s">
        <v>18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2:17" outlineLevel="2">
      <c r="B5335" t="s">
        <v>44</v>
      </c>
      <c r="C5335" t="s">
        <v>19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2:17" outlineLevel="2">
      <c r="B5336" t="s">
        <v>44</v>
      </c>
      <c r="C5336" t="s">
        <v>21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2:17" outlineLevel="2">
      <c r="B5337" t="s">
        <v>44</v>
      </c>
      <c r="C5337" t="s">
        <v>22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2:17" outlineLevel="2">
      <c r="B5338" t="s">
        <v>44</v>
      </c>
      <c r="C5338" t="s">
        <v>45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2:17" outlineLevel="2">
      <c r="B5339" t="s">
        <v>44</v>
      </c>
      <c r="C5339" t="s">
        <v>26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1</v>
      </c>
      <c r="P5339">
        <v>0</v>
      </c>
      <c r="Q5339">
        <v>0</v>
      </c>
    </row>
    <row r="5340" spans="2:17" outlineLevel="2">
      <c r="B5340" t="s">
        <v>44</v>
      </c>
      <c r="C5340" t="s">
        <v>46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2:17" outlineLevel="2">
      <c r="B5341" t="s">
        <v>44</v>
      </c>
      <c r="C5341" t="s">
        <v>27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</row>
    <row r="5342" spans="2:17" outlineLevel="2">
      <c r="B5342" t="s">
        <v>44</v>
      </c>
      <c r="C5342" t="s">
        <v>42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2:17" outlineLevel="2">
      <c r="B5343" t="s">
        <v>44</v>
      </c>
      <c r="C5343" t="s">
        <v>29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2:17" outlineLevel="2">
      <c r="B5344" t="s">
        <v>44</v>
      </c>
      <c r="C5344" t="s">
        <v>31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2:17" outlineLevel="2">
      <c r="B5345" t="s">
        <v>44</v>
      </c>
      <c r="C5345" t="s">
        <v>32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2:17" outlineLevel="2">
      <c r="B5346" t="s">
        <v>44</v>
      </c>
      <c r="C5346" t="s">
        <v>34</v>
      </c>
      <c r="D5346">
        <v>0</v>
      </c>
      <c r="E5346">
        <v>0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0</v>
      </c>
      <c r="P5346">
        <v>0</v>
      </c>
      <c r="Q5346">
        <v>0</v>
      </c>
    </row>
    <row r="5347" spans="2:17" outlineLevel="2">
      <c r="B5347" t="s">
        <v>44</v>
      </c>
      <c r="C5347" t="s">
        <v>35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</row>
    <row r="5348" spans="2:17" outlineLevel="2">
      <c r="B5348" t="s">
        <v>44</v>
      </c>
      <c r="C5348" t="s">
        <v>36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1</v>
      </c>
      <c r="Q5348">
        <v>0</v>
      </c>
    </row>
    <row r="5349" spans="2:17" outlineLevel="2">
      <c r="B5349" t="s">
        <v>44</v>
      </c>
      <c r="C5349" t="s">
        <v>38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2:17" outlineLevel="2">
      <c r="B5350" t="s">
        <v>44</v>
      </c>
      <c r="C5350" t="s">
        <v>39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2:17" outlineLevel="2">
      <c r="B5351" t="s">
        <v>44</v>
      </c>
      <c r="C5351" t="s">
        <v>65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2:17" s="5" customFormat="1" outlineLevel="1">
      <c r="C5352" s="5" t="s">
        <v>40</v>
      </c>
      <c r="D5352" s="1">
        <f>IFERROR(D5353/D5354, D5353)</f>
        <v>0</v>
      </c>
      <c r="E5352" s="1">
        <f>IFERROR(E5353/E5354, E5353)</f>
        <v>0</v>
      </c>
      <c r="F5352" s="1">
        <f>IFERROR(F5353/F5354, F5353)</f>
        <v>0</v>
      </c>
      <c r="G5352" s="1">
        <f>IFERROR(G5353/G5354, G5353)</f>
        <v>0</v>
      </c>
      <c r="H5352" s="1">
        <f>IFERROR(H5353/H5354, H5353)</f>
        <v>0</v>
      </c>
      <c r="I5352" s="1">
        <f>IFERROR(I5353/I5354, I5353)</f>
        <v>0</v>
      </c>
      <c r="J5352" s="1">
        <f>IFERROR(J5353/J5354, J5353)</f>
        <v>0</v>
      </c>
      <c r="K5352" s="1">
        <f>IFERROR(K5353/K5354, K5353)</f>
        <v>0</v>
      </c>
      <c r="L5352" s="1">
        <f>IFERROR(L5353/L5354, L5353)</f>
        <v>0</v>
      </c>
      <c r="M5352" s="1">
        <f>IFERROR(M5353/M5354, M5353)</f>
        <v>0</v>
      </c>
      <c r="N5352" s="1">
        <f>IFERROR(N5353/N5354, N5353)</f>
        <v>0</v>
      </c>
      <c r="O5352" s="1">
        <f>IFERROR(O5353/O5354, O5353)</f>
        <v>0</v>
      </c>
      <c r="P5352" s="1">
        <f>IFERROR(P5353/P5354, P5353)</f>
        <v>0</v>
      </c>
      <c r="Q5352" s="1">
        <f>IFERROR(Q5353/Q5354, Q5353)</f>
        <v>0</v>
      </c>
    </row>
    <row r="5353" spans="2:17" outlineLevel="2">
      <c r="C5353" t="s">
        <v>10</v>
      </c>
      <c r="D5353">
        <f>COUNTIF(D5355:D5389, "1")</f>
        <v>0</v>
      </c>
      <c r="E5353">
        <f>COUNTIF(E5355:E5389, "1")</f>
        <v>0</v>
      </c>
      <c r="F5353">
        <f>COUNTIF(F5355:F5389, "1")</f>
        <v>0</v>
      </c>
      <c r="G5353">
        <f>COUNTIF(G5355:G5389, "1")</f>
        <v>0</v>
      </c>
      <c r="H5353">
        <f>COUNTIF(H5355:H5389, "1")</f>
        <v>0</v>
      </c>
      <c r="I5353">
        <f>COUNTIF(I5355:I5389, "1")</f>
        <v>0</v>
      </c>
      <c r="J5353">
        <f>COUNTIF(J5355:J5389, "1")</f>
        <v>0</v>
      </c>
      <c r="K5353">
        <f>COUNTIF(K5355:K5389, "1")</f>
        <v>0</v>
      </c>
      <c r="L5353">
        <f>COUNTIF(L5355:L5389, "1")</f>
        <v>0</v>
      </c>
      <c r="M5353">
        <f>COUNTIF(M5355:M5389, "1")</f>
        <v>0</v>
      </c>
      <c r="N5353">
        <f>COUNTIF(N5355:N5389, "1")</f>
        <v>0</v>
      </c>
      <c r="O5353">
        <f>COUNTIF(O5355:O5389, "1")</f>
        <v>0</v>
      </c>
      <c r="P5353">
        <f>COUNTIF(P5355:P5389, "1")</f>
        <v>0</v>
      </c>
      <c r="Q5353">
        <f>COUNTIF(Q5355:Q5389, "1")</f>
        <v>0</v>
      </c>
    </row>
    <row r="5354" spans="2:17" outlineLevel="2">
      <c r="C5354" t="s">
        <v>12</v>
      </c>
      <c r="D5354">
        <f>COUNTIF(D5355:D5389, "0")</f>
        <v>0</v>
      </c>
      <c r="E5354">
        <f>COUNTIF(E5355:E5389, "0")</f>
        <v>0</v>
      </c>
      <c r="F5354">
        <f>COUNTIF(F5355:F5389, "0")</f>
        <v>0</v>
      </c>
      <c r="G5354">
        <f>COUNTIF(G5355:G5389, "0")</f>
        <v>0</v>
      </c>
      <c r="H5354">
        <f>COUNTIF(H5355:H5389, "0")</f>
        <v>0</v>
      </c>
      <c r="I5354">
        <f>COUNTIF(I5355:I5389, "0")</f>
        <v>0</v>
      </c>
      <c r="J5354">
        <f>COUNTIF(J5355:J5389, "0")</f>
        <v>0</v>
      </c>
      <c r="K5354">
        <f>COUNTIF(K5355:K5389, "0")</f>
        <v>0</v>
      </c>
      <c r="L5354">
        <f>COUNTIF(L5355:L5389, "0")</f>
        <v>0</v>
      </c>
      <c r="M5354">
        <f>COUNTIF(M5355:M5389, "0")</f>
        <v>0</v>
      </c>
      <c r="N5354">
        <f>COUNTIF(N5355:N5389, "0")</f>
        <v>0</v>
      </c>
      <c r="O5354">
        <f>COUNTIF(O5355:O5389, "0")</f>
        <v>0</v>
      </c>
      <c r="P5354">
        <f>COUNTIF(P5355:P5389, "0")</f>
        <v>0</v>
      </c>
      <c r="Q5354">
        <f>COUNTIF(Q5355:Q5389, "0")</f>
        <v>0</v>
      </c>
    </row>
    <row r="5355" spans="2:17" outlineLevel="2">
      <c r="B5355" t="s">
        <v>41</v>
      </c>
      <c r="C5355" t="s">
        <v>17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2:17" outlineLevel="2">
      <c r="B5356" t="s">
        <v>41</v>
      </c>
      <c r="C5356" t="s">
        <v>17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2:17" outlineLevel="2">
      <c r="B5357" t="s">
        <v>41</v>
      </c>
      <c r="C5357" t="s">
        <v>20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2:17" outlineLevel="2">
      <c r="B5358" t="s">
        <v>41</v>
      </c>
      <c r="C5358" t="s">
        <v>20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2:17" outlineLevel="2">
      <c r="B5359" t="s">
        <v>41</v>
      </c>
      <c r="C5359" t="s">
        <v>22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2:17" outlineLevel="2">
      <c r="B5360" t="s">
        <v>41</v>
      </c>
      <c r="C5360" t="s">
        <v>22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2:17" outlineLevel="2">
      <c r="B5361" t="s">
        <v>41</v>
      </c>
      <c r="C5361" t="s">
        <v>23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</row>
    <row r="5362" spans="2:17" outlineLevel="2">
      <c r="B5362" t="s">
        <v>41</v>
      </c>
      <c r="C5362" t="s">
        <v>45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2:17" outlineLevel="2">
      <c r="B5363" t="s">
        <v>41</v>
      </c>
      <c r="C5363" t="s">
        <v>45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2:17" outlineLevel="2">
      <c r="B5364" t="s">
        <v>41</v>
      </c>
      <c r="C5364" t="s">
        <v>24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2:17" outlineLevel="2">
      <c r="B5365" t="s">
        <v>41</v>
      </c>
      <c r="C5365" t="s">
        <v>25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2:17" outlineLevel="2">
      <c r="B5366" t="s">
        <v>41</v>
      </c>
      <c r="C5366" t="s">
        <v>46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</row>
    <row r="5367" spans="2:17" outlineLevel="2">
      <c r="B5367" t="s">
        <v>41</v>
      </c>
      <c r="C5367" t="s">
        <v>27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2:17" outlineLevel="2">
      <c r="B5368" t="s">
        <v>41</v>
      </c>
      <c r="C5368" t="s">
        <v>27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2:17" outlineLevel="2">
      <c r="B5369" t="s">
        <v>41</v>
      </c>
      <c r="C5369" t="s">
        <v>42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</row>
    <row r="5370" spans="2:17" outlineLevel="2">
      <c r="B5370" t="s">
        <v>41</v>
      </c>
      <c r="C5370" t="s">
        <v>29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</row>
    <row r="5371" spans="2:17" outlineLevel="2">
      <c r="B5371" t="s">
        <v>41</v>
      </c>
      <c r="C5371" t="s">
        <v>31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1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1</v>
      </c>
      <c r="Q5371">
        <v>0</v>
      </c>
    </row>
    <row r="5372" spans="2:17" outlineLevel="2">
      <c r="B5372" t="s">
        <v>41</v>
      </c>
      <c r="C5372" t="s">
        <v>32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1</v>
      </c>
      <c r="Q5372">
        <v>0</v>
      </c>
    </row>
    <row r="5373" spans="2:17" outlineLevel="2">
      <c r="B5373" t="s">
        <v>41</v>
      </c>
      <c r="C5373" t="s">
        <v>32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</row>
    <row r="5374" spans="2:17" outlineLevel="2">
      <c r="B5374" t="s">
        <v>41</v>
      </c>
      <c r="C5374" t="s">
        <v>34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2:17" outlineLevel="2">
      <c r="B5375" t="s">
        <v>41</v>
      </c>
      <c r="C5375" t="s">
        <v>34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2:17" outlineLevel="2">
      <c r="B5376" t="s">
        <v>41</v>
      </c>
      <c r="C5376" t="s">
        <v>35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2:17" outlineLevel="2">
      <c r="B5377" t="s">
        <v>41</v>
      </c>
      <c r="C5377" t="s">
        <v>35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2:17" outlineLevel="2">
      <c r="B5378" t="s">
        <v>41</v>
      </c>
      <c r="C5378" t="s">
        <v>37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2:17" outlineLevel="2">
      <c r="B5379" t="s">
        <v>41</v>
      </c>
      <c r="C5379" t="s">
        <v>37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2:17" outlineLevel="2">
      <c r="B5380" t="s">
        <v>41</v>
      </c>
      <c r="C5380" t="s">
        <v>38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2:17" outlineLevel="2">
      <c r="B5381" t="s">
        <v>41</v>
      </c>
      <c r="C5381" t="s">
        <v>38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2:17" outlineLevel="2">
      <c r="B5382" t="s">
        <v>41</v>
      </c>
      <c r="C5382" t="s">
        <v>39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</row>
    <row r="5383" spans="2:17" outlineLevel="2">
      <c r="B5383" t="s">
        <v>41</v>
      </c>
      <c r="C5383" t="s">
        <v>39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</row>
    <row r="5384" spans="2:17" outlineLevel="2">
      <c r="B5384" t="s">
        <v>41</v>
      </c>
      <c r="C5384" t="s">
        <v>65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</row>
    <row r="5385" spans="2:17" outlineLevel="2">
      <c r="B5385" t="s">
        <v>41</v>
      </c>
      <c r="C5385" t="s">
        <v>65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</row>
    <row r="5386" spans="2:17" outlineLevel="2">
      <c r="B5386" t="s">
        <v>41</v>
      </c>
      <c r="C5386" t="s">
        <v>66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</row>
    <row r="5387" spans="2:17" outlineLevel="2">
      <c r="B5387" t="s">
        <v>41</v>
      </c>
      <c r="C5387" t="s">
        <v>66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</row>
    <row r="5388" spans="2:17" outlineLevel="2">
      <c r="B5388" t="s">
        <v>41</v>
      </c>
      <c r="C5388" t="s">
        <v>112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>
        <v>1</v>
      </c>
      <c r="Q5388">
        <v>0</v>
      </c>
    </row>
    <row r="5389" spans="2:17" outlineLevel="2">
      <c r="B5389" t="s">
        <v>41</v>
      </c>
      <c r="C5389" t="s">
        <v>112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1</v>
      </c>
      <c r="P5389">
        <v>1</v>
      </c>
      <c r="Q5389">
        <v>0</v>
      </c>
    </row>
    <row r="5390" spans="2:17" s="3" customFormat="1">
      <c r="B5390" s="3" t="s">
        <v>412</v>
      </c>
      <c r="C5390" s="3" t="s">
        <v>8</v>
      </c>
      <c r="D5390" s="3">
        <f>IFERROR(AVERAGE(D5393), 0)</f>
        <v>0</v>
      </c>
      <c r="E5390" s="3">
        <f>IFERROR(AVERAGE(E5393), 0)</f>
        <v>0</v>
      </c>
      <c r="F5390" s="3">
        <f>IFERROR(AVERAGE(F5393), 0)</f>
        <v>0</v>
      </c>
      <c r="G5390" s="3">
        <f>IFERROR(AVERAGE(G5393), 0)</f>
        <v>0</v>
      </c>
      <c r="H5390" s="3">
        <f>IFERROR(AVERAGE(H5393), 0)</f>
        <v>0</v>
      </c>
      <c r="I5390" s="3">
        <f>IFERROR(AVERAGE(I5393), 0)</f>
        <v>0</v>
      </c>
      <c r="J5390" s="3">
        <f>IFERROR(AVERAGE(J5393), 0)</f>
        <v>0</v>
      </c>
      <c r="K5390" s="3">
        <f>IFERROR(AVERAGE(K5393), 0)</f>
        <v>0</v>
      </c>
      <c r="L5390" s="3">
        <f>IFERROR(AVERAGE(L5393), 0)</f>
        <v>0</v>
      </c>
      <c r="M5390" s="3">
        <f>IFERROR(AVERAGE(M5393), 0)</f>
        <v>0</v>
      </c>
      <c r="N5390" s="3">
        <f>IFERROR(AVERAGE(N5393), 0)</f>
        <v>0</v>
      </c>
      <c r="O5390" s="3">
        <f>IFERROR(AVERAGE(O5393), 0)</f>
        <v>0</v>
      </c>
      <c r="P5390" s="3">
        <f>IFERROR(AVERAGE(P5393), 0)</f>
        <v>0</v>
      </c>
      <c r="Q5390" s="3">
        <f>IFERROR(AVERAGE(Q5393), 0)</f>
        <v>0</v>
      </c>
    </row>
    <row r="5391" spans="2:17" outlineLevel="2">
      <c r="B5391" s="4" t="s">
        <v>9</v>
      </c>
      <c r="D5391">
        <f>E5394</f>
        <v>0</v>
      </c>
      <c r="E5391">
        <f>F5394</f>
        <v>0</v>
      </c>
      <c r="F5391">
        <f>G5394</f>
        <v>0</v>
      </c>
      <c r="G5391">
        <f>H5394</f>
        <v>0</v>
      </c>
      <c r="H5391">
        <f>I5394</f>
        <v>0</v>
      </c>
      <c r="I5391">
        <f>J5394</f>
        <v>0</v>
      </c>
      <c r="J5391">
        <f>K5394</f>
        <v>0</v>
      </c>
      <c r="K5391">
        <f>L5394</f>
        <v>0</v>
      </c>
      <c r="L5391">
        <f>M5394</f>
        <v>0</v>
      </c>
      <c r="M5391">
        <f>N5394</f>
        <v>0</v>
      </c>
      <c r="N5391">
        <f>O5394</f>
        <v>0</v>
      </c>
      <c r="O5391">
        <f>P5394</f>
        <v>0</v>
      </c>
      <c r="P5391">
        <f>Q5394</f>
        <v>0</v>
      </c>
      <c r="Q5391">
        <f>R5394</f>
        <v>0</v>
      </c>
    </row>
    <row r="5392" spans="2:17" outlineLevel="2">
      <c r="B5392" s="4" t="s">
        <v>10</v>
      </c>
      <c r="D5392">
        <f>E5395</f>
        <v>0</v>
      </c>
      <c r="E5392">
        <f>F5395</f>
        <v>0</v>
      </c>
      <c r="F5392">
        <f>G5395</f>
        <v>0</v>
      </c>
      <c r="G5392">
        <f>H5395</f>
        <v>0</v>
      </c>
      <c r="H5392">
        <f>I5395</f>
        <v>0</v>
      </c>
      <c r="I5392">
        <f>J5395</f>
        <v>0</v>
      </c>
      <c r="J5392">
        <f>K5395</f>
        <v>0</v>
      </c>
      <c r="K5392">
        <f>L5395</f>
        <v>0</v>
      </c>
      <c r="L5392">
        <f>M5395</f>
        <v>0</v>
      </c>
      <c r="M5392">
        <f>N5395</f>
        <v>0</v>
      </c>
      <c r="N5392">
        <f>O5395</f>
        <v>0</v>
      </c>
      <c r="O5392">
        <f>P5395</f>
        <v>0</v>
      </c>
      <c r="P5392">
        <f>Q5395</f>
        <v>0</v>
      </c>
      <c r="Q5392">
        <f>R5395</f>
        <v>0</v>
      </c>
    </row>
    <row r="5393" spans="2:17" s="5" customFormat="1" outlineLevel="1">
      <c r="C5393" s="5" t="s">
        <v>43</v>
      </c>
      <c r="D5393" s="1">
        <f>IFERROR(D5394/D5395, D5394)</f>
        <v>0</v>
      </c>
      <c r="E5393" s="1">
        <f>IFERROR(E5394/E5395, E5394)</f>
        <v>0</v>
      </c>
      <c r="F5393" s="1">
        <f>IFERROR(F5394/F5395, F5394)</f>
        <v>0</v>
      </c>
      <c r="G5393" s="1">
        <f>IFERROR(G5394/G5395, G5394)</f>
        <v>0</v>
      </c>
      <c r="H5393" s="1">
        <f>IFERROR(H5394/H5395, H5394)</f>
        <v>0</v>
      </c>
      <c r="I5393" s="1">
        <f>IFERROR(I5394/I5395, I5394)</f>
        <v>0</v>
      </c>
      <c r="J5393" s="1">
        <f>IFERROR(J5394/J5395, J5394)</f>
        <v>0</v>
      </c>
      <c r="K5393" s="1">
        <f>IFERROR(K5394/K5395, K5394)</f>
        <v>0</v>
      </c>
      <c r="L5393" s="1">
        <f>IFERROR(L5394/L5395, L5394)</f>
        <v>0</v>
      </c>
      <c r="M5393" s="1">
        <f>IFERROR(M5394/M5395, M5394)</f>
        <v>0</v>
      </c>
      <c r="N5393" s="1">
        <f>IFERROR(N5394/N5395, N5394)</f>
        <v>0</v>
      </c>
      <c r="O5393" s="1">
        <f>IFERROR(O5394/O5395, O5394)</f>
        <v>0</v>
      </c>
      <c r="P5393" s="1">
        <f>IFERROR(P5394/P5395, P5394)</f>
        <v>0</v>
      </c>
      <c r="Q5393" s="1">
        <f>IFERROR(Q5394/Q5395, Q5394)</f>
        <v>0</v>
      </c>
    </row>
    <row r="5394" spans="2:17" outlineLevel="2">
      <c r="C5394" t="s">
        <v>10</v>
      </c>
      <c r="D5394">
        <f>COUNTIF(D5396:D5399, "1")</f>
        <v>0</v>
      </c>
      <c r="E5394">
        <f>COUNTIF(E5396:E5399, "1")</f>
        <v>0</v>
      </c>
      <c r="F5394">
        <f>COUNTIF(F5396:F5399, "1")</f>
        <v>0</v>
      </c>
      <c r="G5394">
        <f>COUNTIF(G5396:G5399, "1")</f>
        <v>0</v>
      </c>
      <c r="H5394">
        <f>COUNTIF(H5396:H5399, "1")</f>
        <v>0</v>
      </c>
      <c r="I5394">
        <f>COUNTIF(I5396:I5399, "1")</f>
        <v>0</v>
      </c>
      <c r="J5394">
        <f>COUNTIF(J5396:J5399, "1")</f>
        <v>0</v>
      </c>
      <c r="K5394">
        <f>COUNTIF(K5396:K5399, "1")</f>
        <v>0</v>
      </c>
      <c r="L5394">
        <f>COUNTIF(L5396:L5399, "1")</f>
        <v>0</v>
      </c>
      <c r="M5394">
        <f>COUNTIF(M5396:M5399, "1")</f>
        <v>0</v>
      </c>
      <c r="N5394">
        <f>COUNTIF(N5396:N5399, "1")</f>
        <v>0</v>
      </c>
      <c r="O5394">
        <f>COUNTIF(O5396:O5399, "1")</f>
        <v>0</v>
      </c>
      <c r="P5394">
        <f>COUNTIF(P5396:P5399, "1")</f>
        <v>0</v>
      </c>
      <c r="Q5394">
        <f>COUNTIF(Q5396:Q5399, "1")</f>
        <v>0</v>
      </c>
    </row>
    <row r="5395" spans="2:17" outlineLevel="2">
      <c r="C5395" t="s">
        <v>12</v>
      </c>
      <c r="D5395">
        <f>COUNTIF(D5396:D5399, "0")</f>
        <v>0</v>
      </c>
      <c r="E5395">
        <f>COUNTIF(E5396:E5399, "0")</f>
        <v>0</v>
      </c>
      <c r="F5395">
        <f>COUNTIF(F5396:F5399, "0")</f>
        <v>0</v>
      </c>
      <c r="G5395">
        <f>COUNTIF(G5396:G5399, "0")</f>
        <v>0</v>
      </c>
      <c r="H5395">
        <f>COUNTIF(H5396:H5399, "0")</f>
        <v>0</v>
      </c>
      <c r="I5395">
        <f>COUNTIF(I5396:I5399, "0")</f>
        <v>0</v>
      </c>
      <c r="J5395">
        <f>COUNTIF(J5396:J5399, "0")</f>
        <v>0</v>
      </c>
      <c r="K5395">
        <f>COUNTIF(K5396:K5399, "0")</f>
        <v>0</v>
      </c>
      <c r="L5395">
        <f>COUNTIF(L5396:L5399, "0")</f>
        <v>0</v>
      </c>
      <c r="M5395">
        <f>COUNTIF(M5396:M5399, "0")</f>
        <v>0</v>
      </c>
      <c r="N5395">
        <f>COUNTIF(N5396:N5399, "0")</f>
        <v>0</v>
      </c>
      <c r="O5395">
        <f>COUNTIF(O5396:O5399, "0")</f>
        <v>0</v>
      </c>
      <c r="P5395">
        <f>COUNTIF(P5396:P5399, "0")</f>
        <v>0</v>
      </c>
      <c r="Q5395">
        <f>COUNTIF(Q5396:Q5399, "0")</f>
        <v>0</v>
      </c>
    </row>
    <row r="5396" spans="2:17" outlineLevel="2">
      <c r="B5396" t="s">
        <v>44</v>
      </c>
      <c r="C5396" t="s">
        <v>20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2:17" outlineLevel="2">
      <c r="B5397" t="s">
        <v>44</v>
      </c>
      <c r="C5397" t="s">
        <v>18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2:17" outlineLevel="2">
      <c r="B5398" t="s">
        <v>44</v>
      </c>
      <c r="C5398" t="s">
        <v>19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</row>
    <row r="5399" spans="2:17" outlineLevel="2">
      <c r="B5399" t="s">
        <v>44</v>
      </c>
      <c r="C5399" t="s">
        <v>17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</row>
    <row r="5400" spans="2:17" s="3" customFormat="1">
      <c r="B5400" s="3" t="s">
        <v>413</v>
      </c>
      <c r="C5400" s="3" t="s">
        <v>8</v>
      </c>
      <c r="D5400" s="3">
        <f>IFERROR(AVERAGE(D5403), 0)</f>
        <v>0</v>
      </c>
      <c r="E5400" s="3">
        <f>IFERROR(AVERAGE(E5403), 0)</f>
        <v>0</v>
      </c>
      <c r="F5400" s="3">
        <f>IFERROR(AVERAGE(F5403), 0)</f>
        <v>0</v>
      </c>
      <c r="G5400" s="3">
        <f>IFERROR(AVERAGE(G5403), 0)</f>
        <v>0</v>
      </c>
      <c r="H5400" s="3">
        <f>IFERROR(AVERAGE(H5403), 0)</f>
        <v>0</v>
      </c>
      <c r="I5400" s="3">
        <f>IFERROR(AVERAGE(I5403), 0)</f>
        <v>0</v>
      </c>
      <c r="J5400" s="3">
        <f>IFERROR(AVERAGE(J5403), 0)</f>
        <v>0</v>
      </c>
      <c r="K5400" s="3">
        <f>IFERROR(AVERAGE(K5403), 0)</f>
        <v>0</v>
      </c>
      <c r="L5400" s="3">
        <f>IFERROR(AVERAGE(L5403), 0)</f>
        <v>0</v>
      </c>
      <c r="M5400" s="3">
        <f>IFERROR(AVERAGE(M5403), 0)</f>
        <v>0</v>
      </c>
      <c r="N5400" s="3">
        <f>IFERROR(AVERAGE(N5403), 0)</f>
        <v>0</v>
      </c>
      <c r="O5400" s="3">
        <f>IFERROR(AVERAGE(O5403), 0)</f>
        <v>0</v>
      </c>
      <c r="P5400" s="3">
        <f>IFERROR(AVERAGE(P5403), 0)</f>
        <v>0</v>
      </c>
      <c r="Q5400" s="3">
        <f>IFERROR(AVERAGE(Q5403), 0)</f>
        <v>0</v>
      </c>
    </row>
    <row r="5401" spans="2:17" outlineLevel="2">
      <c r="B5401" s="4" t="s">
        <v>9</v>
      </c>
      <c r="D5401">
        <f>E5404</f>
        <v>0</v>
      </c>
      <c r="E5401">
        <f>F5404</f>
        <v>0</v>
      </c>
      <c r="F5401">
        <f>G5404</f>
        <v>0</v>
      </c>
      <c r="G5401">
        <f>H5404</f>
        <v>0</v>
      </c>
      <c r="H5401">
        <f>I5404</f>
        <v>0</v>
      </c>
      <c r="I5401">
        <f>J5404</f>
        <v>0</v>
      </c>
      <c r="J5401">
        <f>K5404</f>
        <v>0</v>
      </c>
      <c r="K5401">
        <f>L5404</f>
        <v>0</v>
      </c>
      <c r="L5401">
        <f>M5404</f>
        <v>0</v>
      </c>
      <c r="M5401">
        <f>N5404</f>
        <v>0</v>
      </c>
      <c r="N5401">
        <f>O5404</f>
        <v>0</v>
      </c>
      <c r="O5401">
        <f>P5404</f>
        <v>0</v>
      </c>
      <c r="P5401">
        <f>Q5404</f>
        <v>0</v>
      </c>
      <c r="Q5401">
        <f>R5404</f>
        <v>0</v>
      </c>
    </row>
    <row r="5402" spans="2:17" outlineLevel="2">
      <c r="B5402" s="4" t="s">
        <v>10</v>
      </c>
      <c r="D5402">
        <f>E5405</f>
        <v>0</v>
      </c>
      <c r="E5402">
        <f>F5405</f>
        <v>0</v>
      </c>
      <c r="F5402">
        <f>G5405</f>
        <v>0</v>
      </c>
      <c r="G5402">
        <f>H5405</f>
        <v>0</v>
      </c>
      <c r="H5402">
        <f>I5405</f>
        <v>0</v>
      </c>
      <c r="I5402">
        <f>J5405</f>
        <v>0</v>
      </c>
      <c r="J5402">
        <f>K5405</f>
        <v>0</v>
      </c>
      <c r="K5402">
        <f>L5405</f>
        <v>0</v>
      </c>
      <c r="L5402">
        <f>M5405</f>
        <v>0</v>
      </c>
      <c r="M5402">
        <f>N5405</f>
        <v>0</v>
      </c>
      <c r="N5402">
        <f>O5405</f>
        <v>0</v>
      </c>
      <c r="O5402">
        <f>P5405</f>
        <v>0</v>
      </c>
      <c r="P5402">
        <f>Q5405</f>
        <v>0</v>
      </c>
      <c r="Q5402">
        <f>R5405</f>
        <v>0</v>
      </c>
    </row>
    <row r="5403" spans="2:17" s="5" customFormat="1" outlineLevel="1">
      <c r="C5403" s="5" t="s">
        <v>43</v>
      </c>
      <c r="D5403" s="1">
        <f>IFERROR(D5404/D5405, D5404)</f>
        <v>0</v>
      </c>
      <c r="E5403" s="1">
        <f>IFERROR(E5404/E5405, E5404)</f>
        <v>0</v>
      </c>
      <c r="F5403" s="1">
        <f>IFERROR(F5404/F5405, F5404)</f>
        <v>0</v>
      </c>
      <c r="G5403" s="1">
        <f>IFERROR(G5404/G5405, G5404)</f>
        <v>0</v>
      </c>
      <c r="H5403" s="1">
        <f>IFERROR(H5404/H5405, H5404)</f>
        <v>0</v>
      </c>
      <c r="I5403" s="1">
        <f>IFERROR(I5404/I5405, I5404)</f>
        <v>0</v>
      </c>
      <c r="J5403" s="1">
        <f>IFERROR(J5404/J5405, J5404)</f>
        <v>0</v>
      </c>
      <c r="K5403" s="1">
        <f>IFERROR(K5404/K5405, K5404)</f>
        <v>0</v>
      </c>
      <c r="L5403" s="1">
        <f>IFERROR(L5404/L5405, L5404)</f>
        <v>0</v>
      </c>
      <c r="M5403" s="1">
        <f>IFERROR(M5404/M5405, M5404)</f>
        <v>0</v>
      </c>
      <c r="N5403" s="1">
        <f>IFERROR(N5404/N5405, N5404)</f>
        <v>0</v>
      </c>
      <c r="O5403" s="1">
        <f>IFERROR(O5404/O5405, O5404)</f>
        <v>0</v>
      </c>
      <c r="P5403" s="1">
        <f>IFERROR(P5404/P5405, P5404)</f>
        <v>0</v>
      </c>
      <c r="Q5403" s="1">
        <f>IFERROR(Q5404/Q5405, Q5404)</f>
        <v>0</v>
      </c>
    </row>
    <row r="5404" spans="2:17" outlineLevel="2">
      <c r="C5404" t="s">
        <v>10</v>
      </c>
      <c r="D5404">
        <f>COUNTIF(D5406:D5409, "1")</f>
        <v>0</v>
      </c>
      <c r="E5404">
        <f>COUNTIF(E5406:E5409, "1")</f>
        <v>0</v>
      </c>
      <c r="F5404">
        <f>COUNTIF(F5406:F5409, "1")</f>
        <v>0</v>
      </c>
      <c r="G5404">
        <f>COUNTIF(G5406:G5409, "1")</f>
        <v>0</v>
      </c>
      <c r="H5404">
        <f>COUNTIF(H5406:H5409, "1")</f>
        <v>0</v>
      </c>
      <c r="I5404">
        <f>COUNTIF(I5406:I5409, "1")</f>
        <v>0</v>
      </c>
      <c r="J5404">
        <f>COUNTIF(J5406:J5409, "1")</f>
        <v>0</v>
      </c>
      <c r="K5404">
        <f>COUNTIF(K5406:K5409, "1")</f>
        <v>0</v>
      </c>
      <c r="L5404">
        <f>COUNTIF(L5406:L5409, "1")</f>
        <v>0</v>
      </c>
      <c r="M5404">
        <f>COUNTIF(M5406:M5409, "1")</f>
        <v>0</v>
      </c>
      <c r="N5404">
        <f>COUNTIF(N5406:N5409, "1")</f>
        <v>0</v>
      </c>
      <c r="O5404">
        <f>COUNTIF(O5406:O5409, "1")</f>
        <v>0</v>
      </c>
      <c r="P5404">
        <f>COUNTIF(P5406:P5409, "1")</f>
        <v>0</v>
      </c>
      <c r="Q5404">
        <f>COUNTIF(Q5406:Q5409, "1")</f>
        <v>0</v>
      </c>
    </row>
    <row r="5405" spans="2:17" outlineLevel="2">
      <c r="C5405" t="s">
        <v>12</v>
      </c>
      <c r="D5405">
        <f>COUNTIF(D5406:D5409, "0")</f>
        <v>0</v>
      </c>
      <c r="E5405">
        <f>COUNTIF(E5406:E5409, "0")</f>
        <v>0</v>
      </c>
      <c r="F5405">
        <f>COUNTIF(F5406:F5409, "0")</f>
        <v>0</v>
      </c>
      <c r="G5405">
        <f>COUNTIF(G5406:G5409, "0")</f>
        <v>0</v>
      </c>
      <c r="H5405">
        <f>COUNTIF(H5406:H5409, "0")</f>
        <v>0</v>
      </c>
      <c r="I5405">
        <f>COUNTIF(I5406:I5409, "0")</f>
        <v>0</v>
      </c>
      <c r="J5405">
        <f>COUNTIF(J5406:J5409, "0")</f>
        <v>0</v>
      </c>
      <c r="K5405">
        <f>COUNTIF(K5406:K5409, "0")</f>
        <v>0</v>
      </c>
      <c r="L5405">
        <f>COUNTIF(L5406:L5409, "0")</f>
        <v>0</v>
      </c>
      <c r="M5405">
        <f>COUNTIF(M5406:M5409, "0")</f>
        <v>0</v>
      </c>
      <c r="N5405">
        <f>COUNTIF(N5406:N5409, "0")</f>
        <v>0</v>
      </c>
      <c r="O5405">
        <f>COUNTIF(O5406:O5409, "0")</f>
        <v>0</v>
      </c>
      <c r="P5405">
        <f>COUNTIF(P5406:P5409, "0")</f>
        <v>0</v>
      </c>
      <c r="Q5405">
        <f>COUNTIF(Q5406:Q5409, "0")</f>
        <v>0</v>
      </c>
    </row>
    <row r="5406" spans="2:17" outlineLevel="2">
      <c r="B5406" t="s">
        <v>44</v>
      </c>
      <c r="C5406" t="s">
        <v>18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</row>
    <row r="5407" spans="2:17" outlineLevel="2">
      <c r="B5407" t="s">
        <v>44</v>
      </c>
      <c r="C5407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2:17" outlineLevel="2">
      <c r="B5408" t="s">
        <v>44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</row>
    <row r="5409" spans="2:17" outlineLevel="2">
      <c r="B5409" t="s">
        <v>44</v>
      </c>
      <c r="C5409" t="s">
        <v>17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2:17" s="3" customFormat="1">
      <c r="B5410" s="3" t="s">
        <v>414</v>
      </c>
      <c r="C5410" s="3" t="s">
        <v>8</v>
      </c>
      <c r="D5410" s="3">
        <f>IFERROR(AVERAGE(D5413), 0)</f>
        <v>0</v>
      </c>
      <c r="E5410" s="3">
        <f>IFERROR(AVERAGE(E5413), 0)</f>
        <v>0</v>
      </c>
      <c r="F5410" s="3">
        <f>IFERROR(AVERAGE(F5413), 0)</f>
        <v>0</v>
      </c>
      <c r="G5410" s="3">
        <f>IFERROR(AVERAGE(G5413), 0)</f>
        <v>0</v>
      </c>
      <c r="H5410" s="3">
        <f>IFERROR(AVERAGE(H5413), 0)</f>
        <v>0</v>
      </c>
      <c r="I5410" s="3">
        <f>IFERROR(AVERAGE(I5413), 0)</f>
        <v>0</v>
      </c>
      <c r="J5410" s="3">
        <f>IFERROR(AVERAGE(J5413), 0)</f>
        <v>0</v>
      </c>
      <c r="K5410" s="3">
        <f>IFERROR(AVERAGE(K5413), 0)</f>
        <v>0</v>
      </c>
      <c r="L5410" s="3">
        <f>IFERROR(AVERAGE(L5413), 0)</f>
        <v>0</v>
      </c>
      <c r="M5410" s="3">
        <f>IFERROR(AVERAGE(M5413), 0)</f>
        <v>0</v>
      </c>
      <c r="N5410" s="3">
        <f>IFERROR(AVERAGE(N5413), 0)</f>
        <v>0</v>
      </c>
      <c r="O5410" s="3">
        <f>IFERROR(AVERAGE(O5413), 0)</f>
        <v>0</v>
      </c>
      <c r="P5410" s="3">
        <f>IFERROR(AVERAGE(P5413), 0)</f>
        <v>0</v>
      </c>
      <c r="Q5410" s="3">
        <f>IFERROR(AVERAGE(Q5413), 0)</f>
        <v>0</v>
      </c>
    </row>
    <row r="5411" spans="2:17" outlineLevel="2">
      <c r="B5411" s="4" t="s">
        <v>9</v>
      </c>
      <c r="D5411">
        <f>E5414</f>
        <v>0</v>
      </c>
      <c r="E5411">
        <f>F5414</f>
        <v>0</v>
      </c>
      <c r="F5411">
        <f>G5414</f>
        <v>0</v>
      </c>
      <c r="G5411">
        <f>H5414</f>
        <v>0</v>
      </c>
      <c r="H5411">
        <f>I5414</f>
        <v>0</v>
      </c>
      <c r="I5411">
        <f>J5414</f>
        <v>0</v>
      </c>
      <c r="J5411">
        <f>K5414</f>
        <v>0</v>
      </c>
      <c r="K5411">
        <f>L5414</f>
        <v>0</v>
      </c>
      <c r="L5411">
        <f>M5414</f>
        <v>0</v>
      </c>
      <c r="M5411">
        <f>N5414</f>
        <v>0</v>
      </c>
      <c r="N5411">
        <f>O5414</f>
        <v>0</v>
      </c>
      <c r="O5411">
        <f>P5414</f>
        <v>0</v>
      </c>
      <c r="P5411">
        <f>Q5414</f>
        <v>0</v>
      </c>
      <c r="Q5411">
        <f>R5414</f>
        <v>0</v>
      </c>
    </row>
    <row r="5412" spans="2:17" outlineLevel="2">
      <c r="B5412" s="4" t="s">
        <v>10</v>
      </c>
      <c r="D5412">
        <f>E5415</f>
        <v>0</v>
      </c>
      <c r="E5412">
        <f>F5415</f>
        <v>0</v>
      </c>
      <c r="F5412">
        <f>G5415</f>
        <v>0</v>
      </c>
      <c r="G5412">
        <f>H5415</f>
        <v>0</v>
      </c>
      <c r="H5412">
        <f>I5415</f>
        <v>0</v>
      </c>
      <c r="I5412">
        <f>J5415</f>
        <v>0</v>
      </c>
      <c r="J5412">
        <f>K5415</f>
        <v>0</v>
      </c>
      <c r="K5412">
        <f>L5415</f>
        <v>0</v>
      </c>
      <c r="L5412">
        <f>M5415</f>
        <v>0</v>
      </c>
      <c r="M5412">
        <f>N5415</f>
        <v>0</v>
      </c>
      <c r="N5412">
        <f>O5415</f>
        <v>0</v>
      </c>
      <c r="O5412">
        <f>P5415</f>
        <v>0</v>
      </c>
      <c r="P5412">
        <f>Q5415</f>
        <v>0</v>
      </c>
      <c r="Q5412">
        <f>R5415</f>
        <v>0</v>
      </c>
    </row>
    <row r="5413" spans="2:17" s="5" customFormat="1" outlineLevel="1">
      <c r="C5413" s="5" t="s">
        <v>43</v>
      </c>
      <c r="D5413" s="1">
        <f>IFERROR(D5414/D5415, D5414)</f>
        <v>0</v>
      </c>
      <c r="E5413" s="1">
        <f>IFERROR(E5414/E5415, E5414)</f>
        <v>0</v>
      </c>
      <c r="F5413" s="1">
        <f>IFERROR(F5414/F5415, F5414)</f>
        <v>0</v>
      </c>
      <c r="G5413" s="1">
        <f>IFERROR(G5414/G5415, G5414)</f>
        <v>0</v>
      </c>
      <c r="H5413" s="1">
        <f>IFERROR(H5414/H5415, H5414)</f>
        <v>0</v>
      </c>
      <c r="I5413" s="1">
        <f>IFERROR(I5414/I5415, I5414)</f>
        <v>0</v>
      </c>
      <c r="J5413" s="1">
        <f>IFERROR(J5414/J5415, J5414)</f>
        <v>0</v>
      </c>
      <c r="K5413" s="1">
        <f>IFERROR(K5414/K5415, K5414)</f>
        <v>0</v>
      </c>
      <c r="L5413" s="1">
        <f>IFERROR(L5414/L5415, L5414)</f>
        <v>0</v>
      </c>
      <c r="M5413" s="1">
        <f>IFERROR(M5414/M5415, M5414)</f>
        <v>0</v>
      </c>
      <c r="N5413" s="1">
        <f>IFERROR(N5414/N5415, N5414)</f>
        <v>0</v>
      </c>
      <c r="O5413" s="1">
        <f>IFERROR(O5414/O5415, O5414)</f>
        <v>0</v>
      </c>
      <c r="P5413" s="1">
        <f>IFERROR(P5414/P5415, P5414)</f>
        <v>0</v>
      </c>
      <c r="Q5413" s="1">
        <f>IFERROR(Q5414/Q5415, Q5414)</f>
        <v>0</v>
      </c>
    </row>
    <row r="5414" spans="2:17" outlineLevel="2">
      <c r="C5414" t="s">
        <v>10</v>
      </c>
      <c r="D5414">
        <f>COUNTIF(D5416:D5417, "1")</f>
        <v>0</v>
      </c>
      <c r="E5414">
        <f>COUNTIF(E5416:E5417, "1")</f>
        <v>0</v>
      </c>
      <c r="F5414">
        <f>COUNTIF(F5416:F5417, "1")</f>
        <v>0</v>
      </c>
      <c r="G5414">
        <f>COUNTIF(G5416:G5417, "1")</f>
        <v>0</v>
      </c>
      <c r="H5414">
        <f>COUNTIF(H5416:H5417, "1")</f>
        <v>0</v>
      </c>
      <c r="I5414">
        <f>COUNTIF(I5416:I5417, "1")</f>
        <v>0</v>
      </c>
      <c r="J5414">
        <f>COUNTIF(J5416:J5417, "1")</f>
        <v>0</v>
      </c>
      <c r="K5414">
        <f>COUNTIF(K5416:K5417, "1")</f>
        <v>0</v>
      </c>
      <c r="L5414">
        <f>COUNTIF(L5416:L5417, "1")</f>
        <v>0</v>
      </c>
      <c r="M5414">
        <f>COUNTIF(M5416:M5417, "1")</f>
        <v>0</v>
      </c>
      <c r="N5414">
        <f>COUNTIF(N5416:N5417, "1")</f>
        <v>0</v>
      </c>
      <c r="O5414">
        <f>COUNTIF(O5416:O5417, "1")</f>
        <v>0</v>
      </c>
      <c r="P5414">
        <f>COUNTIF(P5416:P5417, "1")</f>
        <v>0</v>
      </c>
      <c r="Q5414">
        <f>COUNTIF(Q5416:Q5417, "1")</f>
        <v>0</v>
      </c>
    </row>
    <row r="5415" spans="2:17" outlineLevel="2">
      <c r="C5415" t="s">
        <v>12</v>
      </c>
      <c r="D5415">
        <f>COUNTIF(D5416:D5417, "0")</f>
        <v>0</v>
      </c>
      <c r="E5415">
        <f>COUNTIF(E5416:E5417, "0")</f>
        <v>0</v>
      </c>
      <c r="F5415">
        <f>COUNTIF(F5416:F5417, "0")</f>
        <v>0</v>
      </c>
      <c r="G5415">
        <f>COUNTIF(G5416:G5417, "0")</f>
        <v>0</v>
      </c>
      <c r="H5415">
        <f>COUNTIF(H5416:H5417, "0")</f>
        <v>0</v>
      </c>
      <c r="I5415">
        <f>COUNTIF(I5416:I5417, "0")</f>
        <v>0</v>
      </c>
      <c r="J5415">
        <f>COUNTIF(J5416:J5417, "0")</f>
        <v>0</v>
      </c>
      <c r="K5415">
        <f>COUNTIF(K5416:K5417, "0")</f>
        <v>0</v>
      </c>
      <c r="L5415">
        <f>COUNTIF(L5416:L5417, "0")</f>
        <v>0</v>
      </c>
      <c r="M5415">
        <f>COUNTIF(M5416:M5417, "0")</f>
        <v>0</v>
      </c>
      <c r="N5415">
        <f>COUNTIF(N5416:N5417, "0")</f>
        <v>0</v>
      </c>
      <c r="O5415">
        <f>COUNTIF(O5416:O5417, "0")</f>
        <v>0</v>
      </c>
      <c r="P5415">
        <f>COUNTIF(P5416:P5417, "0")</f>
        <v>0</v>
      </c>
      <c r="Q5415">
        <f>COUNTIF(Q5416:Q5417, "0")</f>
        <v>0</v>
      </c>
    </row>
    <row r="5416" spans="2:17" outlineLevel="2">
      <c r="B5416" t="s">
        <v>44</v>
      </c>
      <c r="C5416" t="s">
        <v>46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2:17" outlineLevel="2">
      <c r="B5417" t="s">
        <v>44</v>
      </c>
      <c r="C5417" t="s">
        <v>46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2:17" s="3" customFormat="1">
      <c r="B5418" s="3" t="s">
        <v>415</v>
      </c>
      <c r="C5418" s="3" t="s">
        <v>8</v>
      </c>
      <c r="D5418" s="3">
        <f>IFERROR(AVERAGE(D5421), 0)</f>
        <v>0</v>
      </c>
      <c r="E5418" s="3">
        <f>IFERROR(AVERAGE(E5421), 0)</f>
        <v>0</v>
      </c>
      <c r="F5418" s="3">
        <f>IFERROR(AVERAGE(F5421), 0)</f>
        <v>0</v>
      </c>
      <c r="G5418" s="3">
        <f>IFERROR(AVERAGE(G5421), 0)</f>
        <v>0</v>
      </c>
      <c r="H5418" s="3">
        <f>IFERROR(AVERAGE(H5421), 0)</f>
        <v>0</v>
      </c>
      <c r="I5418" s="3">
        <f>IFERROR(AVERAGE(I5421), 0)</f>
        <v>0</v>
      </c>
      <c r="J5418" s="3">
        <f>IFERROR(AVERAGE(J5421), 0)</f>
        <v>0</v>
      </c>
      <c r="K5418" s="3">
        <f>IFERROR(AVERAGE(K5421), 0)</f>
        <v>0</v>
      </c>
      <c r="L5418" s="3">
        <f>IFERROR(AVERAGE(L5421), 0)</f>
        <v>0</v>
      </c>
      <c r="M5418" s="3">
        <f>IFERROR(AVERAGE(M5421), 0)</f>
        <v>0</v>
      </c>
      <c r="N5418" s="3">
        <f>IFERROR(AVERAGE(N5421), 0)</f>
        <v>0</v>
      </c>
      <c r="O5418" s="3">
        <f>IFERROR(AVERAGE(O5421), 0)</f>
        <v>0</v>
      </c>
      <c r="P5418" s="3">
        <f>IFERROR(AVERAGE(P5421), 0)</f>
        <v>0</v>
      </c>
      <c r="Q5418" s="3">
        <f>IFERROR(AVERAGE(Q5421), 0)</f>
        <v>0</v>
      </c>
    </row>
    <row r="5419" spans="2:17" outlineLevel="2">
      <c r="B5419" s="4" t="s">
        <v>9</v>
      </c>
      <c r="D5419">
        <f>E5422</f>
        <v>0</v>
      </c>
      <c r="E5419">
        <f>F5422</f>
        <v>0</v>
      </c>
      <c r="F5419">
        <f>G5422</f>
        <v>0</v>
      </c>
      <c r="G5419">
        <f>H5422</f>
        <v>0</v>
      </c>
      <c r="H5419">
        <f>I5422</f>
        <v>0</v>
      </c>
      <c r="I5419">
        <f>J5422</f>
        <v>0</v>
      </c>
      <c r="J5419">
        <f>K5422</f>
        <v>0</v>
      </c>
      <c r="K5419">
        <f>L5422</f>
        <v>0</v>
      </c>
      <c r="L5419">
        <f>M5422</f>
        <v>0</v>
      </c>
      <c r="M5419">
        <f>N5422</f>
        <v>0</v>
      </c>
      <c r="N5419">
        <f>O5422</f>
        <v>0</v>
      </c>
      <c r="O5419">
        <f>P5422</f>
        <v>0</v>
      </c>
      <c r="P5419">
        <f>Q5422</f>
        <v>0</v>
      </c>
      <c r="Q5419">
        <f>R5422</f>
        <v>0</v>
      </c>
    </row>
    <row r="5420" spans="2:17" outlineLevel="2">
      <c r="B5420" s="4" t="s">
        <v>10</v>
      </c>
      <c r="D5420">
        <f>E5423</f>
        <v>0</v>
      </c>
      <c r="E5420">
        <f>F5423</f>
        <v>0</v>
      </c>
      <c r="F5420">
        <f>G5423</f>
        <v>0</v>
      </c>
      <c r="G5420">
        <f>H5423</f>
        <v>0</v>
      </c>
      <c r="H5420">
        <f>I5423</f>
        <v>0</v>
      </c>
      <c r="I5420">
        <f>J5423</f>
        <v>0</v>
      </c>
      <c r="J5420">
        <f>K5423</f>
        <v>0</v>
      </c>
      <c r="K5420">
        <f>L5423</f>
        <v>0</v>
      </c>
      <c r="L5420">
        <f>M5423</f>
        <v>0</v>
      </c>
      <c r="M5420">
        <f>N5423</f>
        <v>0</v>
      </c>
      <c r="N5420">
        <f>O5423</f>
        <v>0</v>
      </c>
      <c r="O5420">
        <f>P5423</f>
        <v>0</v>
      </c>
      <c r="P5420">
        <f>Q5423</f>
        <v>0</v>
      </c>
      <c r="Q5420">
        <f>R5423</f>
        <v>0</v>
      </c>
    </row>
    <row r="5421" spans="2:17" s="5" customFormat="1" outlineLevel="1">
      <c r="C5421" s="5" t="s">
        <v>43</v>
      </c>
      <c r="D5421" s="1">
        <f>IFERROR(D5422/D5423, D5422)</f>
        <v>0</v>
      </c>
      <c r="E5421" s="1">
        <f>IFERROR(E5422/E5423, E5422)</f>
        <v>0</v>
      </c>
      <c r="F5421" s="1">
        <f>IFERROR(F5422/F5423, F5422)</f>
        <v>0</v>
      </c>
      <c r="G5421" s="1">
        <f>IFERROR(G5422/G5423, G5422)</f>
        <v>0</v>
      </c>
      <c r="H5421" s="1">
        <f>IFERROR(H5422/H5423, H5422)</f>
        <v>0</v>
      </c>
      <c r="I5421" s="1">
        <f>IFERROR(I5422/I5423, I5422)</f>
        <v>0</v>
      </c>
      <c r="J5421" s="1">
        <f>IFERROR(J5422/J5423, J5422)</f>
        <v>0</v>
      </c>
      <c r="K5421" s="1">
        <f>IFERROR(K5422/K5423, K5422)</f>
        <v>0</v>
      </c>
      <c r="L5421" s="1">
        <f>IFERROR(L5422/L5423, L5422)</f>
        <v>0</v>
      </c>
      <c r="M5421" s="1">
        <f>IFERROR(M5422/M5423, M5422)</f>
        <v>0</v>
      </c>
      <c r="N5421" s="1">
        <f>IFERROR(N5422/N5423, N5422)</f>
        <v>0</v>
      </c>
      <c r="O5421" s="1">
        <f>IFERROR(O5422/O5423, O5422)</f>
        <v>0</v>
      </c>
      <c r="P5421" s="1">
        <f>IFERROR(P5422/P5423, P5422)</f>
        <v>0</v>
      </c>
      <c r="Q5421" s="1">
        <f>IFERROR(Q5422/Q5423, Q5422)</f>
        <v>0</v>
      </c>
    </row>
    <row r="5422" spans="2:17" outlineLevel="2">
      <c r="C5422" t="s">
        <v>10</v>
      </c>
      <c r="D5422">
        <f>COUNTIF(D5424:D5426, "1")</f>
        <v>0</v>
      </c>
      <c r="E5422">
        <f>COUNTIF(E5424:E5426, "1")</f>
        <v>0</v>
      </c>
      <c r="F5422">
        <f>COUNTIF(F5424:F5426, "1")</f>
        <v>0</v>
      </c>
      <c r="G5422">
        <f>COUNTIF(G5424:G5426, "1")</f>
        <v>0</v>
      </c>
      <c r="H5422">
        <f>COUNTIF(H5424:H5426, "1")</f>
        <v>0</v>
      </c>
      <c r="I5422">
        <f>COUNTIF(I5424:I5426, "1")</f>
        <v>0</v>
      </c>
      <c r="J5422">
        <f>COUNTIF(J5424:J5426, "1")</f>
        <v>0</v>
      </c>
      <c r="K5422">
        <f>COUNTIF(K5424:K5426, "1")</f>
        <v>0</v>
      </c>
      <c r="L5422">
        <f>COUNTIF(L5424:L5426, "1")</f>
        <v>0</v>
      </c>
      <c r="M5422">
        <f>COUNTIF(M5424:M5426, "1")</f>
        <v>0</v>
      </c>
      <c r="N5422">
        <f>COUNTIF(N5424:N5426, "1")</f>
        <v>0</v>
      </c>
      <c r="O5422">
        <f>COUNTIF(O5424:O5426, "1")</f>
        <v>0</v>
      </c>
      <c r="P5422">
        <f>COUNTIF(P5424:P5426, "1")</f>
        <v>0</v>
      </c>
      <c r="Q5422">
        <f>COUNTIF(Q5424:Q5426, "1")</f>
        <v>0</v>
      </c>
    </row>
    <row r="5423" spans="2:17" outlineLevel="2">
      <c r="C5423" t="s">
        <v>12</v>
      </c>
      <c r="D5423">
        <f>COUNTIF(D5424:D5426, "0")</f>
        <v>0</v>
      </c>
      <c r="E5423">
        <f>COUNTIF(E5424:E5426, "0")</f>
        <v>0</v>
      </c>
      <c r="F5423">
        <f>COUNTIF(F5424:F5426, "0")</f>
        <v>0</v>
      </c>
      <c r="G5423">
        <f>COUNTIF(G5424:G5426, "0")</f>
        <v>0</v>
      </c>
      <c r="H5423">
        <f>COUNTIF(H5424:H5426, "0")</f>
        <v>0</v>
      </c>
      <c r="I5423">
        <f>COUNTIF(I5424:I5426, "0")</f>
        <v>0</v>
      </c>
      <c r="J5423">
        <f>COUNTIF(J5424:J5426, "0")</f>
        <v>0</v>
      </c>
      <c r="K5423">
        <f>COUNTIF(K5424:K5426, "0")</f>
        <v>0</v>
      </c>
      <c r="L5423">
        <f>COUNTIF(L5424:L5426, "0")</f>
        <v>0</v>
      </c>
      <c r="M5423">
        <f>COUNTIF(M5424:M5426, "0")</f>
        <v>0</v>
      </c>
      <c r="N5423">
        <f>COUNTIF(N5424:N5426, "0")</f>
        <v>0</v>
      </c>
      <c r="O5423">
        <f>COUNTIF(O5424:O5426, "0")</f>
        <v>0</v>
      </c>
      <c r="P5423">
        <f>COUNTIF(P5424:P5426, "0")</f>
        <v>0</v>
      </c>
      <c r="Q5423">
        <f>COUNTIF(Q5424:Q5426, "0")</f>
        <v>0</v>
      </c>
    </row>
    <row r="5424" spans="2:17" outlineLevel="2">
      <c r="B5424" t="s">
        <v>44</v>
      </c>
      <c r="C5424" t="s">
        <v>18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2:17" outlineLevel="2">
      <c r="B5425" t="s">
        <v>44</v>
      </c>
      <c r="C5425" t="s">
        <v>18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2:17" outlineLevel="2">
      <c r="B5426" t="s">
        <v>44</v>
      </c>
      <c r="C5426" t="s">
        <v>20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2:17" s="3" customFormat="1">
      <c r="B5427" s="3" t="s">
        <v>416</v>
      </c>
      <c r="C5427" s="3" t="s">
        <v>8</v>
      </c>
      <c r="D5427" s="3">
        <f>IFERROR(AVERAGE(D5430), 0)</f>
        <v>0</v>
      </c>
      <c r="E5427" s="3">
        <f>IFERROR(AVERAGE(E5430), 0)</f>
        <v>0</v>
      </c>
      <c r="F5427" s="3">
        <f>IFERROR(AVERAGE(F5430), 0)</f>
        <v>0</v>
      </c>
      <c r="G5427" s="3">
        <f>IFERROR(AVERAGE(G5430), 0)</f>
        <v>0</v>
      </c>
      <c r="H5427" s="3">
        <f>IFERROR(AVERAGE(H5430), 0)</f>
        <v>0</v>
      </c>
      <c r="I5427" s="3">
        <f>IFERROR(AVERAGE(I5430), 0)</f>
        <v>0</v>
      </c>
      <c r="J5427" s="3">
        <f>IFERROR(AVERAGE(J5430), 0)</f>
        <v>0</v>
      </c>
      <c r="K5427" s="3">
        <f>IFERROR(AVERAGE(K5430), 0)</f>
        <v>0</v>
      </c>
      <c r="L5427" s="3">
        <f>IFERROR(AVERAGE(L5430), 0)</f>
        <v>0</v>
      </c>
      <c r="M5427" s="3">
        <f>IFERROR(AVERAGE(M5430), 0)</f>
        <v>0</v>
      </c>
      <c r="N5427" s="3">
        <f>IFERROR(AVERAGE(N5430), 0)</f>
        <v>0</v>
      </c>
      <c r="O5427" s="3">
        <f>IFERROR(AVERAGE(O5430), 0)</f>
        <v>0</v>
      </c>
      <c r="P5427" s="3">
        <f>IFERROR(AVERAGE(P5430), 0)</f>
        <v>0</v>
      </c>
      <c r="Q5427" s="3">
        <f>IFERROR(AVERAGE(Q5430), 0)</f>
        <v>0</v>
      </c>
    </row>
    <row r="5428" spans="2:17" outlineLevel="2">
      <c r="B5428" s="4" t="s">
        <v>9</v>
      </c>
      <c r="D5428">
        <f>E5431</f>
        <v>0</v>
      </c>
      <c r="E5428">
        <f>F5431</f>
        <v>0</v>
      </c>
      <c r="F5428">
        <f>G5431</f>
        <v>0</v>
      </c>
      <c r="G5428">
        <f>H5431</f>
        <v>0</v>
      </c>
      <c r="H5428">
        <f>I5431</f>
        <v>0</v>
      </c>
      <c r="I5428">
        <f>J5431</f>
        <v>0</v>
      </c>
      <c r="J5428">
        <f>K5431</f>
        <v>0</v>
      </c>
      <c r="K5428">
        <f>L5431</f>
        <v>0</v>
      </c>
      <c r="L5428">
        <f>M5431</f>
        <v>0</v>
      </c>
      <c r="M5428">
        <f>N5431</f>
        <v>0</v>
      </c>
      <c r="N5428">
        <f>O5431</f>
        <v>0</v>
      </c>
      <c r="O5428">
        <f>P5431</f>
        <v>0</v>
      </c>
      <c r="P5428">
        <f>Q5431</f>
        <v>0</v>
      </c>
      <c r="Q5428">
        <f>R5431</f>
        <v>0</v>
      </c>
    </row>
    <row r="5429" spans="2:17" outlineLevel="2">
      <c r="B5429" s="4" t="s">
        <v>10</v>
      </c>
      <c r="D5429">
        <f>E5432</f>
        <v>0</v>
      </c>
      <c r="E5429">
        <f>F5432</f>
        <v>0</v>
      </c>
      <c r="F5429">
        <f>G5432</f>
        <v>0</v>
      </c>
      <c r="G5429">
        <f>H5432</f>
        <v>0</v>
      </c>
      <c r="H5429">
        <f>I5432</f>
        <v>0</v>
      </c>
      <c r="I5429">
        <f>J5432</f>
        <v>0</v>
      </c>
      <c r="J5429">
        <f>K5432</f>
        <v>0</v>
      </c>
      <c r="K5429">
        <f>L5432</f>
        <v>0</v>
      </c>
      <c r="L5429">
        <f>M5432</f>
        <v>0</v>
      </c>
      <c r="M5429">
        <f>N5432</f>
        <v>0</v>
      </c>
      <c r="N5429">
        <f>O5432</f>
        <v>0</v>
      </c>
      <c r="O5429">
        <f>P5432</f>
        <v>0</v>
      </c>
      <c r="P5429">
        <f>Q5432</f>
        <v>0</v>
      </c>
      <c r="Q5429">
        <f>R5432</f>
        <v>0</v>
      </c>
    </row>
    <row r="5430" spans="2:17" s="5" customFormat="1" outlineLevel="1">
      <c r="C5430" s="5" t="s">
        <v>43</v>
      </c>
      <c r="D5430" s="1">
        <f>IFERROR(D5431/D5432, D5431)</f>
        <v>0</v>
      </c>
      <c r="E5430" s="1">
        <f>IFERROR(E5431/E5432, E5431)</f>
        <v>0</v>
      </c>
      <c r="F5430" s="1">
        <f>IFERROR(F5431/F5432, F5431)</f>
        <v>0</v>
      </c>
      <c r="G5430" s="1">
        <f>IFERROR(G5431/G5432, G5431)</f>
        <v>0</v>
      </c>
      <c r="H5430" s="1">
        <f>IFERROR(H5431/H5432, H5431)</f>
        <v>0</v>
      </c>
      <c r="I5430" s="1">
        <f>IFERROR(I5431/I5432, I5431)</f>
        <v>0</v>
      </c>
      <c r="J5430" s="1">
        <f>IFERROR(J5431/J5432, J5431)</f>
        <v>0</v>
      </c>
      <c r="K5430" s="1">
        <f>IFERROR(K5431/K5432, K5431)</f>
        <v>0</v>
      </c>
      <c r="L5430" s="1">
        <f>IFERROR(L5431/L5432, L5431)</f>
        <v>0</v>
      </c>
      <c r="M5430" s="1">
        <f>IFERROR(M5431/M5432, M5431)</f>
        <v>0</v>
      </c>
      <c r="N5430" s="1">
        <f>IFERROR(N5431/N5432, N5431)</f>
        <v>0</v>
      </c>
      <c r="O5430" s="1">
        <f>IFERROR(O5431/O5432, O5431)</f>
        <v>0</v>
      </c>
      <c r="P5430" s="1">
        <f>IFERROR(P5431/P5432, P5431)</f>
        <v>0</v>
      </c>
      <c r="Q5430" s="1">
        <f>IFERROR(Q5431/Q5432, Q5431)</f>
        <v>0</v>
      </c>
    </row>
    <row r="5431" spans="2:17" outlineLevel="2">
      <c r="C5431" t="s">
        <v>10</v>
      </c>
      <c r="D5431">
        <f>COUNTIF(D5433:D5437, "1")</f>
        <v>0</v>
      </c>
      <c r="E5431">
        <f>COUNTIF(E5433:E5437, "1")</f>
        <v>0</v>
      </c>
      <c r="F5431">
        <f>COUNTIF(F5433:F5437, "1")</f>
        <v>0</v>
      </c>
      <c r="G5431">
        <f>COUNTIF(G5433:G5437, "1")</f>
        <v>0</v>
      </c>
      <c r="H5431">
        <f>COUNTIF(H5433:H5437, "1")</f>
        <v>0</v>
      </c>
      <c r="I5431">
        <f>COUNTIF(I5433:I5437, "1")</f>
        <v>0</v>
      </c>
      <c r="J5431">
        <f>COUNTIF(J5433:J5437, "1")</f>
        <v>0</v>
      </c>
      <c r="K5431">
        <f>COUNTIF(K5433:K5437, "1")</f>
        <v>0</v>
      </c>
      <c r="L5431">
        <f>COUNTIF(L5433:L5437, "1")</f>
        <v>0</v>
      </c>
      <c r="M5431">
        <f>COUNTIF(M5433:M5437, "1")</f>
        <v>0</v>
      </c>
      <c r="N5431">
        <f>COUNTIF(N5433:N5437, "1")</f>
        <v>0</v>
      </c>
      <c r="O5431">
        <f>COUNTIF(O5433:O5437, "1")</f>
        <v>0</v>
      </c>
      <c r="P5431">
        <f>COUNTIF(P5433:P5437, "1")</f>
        <v>0</v>
      </c>
      <c r="Q5431">
        <f>COUNTIF(Q5433:Q5437, "1")</f>
        <v>0</v>
      </c>
    </row>
    <row r="5432" spans="2:17" outlineLevel="2">
      <c r="C5432" t="s">
        <v>12</v>
      </c>
      <c r="D5432">
        <f>COUNTIF(D5433:D5437, "0")</f>
        <v>0</v>
      </c>
      <c r="E5432">
        <f>COUNTIF(E5433:E5437, "0")</f>
        <v>0</v>
      </c>
      <c r="F5432">
        <f>COUNTIF(F5433:F5437, "0")</f>
        <v>0</v>
      </c>
      <c r="G5432">
        <f>COUNTIF(G5433:G5437, "0")</f>
        <v>0</v>
      </c>
      <c r="H5432">
        <f>COUNTIF(H5433:H5437, "0")</f>
        <v>0</v>
      </c>
      <c r="I5432">
        <f>COUNTIF(I5433:I5437, "0")</f>
        <v>0</v>
      </c>
      <c r="J5432">
        <f>COUNTIF(J5433:J5437, "0")</f>
        <v>0</v>
      </c>
      <c r="K5432">
        <f>COUNTIF(K5433:K5437, "0")</f>
        <v>0</v>
      </c>
      <c r="L5432">
        <f>COUNTIF(L5433:L5437, "0")</f>
        <v>0</v>
      </c>
      <c r="M5432">
        <f>COUNTIF(M5433:M5437, "0")</f>
        <v>0</v>
      </c>
      <c r="N5432">
        <f>COUNTIF(N5433:N5437, "0")</f>
        <v>0</v>
      </c>
      <c r="O5432">
        <f>COUNTIF(O5433:O5437, "0")</f>
        <v>0</v>
      </c>
      <c r="P5432">
        <f>COUNTIF(P5433:P5437, "0")</f>
        <v>0</v>
      </c>
      <c r="Q5432">
        <f>COUNTIF(Q5433:Q5437, "0")</f>
        <v>0</v>
      </c>
    </row>
    <row r="5433" spans="2:17" outlineLevel="2">
      <c r="B5433" t="s">
        <v>44</v>
      </c>
      <c r="C5433" t="s">
        <v>18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1</v>
      </c>
      <c r="Q5433">
        <v>0</v>
      </c>
    </row>
    <row r="5434" spans="2:17" outlineLevel="2">
      <c r="B5434" t="s">
        <v>44</v>
      </c>
      <c r="C5434" t="s">
        <v>21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2:17" outlineLevel="2">
      <c r="B5435" t="s">
        <v>44</v>
      </c>
      <c r="C5435" t="s">
        <v>21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2:17" outlineLevel="2">
      <c r="B5436" t="s">
        <v>44</v>
      </c>
      <c r="C5436" t="s">
        <v>19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2:17" outlineLevel="2">
      <c r="B5437" t="s">
        <v>44</v>
      </c>
      <c r="C5437" t="s">
        <v>19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2:17" s="2" customFormat="1">
      <c r="B5438" s="2" t="s">
        <v>417</v>
      </c>
      <c r="D5438" s="2">
        <f>IFERROR(AVERAGE(D5441,D5456,D5463,D5473,D5484,D5494,D5501,D5513,D5536,D5544,D5570,D5577,D5631,D5648,D5686,D5716,D5737,D5752,D5785,D5805,D5844,D5851), 0)</f>
        <v>0</v>
      </c>
      <c r="E5438" s="2">
        <f>IFERROR(AVERAGE(E5441,E5456,E5463,E5473,E5484,E5494,E5501,E5513,E5536,E5544,E5570,E5577,E5631,E5648,E5686,E5716,E5737,E5752,E5785,E5805,E5844,E5851), 0)</f>
        <v>0</v>
      </c>
      <c r="F5438" s="2">
        <f>IFERROR(AVERAGE(F5441,F5456,F5463,F5473,F5484,F5494,F5501,F5513,F5536,F5544,F5570,F5577,F5631,F5648,F5686,F5716,F5737,F5752,F5785,F5805,F5844,F5851), 0)</f>
        <v>0</v>
      </c>
      <c r="G5438" s="2">
        <f>IFERROR(AVERAGE(G5441,G5456,G5463,G5473,G5484,G5494,G5501,G5513,G5536,G5544,G5570,G5577,G5631,G5648,G5686,G5716,G5737,G5752,G5785,G5805,G5844,G5851), 0)</f>
        <v>0</v>
      </c>
      <c r="H5438" s="2">
        <f>IFERROR(AVERAGE(H5441,H5456,H5463,H5473,H5484,H5494,H5501,H5513,H5536,H5544,H5570,H5577,H5631,H5648,H5686,H5716,H5737,H5752,H5785,H5805,H5844,H5851), 0)</f>
        <v>0</v>
      </c>
      <c r="I5438" s="2">
        <f>IFERROR(AVERAGE(I5441,I5456,I5463,I5473,I5484,I5494,I5501,I5513,I5536,I5544,I5570,I5577,I5631,I5648,I5686,I5716,I5737,I5752,I5785,I5805,I5844,I5851), 0)</f>
        <v>0</v>
      </c>
      <c r="J5438" s="2">
        <f>IFERROR(AVERAGE(J5441,J5456,J5463,J5473,J5484,J5494,J5501,J5513,J5536,J5544,J5570,J5577,J5631,J5648,J5686,J5716,J5737,J5752,J5785,J5805,J5844,J5851), 0)</f>
        <v>0</v>
      </c>
      <c r="K5438" s="2">
        <f>IFERROR(AVERAGE(K5441,K5456,K5463,K5473,K5484,K5494,K5501,K5513,K5536,K5544,K5570,K5577,K5631,K5648,K5686,K5716,K5737,K5752,K5785,K5805,K5844,K5851), 0)</f>
        <v>0</v>
      </c>
      <c r="L5438" s="2">
        <f>IFERROR(AVERAGE(L5441,L5456,L5463,L5473,L5484,L5494,L5501,L5513,L5536,L5544,L5570,L5577,L5631,L5648,L5686,L5716,L5737,L5752,L5785,L5805,L5844,L5851), 0)</f>
        <v>0</v>
      </c>
      <c r="M5438" s="2">
        <f>IFERROR(AVERAGE(M5441,M5456,M5463,M5473,M5484,M5494,M5501,M5513,M5536,M5544,M5570,M5577,M5631,M5648,M5686,M5716,M5737,M5752,M5785,M5805,M5844,M5851), 0)</f>
        <v>0</v>
      </c>
      <c r="N5438" s="2">
        <f>IFERROR(AVERAGE(N5441,N5456,N5463,N5473,N5484,N5494,N5501,N5513,N5536,N5544,N5570,N5577,N5631,N5648,N5686,N5716,N5737,N5752,N5785,N5805,N5844,N5851), 0)</f>
        <v>0</v>
      </c>
      <c r="O5438" s="2">
        <f>IFERROR(AVERAGE(O5441,O5456,O5463,O5473,O5484,O5494,O5501,O5513,O5536,O5544,O5570,O5577,O5631,O5648,O5686,O5716,O5737,O5752,O5785,O5805,O5844,O5851), 0)</f>
        <v>0</v>
      </c>
      <c r="P5438" s="2">
        <f>IFERROR(AVERAGE(P5441,P5456,P5463,P5473,P5484,P5494,P5501,P5513,P5536,P5544,P5570,P5577,P5631,P5648,P5686,P5716,P5737,P5752,P5785,P5805,P5844,P5851), 0)</f>
        <v>0</v>
      </c>
      <c r="Q5438" s="2">
        <f>IFERROR(AVERAGE(Q5441,Q5456,Q5463,Q5473,Q5484,Q5494,Q5501,Q5513,Q5536,Q5544,Q5570,Q5577,Q5631,Q5648,Q5686,Q5716,Q5737,Q5752,Q5785,Q5805,Q5844,Q5851), 0)</f>
        <v>0</v>
      </c>
    </row>
    <row r="5439" spans="2:17" outlineLevel="2">
      <c r="B5439" t="s">
        <v>3</v>
      </c>
      <c r="D5439">
        <f>D5442+D5457+D5464+D5474+D5485+D5495+D5502+D5514+D5537+D5545+D5571+D5578+D5632+D5649+D5687+D5717+D5738+D5753+D5786+D5806+D5845+D5852</f>
        <v>0</v>
      </c>
      <c r="E5439">
        <f>E5442+E5457+E5464+E5474+E5485+E5495+E5502+E5514+E5537+E5545+E5571+E5578+E5632+E5649+E5687+E5717+E5738+E5753+E5786+E5806+E5845+E5852</f>
        <v>0</v>
      </c>
      <c r="F5439">
        <f>F5442+F5457+F5464+F5474+F5485+F5495+F5502+F5514+F5537+F5545+F5571+F5578+F5632+F5649+F5687+F5717+F5738+F5753+F5786+F5806+F5845+F5852</f>
        <v>0</v>
      </c>
      <c r="G5439">
        <f>G5442+G5457+G5464+G5474+G5485+G5495+G5502+G5514+G5537+G5545+G5571+G5578+G5632+G5649+G5687+G5717+G5738+G5753+G5786+G5806+G5845+G5852</f>
        <v>0</v>
      </c>
      <c r="H5439">
        <f>H5442+H5457+H5464+H5474+H5485+H5495+H5502+H5514+H5537+H5545+H5571+H5578+H5632+H5649+H5687+H5717+H5738+H5753+H5786+H5806+H5845+H5852</f>
        <v>0</v>
      </c>
      <c r="I5439">
        <f>I5442+I5457+I5464+I5474+I5485+I5495+I5502+I5514+I5537+I5545+I5571+I5578+I5632+I5649+I5687+I5717+I5738+I5753+I5786+I5806+I5845+I5852</f>
        <v>0</v>
      </c>
      <c r="J5439">
        <f>J5442+J5457+J5464+J5474+J5485+J5495+J5502+J5514+J5537+J5545+J5571+J5578+J5632+J5649+J5687+J5717+J5738+J5753+J5786+J5806+J5845+J5852</f>
        <v>0</v>
      </c>
      <c r="K5439">
        <f>K5442+K5457+K5464+K5474+K5485+K5495+K5502+K5514+K5537+K5545+K5571+K5578+K5632+K5649+K5687+K5717+K5738+K5753+K5786+K5806+K5845+K5852</f>
        <v>0</v>
      </c>
      <c r="L5439">
        <f>L5442+L5457+L5464+L5474+L5485+L5495+L5502+L5514+L5537+L5545+L5571+L5578+L5632+L5649+L5687+L5717+L5738+L5753+L5786+L5806+L5845+L5852</f>
        <v>0</v>
      </c>
      <c r="M5439">
        <f>M5442+M5457+M5464+M5474+M5485+M5495+M5502+M5514+M5537+M5545+M5571+M5578+M5632+M5649+M5687+M5717+M5738+M5753+M5786+M5806+M5845+M5852</f>
        <v>0</v>
      </c>
      <c r="N5439">
        <f>N5442+N5457+N5464+N5474+N5485+N5495+N5502+N5514+N5537+N5545+N5571+N5578+N5632+N5649+N5687+N5717+N5738+N5753+N5786+N5806+N5845+N5852</f>
        <v>0</v>
      </c>
      <c r="O5439">
        <f>O5442+O5457+O5464+O5474+O5485+O5495+O5502+O5514+O5537+O5545+O5571+O5578+O5632+O5649+O5687+O5717+O5738+O5753+O5786+O5806+O5845+O5852</f>
        <v>0</v>
      </c>
      <c r="P5439">
        <f>P5442+P5457+P5464+P5474+P5485+P5495+P5502+P5514+P5537+P5545+P5571+P5578+P5632+P5649+P5687+P5717+P5738+P5753+P5786+P5806+P5845+P5852</f>
        <v>0</v>
      </c>
      <c r="Q5439">
        <f>Q5442+Q5457+Q5464+Q5474+Q5485+Q5495+Q5502+Q5514+Q5537+Q5545+Q5571+Q5578+Q5632+Q5649+Q5687+Q5717+Q5738+Q5753+Q5786+Q5806+Q5845+Q5852</f>
        <v>0</v>
      </c>
    </row>
    <row r="5440" spans="2:17" outlineLevel="2">
      <c r="B5440" t="s">
        <v>4</v>
      </c>
      <c r="D5440">
        <f>D5443+D5458+D5465+D5475+D5486+D5496+D5503+D5515+D5538+D5546+D5572+D5579+D5633+D5650+D5688+D5718+D5739+D5754+D5787+D5807+D5846+D5853</f>
        <v>0</v>
      </c>
      <c r="E5440">
        <f>E5443+E5458+E5465+E5475+E5486+E5496+E5503+E5515+E5538+E5546+E5572+E5579+E5633+E5650+E5688+E5718+E5739+E5754+E5787+E5807+E5846+E5853</f>
        <v>0</v>
      </c>
      <c r="F5440">
        <f>F5443+F5458+F5465+F5475+F5486+F5496+F5503+F5515+F5538+F5546+F5572+F5579+F5633+F5650+F5688+F5718+F5739+F5754+F5787+F5807+F5846+F5853</f>
        <v>0</v>
      </c>
      <c r="G5440">
        <f>G5443+G5458+G5465+G5475+G5486+G5496+G5503+G5515+G5538+G5546+G5572+G5579+G5633+G5650+G5688+G5718+G5739+G5754+G5787+G5807+G5846+G5853</f>
        <v>0</v>
      </c>
      <c r="H5440">
        <f>H5443+H5458+H5465+H5475+H5486+H5496+H5503+H5515+H5538+H5546+H5572+H5579+H5633+H5650+H5688+H5718+H5739+H5754+H5787+H5807+H5846+H5853</f>
        <v>0</v>
      </c>
      <c r="I5440">
        <f>I5443+I5458+I5465+I5475+I5486+I5496+I5503+I5515+I5538+I5546+I5572+I5579+I5633+I5650+I5688+I5718+I5739+I5754+I5787+I5807+I5846+I5853</f>
        <v>0</v>
      </c>
      <c r="J5440">
        <f>J5443+J5458+J5465+J5475+J5486+J5496+J5503+J5515+J5538+J5546+J5572+J5579+J5633+J5650+J5688+J5718+J5739+J5754+J5787+J5807+J5846+J5853</f>
        <v>0</v>
      </c>
      <c r="K5440">
        <f>K5443+K5458+K5465+K5475+K5486+K5496+K5503+K5515+K5538+K5546+K5572+K5579+K5633+K5650+K5688+K5718+K5739+K5754+K5787+K5807+K5846+K5853</f>
        <v>0</v>
      </c>
      <c r="L5440">
        <f>L5443+L5458+L5465+L5475+L5486+L5496+L5503+L5515+L5538+L5546+L5572+L5579+L5633+L5650+L5688+L5718+L5739+L5754+L5787+L5807+L5846+L5853</f>
        <v>0</v>
      </c>
      <c r="M5440">
        <f>M5443+M5458+M5465+M5475+M5486+M5496+M5503+M5515+M5538+M5546+M5572+M5579+M5633+M5650+M5688+M5718+M5739+M5754+M5787+M5807+M5846+M5853</f>
        <v>0</v>
      </c>
      <c r="N5440">
        <f>N5443+N5458+N5465+N5475+N5486+N5496+N5503+N5515+N5538+N5546+N5572+N5579+N5633+N5650+N5688+N5718+N5739+N5754+N5787+N5807+N5846+N5853</f>
        <v>0</v>
      </c>
      <c r="O5440">
        <f>O5443+O5458+O5465+O5475+O5486+O5496+O5503+O5515+O5538+O5546+O5572+O5579+O5633+O5650+O5688+O5718+O5739+O5754+O5787+O5807+O5846+O5853</f>
        <v>0</v>
      </c>
      <c r="P5440">
        <f>P5443+P5458+P5465+P5475+P5486+P5496+P5503+P5515+P5538+P5546+P5572+P5579+P5633+P5650+P5688+P5718+P5739+P5754+P5787+P5807+P5846+P5853</f>
        <v>0</v>
      </c>
      <c r="Q5440">
        <f>Q5443+Q5458+Q5465+Q5475+Q5486+Q5496+Q5503+Q5515+Q5538+Q5546+Q5572+Q5579+Q5633+Q5650+Q5688+Q5718+Q5739+Q5754+Q5787+Q5807+Q5846+Q5853</f>
        <v>0</v>
      </c>
    </row>
    <row r="5441" spans="2:17" s="3" customFormat="1">
      <c r="B5441" s="3" t="s">
        <v>418</v>
      </c>
      <c r="C5441" s="3" t="s">
        <v>8</v>
      </c>
      <c r="D5441" s="3">
        <f>IFERROR(AVERAGE(D5444,D5448), 0)</f>
        <v>0</v>
      </c>
      <c r="E5441" s="3">
        <f>IFERROR(AVERAGE(E5444,E5448), 0)</f>
        <v>0</v>
      </c>
      <c r="F5441" s="3">
        <f>IFERROR(AVERAGE(F5444,F5448), 0)</f>
        <v>0</v>
      </c>
      <c r="G5441" s="3">
        <f>IFERROR(AVERAGE(G5444,G5448), 0)</f>
        <v>0</v>
      </c>
      <c r="H5441" s="3">
        <f>IFERROR(AVERAGE(H5444,H5448), 0)</f>
        <v>0</v>
      </c>
      <c r="I5441" s="3">
        <f>IFERROR(AVERAGE(I5444,I5448), 0)</f>
        <v>0</v>
      </c>
      <c r="J5441" s="3">
        <f>IFERROR(AVERAGE(J5444,J5448), 0)</f>
        <v>0</v>
      </c>
      <c r="K5441" s="3">
        <f>IFERROR(AVERAGE(K5444,K5448), 0)</f>
        <v>0</v>
      </c>
      <c r="L5441" s="3">
        <f>IFERROR(AVERAGE(L5444,L5448), 0)</f>
        <v>0</v>
      </c>
      <c r="M5441" s="3">
        <f>IFERROR(AVERAGE(M5444,M5448), 0)</f>
        <v>0</v>
      </c>
      <c r="N5441" s="3">
        <f>IFERROR(AVERAGE(N5444,N5448), 0)</f>
        <v>0</v>
      </c>
      <c r="O5441" s="3">
        <f>IFERROR(AVERAGE(O5444,O5448), 0)</f>
        <v>0</v>
      </c>
      <c r="P5441" s="3">
        <f>IFERROR(AVERAGE(P5444,P5448), 0)</f>
        <v>0</v>
      </c>
      <c r="Q5441" s="3">
        <f>IFERROR(AVERAGE(Q5444,Q5448), 0)</f>
        <v>0</v>
      </c>
    </row>
    <row r="5442" spans="2:17" outlineLevel="2">
      <c r="B5442" s="4" t="s">
        <v>9</v>
      </c>
      <c r="D5442">
        <f>E5445+E5449</f>
        <v>0</v>
      </c>
      <c r="E5442">
        <f>F5445+F5449</f>
        <v>0</v>
      </c>
      <c r="F5442">
        <f>G5445+G5449</f>
        <v>0</v>
      </c>
      <c r="G5442">
        <f>H5445+H5449</f>
        <v>0</v>
      </c>
      <c r="H5442">
        <f>I5445+I5449</f>
        <v>0</v>
      </c>
      <c r="I5442">
        <f>J5445+J5449</f>
        <v>0</v>
      </c>
      <c r="J5442">
        <f>K5445+K5449</f>
        <v>0</v>
      </c>
      <c r="K5442">
        <f>L5445+L5449</f>
        <v>0</v>
      </c>
      <c r="L5442">
        <f>M5445+M5449</f>
        <v>0</v>
      </c>
      <c r="M5442">
        <f>N5445+N5449</f>
        <v>0</v>
      </c>
      <c r="N5442">
        <f>O5445+O5449</f>
        <v>0</v>
      </c>
      <c r="O5442">
        <f>P5445+P5449</f>
        <v>0</v>
      </c>
      <c r="P5442">
        <f>Q5445+Q5449</f>
        <v>0</v>
      </c>
      <c r="Q5442">
        <f>R5445+R5449</f>
        <v>0</v>
      </c>
    </row>
    <row r="5443" spans="2:17" outlineLevel="2">
      <c r="B5443" s="4" t="s">
        <v>10</v>
      </c>
      <c r="D5443">
        <f>E5446+E5450</f>
        <v>0</v>
      </c>
      <c r="E5443">
        <f>F5446+F5450</f>
        <v>0</v>
      </c>
      <c r="F5443">
        <f>G5446+G5450</f>
        <v>0</v>
      </c>
      <c r="G5443">
        <f>H5446+H5450</f>
        <v>0</v>
      </c>
      <c r="H5443">
        <f>I5446+I5450</f>
        <v>0</v>
      </c>
      <c r="I5443">
        <f>J5446+J5450</f>
        <v>0</v>
      </c>
      <c r="J5443">
        <f>K5446+K5450</f>
        <v>0</v>
      </c>
      <c r="K5443">
        <f>L5446+L5450</f>
        <v>0</v>
      </c>
      <c r="L5443">
        <f>M5446+M5450</f>
        <v>0</v>
      </c>
      <c r="M5443">
        <f>N5446+N5450</f>
        <v>0</v>
      </c>
      <c r="N5443">
        <f>O5446+O5450</f>
        <v>0</v>
      </c>
      <c r="O5443">
        <f>P5446+P5450</f>
        <v>0</v>
      </c>
      <c r="P5443">
        <f>Q5446+Q5450</f>
        <v>0</v>
      </c>
      <c r="Q5443">
        <f>R5446+R5450</f>
        <v>0</v>
      </c>
    </row>
    <row r="5444" spans="2:17" s="5" customFormat="1" outlineLevel="1">
      <c r="C5444" s="5" t="s">
        <v>40</v>
      </c>
      <c r="D5444" s="1">
        <f>IFERROR(D5445/D5446, D5445)</f>
        <v>0</v>
      </c>
      <c r="E5444" s="1">
        <f>IFERROR(E5445/E5446, E5445)</f>
        <v>0</v>
      </c>
      <c r="F5444" s="1">
        <f>IFERROR(F5445/F5446, F5445)</f>
        <v>0</v>
      </c>
      <c r="G5444" s="1">
        <f>IFERROR(G5445/G5446, G5445)</f>
        <v>0</v>
      </c>
      <c r="H5444" s="1">
        <f>IFERROR(H5445/H5446, H5445)</f>
        <v>0</v>
      </c>
      <c r="I5444" s="1">
        <f>IFERROR(I5445/I5446, I5445)</f>
        <v>0</v>
      </c>
      <c r="J5444" s="1">
        <f>IFERROR(J5445/J5446, J5445)</f>
        <v>0</v>
      </c>
      <c r="K5444" s="1">
        <f>IFERROR(K5445/K5446, K5445)</f>
        <v>0</v>
      </c>
      <c r="L5444" s="1">
        <f>IFERROR(L5445/L5446, L5445)</f>
        <v>0</v>
      </c>
      <c r="M5444" s="1">
        <f>IFERROR(M5445/M5446, M5445)</f>
        <v>0</v>
      </c>
      <c r="N5444" s="1">
        <f>IFERROR(N5445/N5446, N5445)</f>
        <v>0</v>
      </c>
      <c r="O5444" s="1">
        <f>IFERROR(O5445/O5446, O5445)</f>
        <v>0</v>
      </c>
      <c r="P5444" s="1">
        <f>IFERROR(P5445/P5446, P5445)</f>
        <v>0</v>
      </c>
      <c r="Q5444" s="1">
        <f>IFERROR(Q5445/Q5446, Q5445)</f>
        <v>0</v>
      </c>
    </row>
    <row r="5445" spans="2:17" outlineLevel="2">
      <c r="C5445" t="s">
        <v>10</v>
      </c>
      <c r="D5445">
        <f>COUNTIF(D5447:D5447, "1")</f>
        <v>0</v>
      </c>
      <c r="E5445">
        <f>COUNTIF(E5447:E5447, "1")</f>
        <v>0</v>
      </c>
      <c r="F5445">
        <f>COUNTIF(F5447:F5447, "1")</f>
        <v>0</v>
      </c>
      <c r="G5445">
        <f>COUNTIF(G5447:G5447, "1")</f>
        <v>0</v>
      </c>
      <c r="H5445">
        <f>COUNTIF(H5447:H5447, "1")</f>
        <v>0</v>
      </c>
      <c r="I5445">
        <f>COUNTIF(I5447:I5447, "1")</f>
        <v>0</v>
      </c>
      <c r="J5445">
        <f>COUNTIF(J5447:J5447, "1")</f>
        <v>0</v>
      </c>
      <c r="K5445">
        <f>COUNTIF(K5447:K5447, "1")</f>
        <v>0</v>
      </c>
      <c r="L5445">
        <f>COUNTIF(L5447:L5447, "1")</f>
        <v>0</v>
      </c>
      <c r="M5445">
        <f>COUNTIF(M5447:M5447, "1")</f>
        <v>0</v>
      </c>
      <c r="N5445">
        <f>COUNTIF(N5447:N5447, "1")</f>
        <v>0</v>
      </c>
      <c r="O5445">
        <f>COUNTIF(O5447:O5447, "1")</f>
        <v>0</v>
      </c>
      <c r="P5445">
        <f>COUNTIF(P5447:P5447, "1")</f>
        <v>0</v>
      </c>
      <c r="Q5445">
        <f>COUNTIF(Q5447:Q5447, "1")</f>
        <v>0</v>
      </c>
    </row>
    <row r="5446" spans="2:17" outlineLevel="2">
      <c r="C5446" t="s">
        <v>12</v>
      </c>
      <c r="D5446">
        <f>COUNTIF(D5447:D5447, "0")</f>
        <v>0</v>
      </c>
      <c r="E5446">
        <f>COUNTIF(E5447:E5447, "0")</f>
        <v>0</v>
      </c>
      <c r="F5446">
        <f>COUNTIF(F5447:F5447, "0")</f>
        <v>0</v>
      </c>
      <c r="G5446">
        <f>COUNTIF(G5447:G5447, "0")</f>
        <v>0</v>
      </c>
      <c r="H5446">
        <f>COUNTIF(H5447:H5447, "0")</f>
        <v>0</v>
      </c>
      <c r="I5446">
        <f>COUNTIF(I5447:I5447, "0")</f>
        <v>0</v>
      </c>
      <c r="J5446">
        <f>COUNTIF(J5447:J5447, "0")</f>
        <v>0</v>
      </c>
      <c r="K5446">
        <f>COUNTIF(K5447:K5447, "0")</f>
        <v>0</v>
      </c>
      <c r="L5446">
        <f>COUNTIF(L5447:L5447, "0")</f>
        <v>0</v>
      </c>
      <c r="M5446">
        <f>COUNTIF(M5447:M5447, "0")</f>
        <v>0</v>
      </c>
      <c r="N5446">
        <f>COUNTIF(N5447:N5447, "0")</f>
        <v>0</v>
      </c>
      <c r="O5446">
        <f>COUNTIF(O5447:O5447, "0")</f>
        <v>0</v>
      </c>
      <c r="P5446">
        <f>COUNTIF(P5447:P5447, "0")</f>
        <v>0</v>
      </c>
      <c r="Q5446">
        <f>COUNTIF(Q5447:Q5447, "0")</f>
        <v>0</v>
      </c>
    </row>
    <row r="5447" spans="2:17" outlineLevel="2">
      <c r="B5447" t="s">
        <v>41</v>
      </c>
      <c r="C5447" t="s">
        <v>17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2:17" s="5" customFormat="1" outlineLevel="1">
      <c r="C5448" s="5" t="s">
        <v>43</v>
      </c>
      <c r="D5448" s="1">
        <f>IFERROR(D5449/D5450, D5449)</f>
        <v>0</v>
      </c>
      <c r="E5448" s="1">
        <f>IFERROR(E5449/E5450, E5449)</f>
        <v>0</v>
      </c>
      <c r="F5448" s="1">
        <f>IFERROR(F5449/F5450, F5449)</f>
        <v>0</v>
      </c>
      <c r="G5448" s="1">
        <f>IFERROR(G5449/G5450, G5449)</f>
        <v>0</v>
      </c>
      <c r="H5448" s="1">
        <f>IFERROR(H5449/H5450, H5449)</f>
        <v>0</v>
      </c>
      <c r="I5448" s="1">
        <f>IFERROR(I5449/I5450, I5449)</f>
        <v>0</v>
      </c>
      <c r="J5448" s="1">
        <f>IFERROR(J5449/J5450, J5449)</f>
        <v>0</v>
      </c>
      <c r="K5448" s="1">
        <f>IFERROR(K5449/K5450, K5449)</f>
        <v>0</v>
      </c>
      <c r="L5448" s="1">
        <f>IFERROR(L5449/L5450, L5449)</f>
        <v>0</v>
      </c>
      <c r="M5448" s="1">
        <f>IFERROR(M5449/M5450, M5449)</f>
        <v>0</v>
      </c>
      <c r="N5448" s="1">
        <f>IFERROR(N5449/N5450, N5449)</f>
        <v>0</v>
      </c>
      <c r="O5448" s="1">
        <f>IFERROR(O5449/O5450, O5449)</f>
        <v>0</v>
      </c>
      <c r="P5448" s="1">
        <f>IFERROR(P5449/P5450, P5449)</f>
        <v>0</v>
      </c>
      <c r="Q5448" s="1">
        <f>IFERROR(Q5449/Q5450, Q5449)</f>
        <v>0</v>
      </c>
    </row>
    <row r="5449" spans="2:17" outlineLevel="2">
      <c r="C5449" t="s">
        <v>10</v>
      </c>
      <c r="D5449">
        <f>COUNTIF(D5451:D5455, "1")</f>
        <v>0</v>
      </c>
      <c r="E5449">
        <f>COUNTIF(E5451:E5455, "1")</f>
        <v>0</v>
      </c>
      <c r="F5449">
        <f>COUNTIF(F5451:F5455, "1")</f>
        <v>0</v>
      </c>
      <c r="G5449">
        <f>COUNTIF(G5451:G5455, "1")</f>
        <v>0</v>
      </c>
      <c r="H5449">
        <f>COUNTIF(H5451:H5455, "1")</f>
        <v>0</v>
      </c>
      <c r="I5449">
        <f>COUNTIF(I5451:I5455, "1")</f>
        <v>0</v>
      </c>
      <c r="J5449">
        <f>COUNTIF(J5451:J5455, "1")</f>
        <v>0</v>
      </c>
      <c r="K5449">
        <f>COUNTIF(K5451:K5455, "1")</f>
        <v>0</v>
      </c>
      <c r="L5449">
        <f>COUNTIF(L5451:L5455, "1")</f>
        <v>0</v>
      </c>
      <c r="M5449">
        <f>COUNTIF(M5451:M5455, "1")</f>
        <v>0</v>
      </c>
      <c r="N5449">
        <f>COUNTIF(N5451:N5455, "1")</f>
        <v>0</v>
      </c>
      <c r="O5449">
        <f>COUNTIF(O5451:O5455, "1")</f>
        <v>0</v>
      </c>
      <c r="P5449">
        <f>COUNTIF(P5451:P5455, "1")</f>
        <v>0</v>
      </c>
      <c r="Q5449">
        <f>COUNTIF(Q5451:Q5455, "1")</f>
        <v>0</v>
      </c>
    </row>
    <row r="5450" spans="2:17" outlineLevel="2">
      <c r="C5450" t="s">
        <v>12</v>
      </c>
      <c r="D5450">
        <f>COUNTIF(D5451:D5455, "0")</f>
        <v>0</v>
      </c>
      <c r="E5450">
        <f>COUNTIF(E5451:E5455, "0")</f>
        <v>0</v>
      </c>
      <c r="F5450">
        <f>COUNTIF(F5451:F5455, "0")</f>
        <v>0</v>
      </c>
      <c r="G5450">
        <f>COUNTIF(G5451:G5455, "0")</f>
        <v>0</v>
      </c>
      <c r="H5450">
        <f>COUNTIF(H5451:H5455, "0")</f>
        <v>0</v>
      </c>
      <c r="I5450">
        <f>COUNTIF(I5451:I5455, "0")</f>
        <v>0</v>
      </c>
      <c r="J5450">
        <f>COUNTIF(J5451:J5455, "0")</f>
        <v>0</v>
      </c>
      <c r="K5450">
        <f>COUNTIF(K5451:K5455, "0")</f>
        <v>0</v>
      </c>
      <c r="L5450">
        <f>COUNTIF(L5451:L5455, "0")</f>
        <v>0</v>
      </c>
      <c r="M5450">
        <f>COUNTIF(M5451:M5455, "0")</f>
        <v>0</v>
      </c>
      <c r="N5450">
        <f>COUNTIF(N5451:N5455, "0")</f>
        <v>0</v>
      </c>
      <c r="O5450">
        <f>COUNTIF(O5451:O5455, "0")</f>
        <v>0</v>
      </c>
      <c r="P5450">
        <f>COUNTIF(P5451:P5455, "0")</f>
        <v>0</v>
      </c>
      <c r="Q5450">
        <f>COUNTIF(Q5451:Q5455, "0")</f>
        <v>0</v>
      </c>
    </row>
    <row r="5451" spans="2:17" outlineLevel="2">
      <c r="B5451" t="s">
        <v>44</v>
      </c>
      <c r="C5451" t="s">
        <v>20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</row>
    <row r="5452" spans="2:17" outlineLevel="2">
      <c r="B5452" t="s">
        <v>44</v>
      </c>
      <c r="C5452" t="s">
        <v>17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2:17" outlineLevel="2">
      <c r="B5453" t="s">
        <v>44</v>
      </c>
      <c r="C5453" t="s">
        <v>28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2:17" outlineLevel="2">
      <c r="B5454" t="s">
        <v>44</v>
      </c>
      <c r="C5454" t="s">
        <v>19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2:17" outlineLevel="2">
      <c r="B5455" t="s">
        <v>44</v>
      </c>
      <c r="C5455" t="s">
        <v>21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2:17" s="3" customFormat="1">
      <c r="B5456" s="3" t="s">
        <v>419</v>
      </c>
      <c r="C5456" s="3" t="s">
        <v>8</v>
      </c>
      <c r="D5456" s="3">
        <f>IFERROR(AVERAGE(D5459), 0)</f>
        <v>0</v>
      </c>
      <c r="E5456" s="3">
        <f>IFERROR(AVERAGE(E5459), 0)</f>
        <v>0</v>
      </c>
      <c r="F5456" s="3">
        <f>IFERROR(AVERAGE(F5459), 0)</f>
        <v>0</v>
      </c>
      <c r="G5456" s="3">
        <f>IFERROR(AVERAGE(G5459), 0)</f>
        <v>0</v>
      </c>
      <c r="H5456" s="3">
        <f>IFERROR(AVERAGE(H5459), 0)</f>
        <v>0</v>
      </c>
      <c r="I5456" s="3">
        <f>IFERROR(AVERAGE(I5459), 0)</f>
        <v>0</v>
      </c>
      <c r="J5456" s="3">
        <f>IFERROR(AVERAGE(J5459), 0)</f>
        <v>0</v>
      </c>
      <c r="K5456" s="3">
        <f>IFERROR(AVERAGE(K5459), 0)</f>
        <v>0</v>
      </c>
      <c r="L5456" s="3">
        <f>IFERROR(AVERAGE(L5459), 0)</f>
        <v>0</v>
      </c>
      <c r="M5456" s="3">
        <f>IFERROR(AVERAGE(M5459), 0)</f>
        <v>0</v>
      </c>
      <c r="N5456" s="3">
        <f>IFERROR(AVERAGE(N5459), 0)</f>
        <v>0</v>
      </c>
      <c r="O5456" s="3">
        <f>IFERROR(AVERAGE(O5459), 0)</f>
        <v>0</v>
      </c>
      <c r="P5456" s="3">
        <f>IFERROR(AVERAGE(P5459), 0)</f>
        <v>0</v>
      </c>
      <c r="Q5456" s="3">
        <f>IFERROR(AVERAGE(Q5459), 0)</f>
        <v>0</v>
      </c>
    </row>
    <row r="5457" spans="2:17" outlineLevel="2">
      <c r="B5457" s="4" t="s">
        <v>9</v>
      </c>
      <c r="D5457">
        <f>E5460</f>
        <v>0</v>
      </c>
      <c r="E5457">
        <f>F5460</f>
        <v>0</v>
      </c>
      <c r="F5457">
        <f>G5460</f>
        <v>0</v>
      </c>
      <c r="G5457">
        <f>H5460</f>
        <v>0</v>
      </c>
      <c r="H5457">
        <f>I5460</f>
        <v>0</v>
      </c>
      <c r="I5457">
        <f>J5460</f>
        <v>0</v>
      </c>
      <c r="J5457">
        <f>K5460</f>
        <v>0</v>
      </c>
      <c r="K5457">
        <f>L5460</f>
        <v>0</v>
      </c>
      <c r="L5457">
        <f>M5460</f>
        <v>0</v>
      </c>
      <c r="M5457">
        <f>N5460</f>
        <v>0</v>
      </c>
      <c r="N5457">
        <f>O5460</f>
        <v>0</v>
      </c>
      <c r="O5457">
        <f>P5460</f>
        <v>0</v>
      </c>
      <c r="P5457">
        <f>Q5460</f>
        <v>0</v>
      </c>
      <c r="Q5457">
        <f>R5460</f>
        <v>0</v>
      </c>
    </row>
    <row r="5458" spans="2:17" outlineLevel="2">
      <c r="B5458" s="4" t="s">
        <v>10</v>
      </c>
      <c r="D5458">
        <f>E5461</f>
        <v>0</v>
      </c>
      <c r="E5458">
        <f>F5461</f>
        <v>0</v>
      </c>
      <c r="F5458">
        <f>G5461</f>
        <v>0</v>
      </c>
      <c r="G5458">
        <f>H5461</f>
        <v>0</v>
      </c>
      <c r="H5458">
        <f>I5461</f>
        <v>0</v>
      </c>
      <c r="I5458">
        <f>J5461</f>
        <v>0</v>
      </c>
      <c r="J5458">
        <f>K5461</f>
        <v>0</v>
      </c>
      <c r="K5458">
        <f>L5461</f>
        <v>0</v>
      </c>
      <c r="L5458">
        <f>M5461</f>
        <v>0</v>
      </c>
      <c r="M5458">
        <f>N5461</f>
        <v>0</v>
      </c>
      <c r="N5458">
        <f>O5461</f>
        <v>0</v>
      </c>
      <c r="O5458">
        <f>P5461</f>
        <v>0</v>
      </c>
      <c r="P5458">
        <f>Q5461</f>
        <v>0</v>
      </c>
      <c r="Q5458">
        <f>R5461</f>
        <v>0</v>
      </c>
    </row>
    <row r="5459" spans="2:17" s="5" customFormat="1" outlineLevel="1">
      <c r="C5459" s="5" t="s">
        <v>53</v>
      </c>
      <c r="D5459" s="1">
        <f>IFERROR(D5460/D5461, D5460)</f>
        <v>0</v>
      </c>
      <c r="E5459" s="1">
        <f>IFERROR(E5460/E5461, E5460)</f>
        <v>0</v>
      </c>
      <c r="F5459" s="1">
        <f>IFERROR(F5460/F5461, F5460)</f>
        <v>0</v>
      </c>
      <c r="G5459" s="1">
        <f>IFERROR(G5460/G5461, G5460)</f>
        <v>0</v>
      </c>
      <c r="H5459" s="1">
        <f>IFERROR(H5460/H5461, H5460)</f>
        <v>0</v>
      </c>
      <c r="I5459" s="1">
        <f>IFERROR(I5460/I5461, I5460)</f>
        <v>0</v>
      </c>
      <c r="J5459" s="1">
        <f>IFERROR(J5460/J5461, J5460)</f>
        <v>0</v>
      </c>
      <c r="K5459" s="1">
        <f>IFERROR(K5460/K5461, K5460)</f>
        <v>0</v>
      </c>
      <c r="L5459" s="1">
        <f>IFERROR(L5460/L5461, L5460)</f>
        <v>0</v>
      </c>
      <c r="M5459" s="1">
        <f>IFERROR(M5460/M5461, M5460)</f>
        <v>0</v>
      </c>
      <c r="N5459" s="1">
        <f>IFERROR(N5460/N5461, N5460)</f>
        <v>0</v>
      </c>
      <c r="O5459" s="1">
        <f>IFERROR(O5460/O5461, O5460)</f>
        <v>0</v>
      </c>
      <c r="P5459" s="1">
        <f>IFERROR(P5460/P5461, P5460)</f>
        <v>0</v>
      </c>
      <c r="Q5459" s="1">
        <f>IFERROR(Q5460/Q5461, Q5460)</f>
        <v>0</v>
      </c>
    </row>
    <row r="5460" spans="2:17" outlineLevel="2">
      <c r="C5460" t="s">
        <v>10</v>
      </c>
      <c r="D5460">
        <f>COUNTIF(D5462:D5462, "1")</f>
        <v>0</v>
      </c>
      <c r="E5460">
        <f>COUNTIF(E5462:E5462, "1")</f>
        <v>0</v>
      </c>
      <c r="F5460">
        <f>COUNTIF(F5462:F5462, "1")</f>
        <v>0</v>
      </c>
      <c r="G5460">
        <f>COUNTIF(G5462:G5462, "1")</f>
        <v>0</v>
      </c>
      <c r="H5460">
        <f>COUNTIF(H5462:H5462, "1")</f>
        <v>0</v>
      </c>
      <c r="I5460">
        <f>COUNTIF(I5462:I5462, "1")</f>
        <v>0</v>
      </c>
      <c r="J5460">
        <f>COUNTIF(J5462:J5462, "1")</f>
        <v>0</v>
      </c>
      <c r="K5460">
        <f>COUNTIF(K5462:K5462, "1")</f>
        <v>0</v>
      </c>
      <c r="L5460">
        <f>COUNTIF(L5462:L5462, "1")</f>
        <v>0</v>
      </c>
      <c r="M5460">
        <f>COUNTIF(M5462:M5462, "1")</f>
        <v>0</v>
      </c>
      <c r="N5460">
        <f>COUNTIF(N5462:N5462, "1")</f>
        <v>0</v>
      </c>
      <c r="O5460">
        <f>COUNTIF(O5462:O5462, "1")</f>
        <v>0</v>
      </c>
      <c r="P5460">
        <f>COUNTIF(P5462:P5462, "1")</f>
        <v>0</v>
      </c>
      <c r="Q5460">
        <f>COUNTIF(Q5462:Q5462, "1")</f>
        <v>0</v>
      </c>
    </row>
    <row r="5461" spans="2:17" outlineLevel="2">
      <c r="C5461" t="s">
        <v>12</v>
      </c>
      <c r="D5461">
        <f>COUNTIF(D5462:D5462, "0")</f>
        <v>0</v>
      </c>
      <c r="E5461">
        <f>COUNTIF(E5462:E5462, "0")</f>
        <v>0</v>
      </c>
      <c r="F5461">
        <f>COUNTIF(F5462:F5462, "0")</f>
        <v>0</v>
      </c>
      <c r="G5461">
        <f>COUNTIF(G5462:G5462, "0")</f>
        <v>0</v>
      </c>
      <c r="H5461">
        <f>COUNTIF(H5462:H5462, "0")</f>
        <v>0</v>
      </c>
      <c r="I5461">
        <f>COUNTIF(I5462:I5462, "0")</f>
        <v>0</v>
      </c>
      <c r="J5461">
        <f>COUNTIF(J5462:J5462, "0")</f>
        <v>0</v>
      </c>
      <c r="K5461">
        <f>COUNTIF(K5462:K5462, "0")</f>
        <v>0</v>
      </c>
      <c r="L5461">
        <f>COUNTIF(L5462:L5462, "0")</f>
        <v>0</v>
      </c>
      <c r="M5461">
        <f>COUNTIF(M5462:M5462, "0")</f>
        <v>0</v>
      </c>
      <c r="N5461">
        <f>COUNTIF(N5462:N5462, "0")</f>
        <v>0</v>
      </c>
      <c r="O5461">
        <f>COUNTIF(O5462:O5462, "0")</f>
        <v>0</v>
      </c>
      <c r="P5461">
        <f>COUNTIF(P5462:P5462, "0")</f>
        <v>0</v>
      </c>
      <c r="Q5461">
        <f>COUNTIF(Q5462:Q5462, "0")</f>
        <v>0</v>
      </c>
    </row>
    <row r="5462" spans="2:17" outlineLevel="2">
      <c r="B5462" t="s">
        <v>54</v>
      </c>
      <c r="C5462" t="s">
        <v>14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2:17" s="3" customFormat="1">
      <c r="B5463" s="3" t="s">
        <v>420</v>
      </c>
      <c r="C5463" s="3" t="s">
        <v>8</v>
      </c>
      <c r="D5463" s="3">
        <f>IFERROR(AVERAGE(D5466), 0)</f>
        <v>0</v>
      </c>
      <c r="E5463" s="3">
        <f>IFERROR(AVERAGE(E5466), 0)</f>
        <v>0</v>
      </c>
      <c r="F5463" s="3">
        <f>IFERROR(AVERAGE(F5466), 0)</f>
        <v>0</v>
      </c>
      <c r="G5463" s="3">
        <f>IFERROR(AVERAGE(G5466), 0)</f>
        <v>0</v>
      </c>
      <c r="H5463" s="3">
        <f>IFERROR(AVERAGE(H5466), 0)</f>
        <v>0</v>
      </c>
      <c r="I5463" s="3">
        <f>IFERROR(AVERAGE(I5466), 0)</f>
        <v>0</v>
      </c>
      <c r="J5463" s="3">
        <f>IFERROR(AVERAGE(J5466), 0)</f>
        <v>0</v>
      </c>
      <c r="K5463" s="3">
        <f>IFERROR(AVERAGE(K5466), 0)</f>
        <v>0</v>
      </c>
      <c r="L5463" s="3">
        <f>IFERROR(AVERAGE(L5466), 0)</f>
        <v>0</v>
      </c>
      <c r="M5463" s="3">
        <f>IFERROR(AVERAGE(M5466), 0)</f>
        <v>0</v>
      </c>
      <c r="N5463" s="3">
        <f>IFERROR(AVERAGE(N5466), 0)</f>
        <v>0</v>
      </c>
      <c r="O5463" s="3">
        <f>IFERROR(AVERAGE(O5466), 0)</f>
        <v>0</v>
      </c>
      <c r="P5463" s="3">
        <f>IFERROR(AVERAGE(P5466), 0)</f>
        <v>0</v>
      </c>
      <c r="Q5463" s="3">
        <f>IFERROR(AVERAGE(Q5466), 0)</f>
        <v>0</v>
      </c>
    </row>
    <row r="5464" spans="2:17" outlineLevel="2">
      <c r="B5464" s="4" t="s">
        <v>9</v>
      </c>
      <c r="D5464">
        <f>E5467</f>
        <v>0</v>
      </c>
      <c r="E5464">
        <f>F5467</f>
        <v>0</v>
      </c>
      <c r="F5464">
        <f>G5467</f>
        <v>0</v>
      </c>
      <c r="G5464">
        <f>H5467</f>
        <v>0</v>
      </c>
      <c r="H5464">
        <f>I5467</f>
        <v>0</v>
      </c>
      <c r="I5464">
        <f>J5467</f>
        <v>0</v>
      </c>
      <c r="J5464">
        <f>K5467</f>
        <v>0</v>
      </c>
      <c r="K5464">
        <f>L5467</f>
        <v>0</v>
      </c>
      <c r="L5464">
        <f>M5467</f>
        <v>0</v>
      </c>
      <c r="M5464">
        <f>N5467</f>
        <v>0</v>
      </c>
      <c r="N5464">
        <f>O5467</f>
        <v>0</v>
      </c>
      <c r="O5464">
        <f>P5467</f>
        <v>0</v>
      </c>
      <c r="P5464">
        <f>Q5467</f>
        <v>0</v>
      </c>
      <c r="Q5464">
        <f>R5467</f>
        <v>0</v>
      </c>
    </row>
    <row r="5465" spans="2:17" outlineLevel="2">
      <c r="B5465" s="4" t="s">
        <v>10</v>
      </c>
      <c r="D5465">
        <f>E5468</f>
        <v>0</v>
      </c>
      <c r="E5465">
        <f>F5468</f>
        <v>0</v>
      </c>
      <c r="F5465">
        <f>G5468</f>
        <v>0</v>
      </c>
      <c r="G5465">
        <f>H5468</f>
        <v>0</v>
      </c>
      <c r="H5465">
        <f>I5468</f>
        <v>0</v>
      </c>
      <c r="I5465">
        <f>J5468</f>
        <v>0</v>
      </c>
      <c r="J5465">
        <f>K5468</f>
        <v>0</v>
      </c>
      <c r="K5465">
        <f>L5468</f>
        <v>0</v>
      </c>
      <c r="L5465">
        <f>M5468</f>
        <v>0</v>
      </c>
      <c r="M5465">
        <f>N5468</f>
        <v>0</v>
      </c>
      <c r="N5465">
        <f>O5468</f>
        <v>0</v>
      </c>
      <c r="O5465">
        <f>P5468</f>
        <v>0</v>
      </c>
      <c r="P5465">
        <f>Q5468</f>
        <v>0</v>
      </c>
      <c r="Q5465">
        <f>R5468</f>
        <v>0</v>
      </c>
    </row>
    <row r="5466" spans="2:17" s="5" customFormat="1" outlineLevel="1">
      <c r="C5466" s="5" t="s">
        <v>43</v>
      </c>
      <c r="D5466" s="1">
        <f>IFERROR(D5467/D5468, D5467)</f>
        <v>0</v>
      </c>
      <c r="E5466" s="1">
        <f>IFERROR(E5467/E5468, E5467)</f>
        <v>0</v>
      </c>
      <c r="F5466" s="1">
        <f>IFERROR(F5467/F5468, F5467)</f>
        <v>0</v>
      </c>
      <c r="G5466" s="1">
        <f>IFERROR(G5467/G5468, G5467)</f>
        <v>0</v>
      </c>
      <c r="H5466" s="1">
        <f>IFERROR(H5467/H5468, H5467)</f>
        <v>0</v>
      </c>
      <c r="I5466" s="1">
        <f>IFERROR(I5467/I5468, I5467)</f>
        <v>0</v>
      </c>
      <c r="J5466" s="1">
        <f>IFERROR(J5467/J5468, J5467)</f>
        <v>0</v>
      </c>
      <c r="K5466" s="1">
        <f>IFERROR(K5467/K5468, K5467)</f>
        <v>0</v>
      </c>
      <c r="L5466" s="1">
        <f>IFERROR(L5467/L5468, L5467)</f>
        <v>0</v>
      </c>
      <c r="M5466" s="1">
        <f>IFERROR(M5467/M5468, M5467)</f>
        <v>0</v>
      </c>
      <c r="N5466" s="1">
        <f>IFERROR(N5467/N5468, N5467)</f>
        <v>0</v>
      </c>
      <c r="O5466" s="1">
        <f>IFERROR(O5467/O5468, O5467)</f>
        <v>0</v>
      </c>
      <c r="P5466" s="1">
        <f>IFERROR(P5467/P5468, P5467)</f>
        <v>0</v>
      </c>
      <c r="Q5466" s="1">
        <f>IFERROR(Q5467/Q5468, Q5467)</f>
        <v>0</v>
      </c>
    </row>
    <row r="5467" spans="2:17" outlineLevel="2">
      <c r="C5467" t="s">
        <v>10</v>
      </c>
      <c r="D5467">
        <f>COUNTIF(D5469:D5472, "1")</f>
        <v>0</v>
      </c>
      <c r="E5467">
        <f>COUNTIF(E5469:E5472, "1")</f>
        <v>0</v>
      </c>
      <c r="F5467">
        <f>COUNTIF(F5469:F5472, "1")</f>
        <v>0</v>
      </c>
      <c r="G5467">
        <f>COUNTIF(G5469:G5472, "1")</f>
        <v>0</v>
      </c>
      <c r="H5467">
        <f>COUNTIF(H5469:H5472, "1")</f>
        <v>0</v>
      </c>
      <c r="I5467">
        <f>COUNTIF(I5469:I5472, "1")</f>
        <v>0</v>
      </c>
      <c r="J5467">
        <f>COUNTIF(J5469:J5472, "1")</f>
        <v>0</v>
      </c>
      <c r="K5467">
        <f>COUNTIF(K5469:K5472, "1")</f>
        <v>0</v>
      </c>
      <c r="L5467">
        <f>COUNTIF(L5469:L5472, "1")</f>
        <v>0</v>
      </c>
      <c r="M5467">
        <f>COUNTIF(M5469:M5472, "1")</f>
        <v>0</v>
      </c>
      <c r="N5467">
        <f>COUNTIF(N5469:N5472, "1")</f>
        <v>0</v>
      </c>
      <c r="O5467">
        <f>COUNTIF(O5469:O5472, "1")</f>
        <v>0</v>
      </c>
      <c r="P5467">
        <f>COUNTIF(P5469:P5472, "1")</f>
        <v>0</v>
      </c>
      <c r="Q5467">
        <f>COUNTIF(Q5469:Q5472, "1")</f>
        <v>0</v>
      </c>
    </row>
    <row r="5468" spans="2:17" outlineLevel="2">
      <c r="C5468" t="s">
        <v>12</v>
      </c>
      <c r="D5468">
        <f>COUNTIF(D5469:D5472, "0")</f>
        <v>0</v>
      </c>
      <c r="E5468">
        <f>COUNTIF(E5469:E5472, "0")</f>
        <v>0</v>
      </c>
      <c r="F5468">
        <f>COUNTIF(F5469:F5472, "0")</f>
        <v>0</v>
      </c>
      <c r="G5468">
        <f>COUNTIF(G5469:G5472, "0")</f>
        <v>0</v>
      </c>
      <c r="H5468">
        <f>COUNTIF(H5469:H5472, "0")</f>
        <v>0</v>
      </c>
      <c r="I5468">
        <f>COUNTIF(I5469:I5472, "0")</f>
        <v>0</v>
      </c>
      <c r="J5468">
        <f>COUNTIF(J5469:J5472, "0")</f>
        <v>0</v>
      </c>
      <c r="K5468">
        <f>COUNTIF(K5469:K5472, "0")</f>
        <v>0</v>
      </c>
      <c r="L5468">
        <f>COUNTIF(L5469:L5472, "0")</f>
        <v>0</v>
      </c>
      <c r="M5468">
        <f>COUNTIF(M5469:M5472, "0")</f>
        <v>0</v>
      </c>
      <c r="N5468">
        <f>COUNTIF(N5469:N5472, "0")</f>
        <v>0</v>
      </c>
      <c r="O5468">
        <f>COUNTIF(O5469:O5472, "0")</f>
        <v>0</v>
      </c>
      <c r="P5468">
        <f>COUNTIF(P5469:P5472, "0")</f>
        <v>0</v>
      </c>
      <c r="Q5468">
        <f>COUNTIF(Q5469:Q5472, "0")</f>
        <v>0</v>
      </c>
    </row>
    <row r="5469" spans="2:17" outlineLevel="2">
      <c r="B5469" t="s">
        <v>44</v>
      </c>
      <c r="C5469" t="s">
        <v>21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2:17" outlineLevel="2">
      <c r="B5470" t="s">
        <v>44</v>
      </c>
      <c r="C5470" t="s">
        <v>45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2:17" outlineLevel="2">
      <c r="B5471" t="s">
        <v>44</v>
      </c>
      <c r="C5471" t="s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2:17" outlineLevel="2">
      <c r="B5472" t="s">
        <v>44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2:17" s="3" customFormat="1">
      <c r="B5473" s="3" t="s">
        <v>421</v>
      </c>
      <c r="C5473" s="3" t="s">
        <v>8</v>
      </c>
      <c r="D5473" s="3">
        <f>IFERROR(AVERAGE(D5476), 0)</f>
        <v>0</v>
      </c>
      <c r="E5473" s="3">
        <f>IFERROR(AVERAGE(E5476), 0)</f>
        <v>0</v>
      </c>
      <c r="F5473" s="3">
        <f>IFERROR(AVERAGE(F5476), 0)</f>
        <v>0</v>
      </c>
      <c r="G5473" s="3">
        <f>IFERROR(AVERAGE(G5476), 0)</f>
        <v>0</v>
      </c>
      <c r="H5473" s="3">
        <f>IFERROR(AVERAGE(H5476), 0)</f>
        <v>0</v>
      </c>
      <c r="I5473" s="3">
        <f>IFERROR(AVERAGE(I5476), 0)</f>
        <v>0</v>
      </c>
      <c r="J5473" s="3">
        <f>IFERROR(AVERAGE(J5476), 0)</f>
        <v>0</v>
      </c>
      <c r="K5473" s="3">
        <f>IFERROR(AVERAGE(K5476), 0)</f>
        <v>0</v>
      </c>
      <c r="L5473" s="3">
        <f>IFERROR(AVERAGE(L5476), 0)</f>
        <v>0</v>
      </c>
      <c r="M5473" s="3">
        <f>IFERROR(AVERAGE(M5476), 0)</f>
        <v>0</v>
      </c>
      <c r="N5473" s="3">
        <f>IFERROR(AVERAGE(N5476), 0)</f>
        <v>0</v>
      </c>
      <c r="O5473" s="3">
        <f>IFERROR(AVERAGE(O5476), 0)</f>
        <v>0</v>
      </c>
      <c r="P5473" s="3">
        <f>IFERROR(AVERAGE(P5476), 0)</f>
        <v>0</v>
      </c>
      <c r="Q5473" s="3">
        <f>IFERROR(AVERAGE(Q5476), 0)</f>
        <v>0</v>
      </c>
    </row>
    <row r="5474" spans="2:17" outlineLevel="2">
      <c r="B5474" s="4" t="s">
        <v>9</v>
      </c>
      <c r="D5474">
        <f>E5477</f>
        <v>0</v>
      </c>
      <c r="E5474">
        <f>F5477</f>
        <v>0</v>
      </c>
      <c r="F5474">
        <f>G5477</f>
        <v>0</v>
      </c>
      <c r="G5474">
        <f>H5477</f>
        <v>0</v>
      </c>
      <c r="H5474">
        <f>I5477</f>
        <v>0</v>
      </c>
      <c r="I5474">
        <f>J5477</f>
        <v>0</v>
      </c>
      <c r="J5474">
        <f>K5477</f>
        <v>0</v>
      </c>
      <c r="K5474">
        <f>L5477</f>
        <v>0</v>
      </c>
      <c r="L5474">
        <f>M5477</f>
        <v>0</v>
      </c>
      <c r="M5474">
        <f>N5477</f>
        <v>0</v>
      </c>
      <c r="N5474">
        <f>O5477</f>
        <v>0</v>
      </c>
      <c r="O5474">
        <f>P5477</f>
        <v>0</v>
      </c>
      <c r="P5474">
        <f>Q5477</f>
        <v>0</v>
      </c>
      <c r="Q5474">
        <f>R5477</f>
        <v>0</v>
      </c>
    </row>
    <row r="5475" spans="2:17" outlineLevel="2">
      <c r="B5475" s="4" t="s">
        <v>10</v>
      </c>
      <c r="D5475">
        <f>E5478</f>
        <v>0</v>
      </c>
      <c r="E5475">
        <f>F5478</f>
        <v>0</v>
      </c>
      <c r="F5475">
        <f>G5478</f>
        <v>0</v>
      </c>
      <c r="G5475">
        <f>H5478</f>
        <v>0</v>
      </c>
      <c r="H5475">
        <f>I5478</f>
        <v>0</v>
      </c>
      <c r="I5475">
        <f>J5478</f>
        <v>0</v>
      </c>
      <c r="J5475">
        <f>K5478</f>
        <v>0</v>
      </c>
      <c r="K5475">
        <f>L5478</f>
        <v>0</v>
      </c>
      <c r="L5475">
        <f>M5478</f>
        <v>0</v>
      </c>
      <c r="M5475">
        <f>N5478</f>
        <v>0</v>
      </c>
      <c r="N5475">
        <f>O5478</f>
        <v>0</v>
      </c>
      <c r="O5475">
        <f>P5478</f>
        <v>0</v>
      </c>
      <c r="P5475">
        <f>Q5478</f>
        <v>0</v>
      </c>
      <c r="Q5475">
        <f>R5478</f>
        <v>0</v>
      </c>
    </row>
    <row r="5476" spans="2:17" s="5" customFormat="1" outlineLevel="1">
      <c r="C5476" s="5" t="s">
        <v>43</v>
      </c>
      <c r="D5476" s="1">
        <f>IFERROR(D5477/D5478, D5477)</f>
        <v>0</v>
      </c>
      <c r="E5476" s="1">
        <f>IFERROR(E5477/E5478, E5477)</f>
        <v>0</v>
      </c>
      <c r="F5476" s="1">
        <f>IFERROR(F5477/F5478, F5477)</f>
        <v>0</v>
      </c>
      <c r="G5476" s="1">
        <f>IFERROR(G5477/G5478, G5477)</f>
        <v>0</v>
      </c>
      <c r="H5476" s="1">
        <f>IFERROR(H5477/H5478, H5477)</f>
        <v>0</v>
      </c>
      <c r="I5476" s="1">
        <f>IFERROR(I5477/I5478, I5477)</f>
        <v>0</v>
      </c>
      <c r="J5476" s="1">
        <f>IFERROR(J5477/J5478, J5477)</f>
        <v>0</v>
      </c>
      <c r="K5476" s="1">
        <f>IFERROR(K5477/K5478, K5477)</f>
        <v>0</v>
      </c>
      <c r="L5476" s="1">
        <f>IFERROR(L5477/L5478, L5477)</f>
        <v>0</v>
      </c>
      <c r="M5476" s="1">
        <f>IFERROR(M5477/M5478, M5477)</f>
        <v>0</v>
      </c>
      <c r="N5476" s="1">
        <f>IFERROR(N5477/N5478, N5477)</f>
        <v>0</v>
      </c>
      <c r="O5476" s="1">
        <f>IFERROR(O5477/O5478, O5477)</f>
        <v>0</v>
      </c>
      <c r="P5476" s="1">
        <f>IFERROR(P5477/P5478, P5477)</f>
        <v>0</v>
      </c>
      <c r="Q5476" s="1">
        <f>IFERROR(Q5477/Q5478, Q5477)</f>
        <v>0</v>
      </c>
    </row>
    <row r="5477" spans="2:17" outlineLevel="2">
      <c r="C5477" t="s">
        <v>10</v>
      </c>
      <c r="D5477">
        <f>COUNTIF(D5479:D5483, "1")</f>
        <v>0</v>
      </c>
      <c r="E5477">
        <f>COUNTIF(E5479:E5483, "1")</f>
        <v>0</v>
      </c>
      <c r="F5477">
        <f>COUNTIF(F5479:F5483, "1")</f>
        <v>0</v>
      </c>
      <c r="G5477">
        <f>COUNTIF(G5479:G5483, "1")</f>
        <v>0</v>
      </c>
      <c r="H5477">
        <f>COUNTIF(H5479:H5483, "1")</f>
        <v>0</v>
      </c>
      <c r="I5477">
        <f>COUNTIF(I5479:I5483, "1")</f>
        <v>0</v>
      </c>
      <c r="J5477">
        <f>COUNTIF(J5479:J5483, "1")</f>
        <v>0</v>
      </c>
      <c r="K5477">
        <f>COUNTIF(K5479:K5483, "1")</f>
        <v>0</v>
      </c>
      <c r="L5477">
        <f>COUNTIF(L5479:L5483, "1")</f>
        <v>0</v>
      </c>
      <c r="M5477">
        <f>COUNTIF(M5479:M5483, "1")</f>
        <v>0</v>
      </c>
      <c r="N5477">
        <f>COUNTIF(N5479:N5483, "1")</f>
        <v>0</v>
      </c>
      <c r="O5477">
        <f>COUNTIF(O5479:O5483, "1")</f>
        <v>0</v>
      </c>
      <c r="P5477">
        <f>COUNTIF(P5479:P5483, "1")</f>
        <v>0</v>
      </c>
      <c r="Q5477">
        <f>COUNTIF(Q5479:Q5483, "1")</f>
        <v>0</v>
      </c>
    </row>
    <row r="5478" spans="2:17" outlineLevel="2">
      <c r="C5478" t="s">
        <v>12</v>
      </c>
      <c r="D5478">
        <f>COUNTIF(D5479:D5483, "0")</f>
        <v>0</v>
      </c>
      <c r="E5478">
        <f>COUNTIF(E5479:E5483, "0")</f>
        <v>0</v>
      </c>
      <c r="F5478">
        <f>COUNTIF(F5479:F5483, "0")</f>
        <v>0</v>
      </c>
      <c r="G5478">
        <f>COUNTIF(G5479:G5483, "0")</f>
        <v>0</v>
      </c>
      <c r="H5478">
        <f>COUNTIF(H5479:H5483, "0")</f>
        <v>0</v>
      </c>
      <c r="I5478">
        <f>COUNTIF(I5479:I5483, "0")</f>
        <v>0</v>
      </c>
      <c r="J5478">
        <f>COUNTIF(J5479:J5483, "0")</f>
        <v>0</v>
      </c>
      <c r="K5478">
        <f>COUNTIF(K5479:K5483, "0")</f>
        <v>0</v>
      </c>
      <c r="L5478">
        <f>COUNTIF(L5479:L5483, "0")</f>
        <v>0</v>
      </c>
      <c r="M5478">
        <f>COUNTIF(M5479:M5483, "0")</f>
        <v>0</v>
      </c>
      <c r="N5478">
        <f>COUNTIF(N5479:N5483, "0")</f>
        <v>0</v>
      </c>
      <c r="O5478">
        <f>COUNTIF(O5479:O5483, "0")</f>
        <v>0</v>
      </c>
      <c r="P5478">
        <f>COUNTIF(P5479:P5483, "0")</f>
        <v>0</v>
      </c>
      <c r="Q5478">
        <f>COUNTIF(Q5479:Q5483, "0")</f>
        <v>0</v>
      </c>
    </row>
    <row r="5479" spans="2:17" outlineLevel="2">
      <c r="B5479" t="s">
        <v>44</v>
      </c>
      <c r="C5479" t="s">
        <v>17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2:17" outlineLevel="2">
      <c r="B5480" t="s">
        <v>44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2:17" outlineLevel="2">
      <c r="B5481" t="s">
        <v>44</v>
      </c>
      <c r="C5481" t="s">
        <v>18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2:17" outlineLevel="2">
      <c r="B5482" t="s">
        <v>44</v>
      </c>
      <c r="C5482" t="s">
        <v>18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2:17" outlineLevel="2">
      <c r="B5483" t="s">
        <v>44</v>
      </c>
      <c r="C5483" t="s">
        <v>19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2:17" s="3" customFormat="1">
      <c r="B5484" s="3" t="s">
        <v>422</v>
      </c>
      <c r="C5484" s="3" t="s">
        <v>8</v>
      </c>
      <c r="D5484" s="3">
        <f>IFERROR(AVERAGE(D5487), 0)</f>
        <v>0</v>
      </c>
      <c r="E5484" s="3">
        <f>IFERROR(AVERAGE(E5487), 0)</f>
        <v>0</v>
      </c>
      <c r="F5484" s="3">
        <f>IFERROR(AVERAGE(F5487), 0)</f>
        <v>0</v>
      </c>
      <c r="G5484" s="3">
        <f>IFERROR(AVERAGE(G5487), 0)</f>
        <v>0</v>
      </c>
      <c r="H5484" s="3">
        <f>IFERROR(AVERAGE(H5487), 0)</f>
        <v>0</v>
      </c>
      <c r="I5484" s="3">
        <f>IFERROR(AVERAGE(I5487), 0)</f>
        <v>0</v>
      </c>
      <c r="J5484" s="3">
        <f>IFERROR(AVERAGE(J5487), 0)</f>
        <v>0</v>
      </c>
      <c r="K5484" s="3">
        <f>IFERROR(AVERAGE(K5487), 0)</f>
        <v>0</v>
      </c>
      <c r="L5484" s="3">
        <f>IFERROR(AVERAGE(L5487), 0)</f>
        <v>0</v>
      </c>
      <c r="M5484" s="3">
        <f>IFERROR(AVERAGE(M5487), 0)</f>
        <v>0</v>
      </c>
      <c r="N5484" s="3">
        <f>IFERROR(AVERAGE(N5487), 0)</f>
        <v>0</v>
      </c>
      <c r="O5484" s="3">
        <f>IFERROR(AVERAGE(O5487), 0)</f>
        <v>0</v>
      </c>
      <c r="P5484" s="3">
        <f>IFERROR(AVERAGE(P5487), 0)</f>
        <v>0</v>
      </c>
      <c r="Q5484" s="3">
        <f>IFERROR(AVERAGE(Q5487), 0)</f>
        <v>0</v>
      </c>
    </row>
    <row r="5485" spans="2:17" outlineLevel="2">
      <c r="B5485" s="4" t="s">
        <v>9</v>
      </c>
      <c r="D5485">
        <f>E5488</f>
        <v>0</v>
      </c>
      <c r="E5485">
        <f>F5488</f>
        <v>0</v>
      </c>
      <c r="F5485">
        <f>G5488</f>
        <v>0</v>
      </c>
      <c r="G5485">
        <f>H5488</f>
        <v>0</v>
      </c>
      <c r="H5485">
        <f>I5488</f>
        <v>0</v>
      </c>
      <c r="I5485">
        <f>J5488</f>
        <v>0</v>
      </c>
      <c r="J5485">
        <f>K5488</f>
        <v>0</v>
      </c>
      <c r="K5485">
        <f>L5488</f>
        <v>0</v>
      </c>
      <c r="L5485">
        <f>M5488</f>
        <v>0</v>
      </c>
      <c r="M5485">
        <f>N5488</f>
        <v>0</v>
      </c>
      <c r="N5485">
        <f>O5488</f>
        <v>0</v>
      </c>
      <c r="O5485">
        <f>P5488</f>
        <v>0</v>
      </c>
      <c r="P5485">
        <f>Q5488</f>
        <v>0</v>
      </c>
      <c r="Q5485">
        <f>R5488</f>
        <v>0</v>
      </c>
    </row>
    <row r="5486" spans="2:17" outlineLevel="2">
      <c r="B5486" s="4" t="s">
        <v>10</v>
      </c>
      <c r="D5486">
        <f>E5489</f>
        <v>0</v>
      </c>
      <c r="E5486">
        <f>F5489</f>
        <v>0</v>
      </c>
      <c r="F5486">
        <f>G5489</f>
        <v>0</v>
      </c>
      <c r="G5486">
        <f>H5489</f>
        <v>0</v>
      </c>
      <c r="H5486">
        <f>I5489</f>
        <v>0</v>
      </c>
      <c r="I5486">
        <f>J5489</f>
        <v>0</v>
      </c>
      <c r="J5486">
        <f>K5489</f>
        <v>0</v>
      </c>
      <c r="K5486">
        <f>L5489</f>
        <v>0</v>
      </c>
      <c r="L5486">
        <f>M5489</f>
        <v>0</v>
      </c>
      <c r="M5486">
        <f>N5489</f>
        <v>0</v>
      </c>
      <c r="N5486">
        <f>O5489</f>
        <v>0</v>
      </c>
      <c r="O5486">
        <f>P5489</f>
        <v>0</v>
      </c>
      <c r="P5486">
        <f>Q5489</f>
        <v>0</v>
      </c>
      <c r="Q5486">
        <f>R5489</f>
        <v>0</v>
      </c>
    </row>
    <row r="5487" spans="2:17" s="5" customFormat="1" outlineLevel="1">
      <c r="C5487" s="5" t="s">
        <v>43</v>
      </c>
      <c r="D5487" s="1">
        <f>IFERROR(D5488/D5489, D5488)</f>
        <v>0</v>
      </c>
      <c r="E5487" s="1">
        <f>IFERROR(E5488/E5489, E5488)</f>
        <v>0</v>
      </c>
      <c r="F5487" s="1">
        <f>IFERROR(F5488/F5489, F5488)</f>
        <v>0</v>
      </c>
      <c r="G5487" s="1">
        <f>IFERROR(G5488/G5489, G5488)</f>
        <v>0</v>
      </c>
      <c r="H5487" s="1">
        <f>IFERROR(H5488/H5489, H5488)</f>
        <v>0</v>
      </c>
      <c r="I5487" s="1">
        <f>IFERROR(I5488/I5489, I5488)</f>
        <v>0</v>
      </c>
      <c r="J5487" s="1">
        <f>IFERROR(J5488/J5489, J5488)</f>
        <v>0</v>
      </c>
      <c r="K5487" s="1">
        <f>IFERROR(K5488/K5489, K5488)</f>
        <v>0</v>
      </c>
      <c r="L5487" s="1">
        <f>IFERROR(L5488/L5489, L5488)</f>
        <v>0</v>
      </c>
      <c r="M5487" s="1">
        <f>IFERROR(M5488/M5489, M5488)</f>
        <v>0</v>
      </c>
      <c r="N5487" s="1">
        <f>IFERROR(N5488/N5489, N5488)</f>
        <v>0</v>
      </c>
      <c r="O5487" s="1">
        <f>IFERROR(O5488/O5489, O5488)</f>
        <v>0</v>
      </c>
      <c r="P5487" s="1">
        <f>IFERROR(P5488/P5489, P5488)</f>
        <v>0</v>
      </c>
      <c r="Q5487" s="1">
        <f>IFERROR(Q5488/Q5489, Q5488)</f>
        <v>0</v>
      </c>
    </row>
    <row r="5488" spans="2:17" outlineLevel="2">
      <c r="C5488" t="s">
        <v>10</v>
      </c>
      <c r="D5488">
        <f>COUNTIF(D5490:D5493, "1")</f>
        <v>0</v>
      </c>
      <c r="E5488">
        <f>COUNTIF(E5490:E5493, "1")</f>
        <v>0</v>
      </c>
      <c r="F5488">
        <f>COUNTIF(F5490:F5493, "1")</f>
        <v>0</v>
      </c>
      <c r="G5488">
        <f>COUNTIF(G5490:G5493, "1")</f>
        <v>0</v>
      </c>
      <c r="H5488">
        <f>COUNTIF(H5490:H5493, "1")</f>
        <v>0</v>
      </c>
      <c r="I5488">
        <f>COUNTIF(I5490:I5493, "1")</f>
        <v>0</v>
      </c>
      <c r="J5488">
        <f>COUNTIF(J5490:J5493, "1")</f>
        <v>0</v>
      </c>
      <c r="K5488">
        <f>COUNTIF(K5490:K5493, "1")</f>
        <v>0</v>
      </c>
      <c r="L5488">
        <f>COUNTIF(L5490:L5493, "1")</f>
        <v>0</v>
      </c>
      <c r="M5488">
        <f>COUNTIF(M5490:M5493, "1")</f>
        <v>0</v>
      </c>
      <c r="N5488">
        <f>COUNTIF(N5490:N5493, "1")</f>
        <v>0</v>
      </c>
      <c r="O5488">
        <f>COUNTIF(O5490:O5493, "1")</f>
        <v>0</v>
      </c>
      <c r="P5488">
        <f>COUNTIF(P5490:P5493, "1")</f>
        <v>0</v>
      </c>
      <c r="Q5488">
        <f>COUNTIF(Q5490:Q5493, "1")</f>
        <v>0</v>
      </c>
    </row>
    <row r="5489" spans="2:17" outlineLevel="2">
      <c r="C5489" t="s">
        <v>12</v>
      </c>
      <c r="D5489">
        <f>COUNTIF(D5490:D5493, "0")</f>
        <v>0</v>
      </c>
      <c r="E5489">
        <f>COUNTIF(E5490:E5493, "0")</f>
        <v>0</v>
      </c>
      <c r="F5489">
        <f>COUNTIF(F5490:F5493, "0")</f>
        <v>0</v>
      </c>
      <c r="G5489">
        <f>COUNTIF(G5490:G5493, "0")</f>
        <v>0</v>
      </c>
      <c r="H5489">
        <f>COUNTIF(H5490:H5493, "0")</f>
        <v>0</v>
      </c>
      <c r="I5489">
        <f>COUNTIF(I5490:I5493, "0")</f>
        <v>0</v>
      </c>
      <c r="J5489">
        <f>COUNTIF(J5490:J5493, "0")</f>
        <v>0</v>
      </c>
      <c r="K5489">
        <f>COUNTIF(K5490:K5493, "0")</f>
        <v>0</v>
      </c>
      <c r="L5489">
        <f>COUNTIF(L5490:L5493, "0")</f>
        <v>0</v>
      </c>
      <c r="M5489">
        <f>COUNTIF(M5490:M5493, "0")</f>
        <v>0</v>
      </c>
      <c r="N5489">
        <f>COUNTIF(N5490:N5493, "0")</f>
        <v>0</v>
      </c>
      <c r="O5489">
        <f>COUNTIF(O5490:O5493, "0")</f>
        <v>0</v>
      </c>
      <c r="P5489">
        <f>COUNTIF(P5490:P5493, "0")</f>
        <v>0</v>
      </c>
      <c r="Q5489">
        <f>COUNTIF(Q5490:Q5493, "0")</f>
        <v>0</v>
      </c>
    </row>
    <row r="5490" spans="2:17" outlineLevel="2">
      <c r="B5490" t="s">
        <v>44</v>
      </c>
      <c r="C5490" t="s">
        <v>19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2:17" outlineLevel="2">
      <c r="B5491" t="s">
        <v>44</v>
      </c>
      <c r="C5491" t="s">
        <v>17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</row>
    <row r="5492" spans="2:17" outlineLevel="2">
      <c r="B5492" t="s">
        <v>44</v>
      </c>
      <c r="C5492" t="s">
        <v>18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2:17" outlineLevel="2">
      <c r="B5493" t="s">
        <v>44</v>
      </c>
      <c r="C5493" t="s">
        <v>20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2:17" s="3" customFormat="1">
      <c r="B5494" s="3" t="s">
        <v>423</v>
      </c>
      <c r="C5494" s="3" t="s">
        <v>8</v>
      </c>
      <c r="D5494" s="3">
        <f>IFERROR(AVERAGE(D5497), 0)</f>
        <v>0</v>
      </c>
      <c r="E5494" s="3">
        <f>IFERROR(AVERAGE(E5497), 0)</f>
        <v>0</v>
      </c>
      <c r="F5494" s="3">
        <f>IFERROR(AVERAGE(F5497), 0)</f>
        <v>0</v>
      </c>
      <c r="G5494" s="3">
        <f>IFERROR(AVERAGE(G5497), 0)</f>
        <v>0</v>
      </c>
      <c r="H5494" s="3">
        <f>IFERROR(AVERAGE(H5497), 0)</f>
        <v>0</v>
      </c>
      <c r="I5494" s="3">
        <f>IFERROR(AVERAGE(I5497), 0)</f>
        <v>0</v>
      </c>
      <c r="J5494" s="3">
        <f>IFERROR(AVERAGE(J5497), 0)</f>
        <v>0</v>
      </c>
      <c r="K5494" s="3">
        <f>IFERROR(AVERAGE(K5497), 0)</f>
        <v>0</v>
      </c>
      <c r="L5494" s="3">
        <f>IFERROR(AVERAGE(L5497), 0)</f>
        <v>0</v>
      </c>
      <c r="M5494" s="3">
        <f>IFERROR(AVERAGE(M5497), 0)</f>
        <v>0</v>
      </c>
      <c r="N5494" s="3">
        <f>IFERROR(AVERAGE(N5497), 0)</f>
        <v>0</v>
      </c>
      <c r="O5494" s="3">
        <f>IFERROR(AVERAGE(O5497), 0)</f>
        <v>0</v>
      </c>
      <c r="P5494" s="3">
        <f>IFERROR(AVERAGE(P5497), 0)</f>
        <v>0</v>
      </c>
      <c r="Q5494" s="3">
        <f>IFERROR(AVERAGE(Q5497), 0)</f>
        <v>0</v>
      </c>
    </row>
    <row r="5495" spans="2:17" outlineLevel="2">
      <c r="B5495" s="4" t="s">
        <v>9</v>
      </c>
      <c r="D5495">
        <f>E5498</f>
        <v>0</v>
      </c>
      <c r="E5495">
        <f>F5498</f>
        <v>0</v>
      </c>
      <c r="F5495">
        <f>G5498</f>
        <v>0</v>
      </c>
      <c r="G5495">
        <f>H5498</f>
        <v>0</v>
      </c>
      <c r="H5495">
        <f>I5498</f>
        <v>0</v>
      </c>
      <c r="I5495">
        <f>J5498</f>
        <v>0</v>
      </c>
      <c r="J5495">
        <f>K5498</f>
        <v>0</v>
      </c>
      <c r="K5495">
        <f>L5498</f>
        <v>0</v>
      </c>
      <c r="L5495">
        <f>M5498</f>
        <v>0</v>
      </c>
      <c r="M5495">
        <f>N5498</f>
        <v>0</v>
      </c>
      <c r="N5495">
        <f>O5498</f>
        <v>0</v>
      </c>
      <c r="O5495">
        <f>P5498</f>
        <v>0</v>
      </c>
      <c r="P5495">
        <f>Q5498</f>
        <v>0</v>
      </c>
      <c r="Q5495">
        <f>R5498</f>
        <v>0</v>
      </c>
    </row>
    <row r="5496" spans="2:17" outlineLevel="2">
      <c r="B5496" s="4" t="s">
        <v>10</v>
      </c>
      <c r="D5496">
        <f>E5499</f>
        <v>0</v>
      </c>
      <c r="E5496">
        <f>F5499</f>
        <v>0</v>
      </c>
      <c r="F5496">
        <f>G5499</f>
        <v>0</v>
      </c>
      <c r="G5496">
        <f>H5499</f>
        <v>0</v>
      </c>
      <c r="H5496">
        <f>I5499</f>
        <v>0</v>
      </c>
      <c r="I5496">
        <f>J5499</f>
        <v>0</v>
      </c>
      <c r="J5496">
        <f>K5499</f>
        <v>0</v>
      </c>
      <c r="K5496">
        <f>L5499</f>
        <v>0</v>
      </c>
      <c r="L5496">
        <f>M5499</f>
        <v>0</v>
      </c>
      <c r="M5496">
        <f>N5499</f>
        <v>0</v>
      </c>
      <c r="N5496">
        <f>O5499</f>
        <v>0</v>
      </c>
      <c r="O5496">
        <f>P5499</f>
        <v>0</v>
      </c>
      <c r="P5496">
        <f>Q5499</f>
        <v>0</v>
      </c>
      <c r="Q5496">
        <f>R5499</f>
        <v>0</v>
      </c>
    </row>
    <row r="5497" spans="2:17" s="5" customFormat="1" outlineLevel="1">
      <c r="C5497" s="5" t="s">
        <v>43</v>
      </c>
      <c r="D5497" s="1">
        <f>IFERROR(D5498/D5499, D5498)</f>
        <v>0</v>
      </c>
      <c r="E5497" s="1">
        <f>IFERROR(E5498/E5499, E5498)</f>
        <v>0</v>
      </c>
      <c r="F5497" s="1">
        <f>IFERROR(F5498/F5499, F5498)</f>
        <v>0</v>
      </c>
      <c r="G5497" s="1">
        <f>IFERROR(G5498/G5499, G5498)</f>
        <v>0</v>
      </c>
      <c r="H5497" s="1">
        <f>IFERROR(H5498/H5499, H5498)</f>
        <v>0</v>
      </c>
      <c r="I5497" s="1">
        <f>IFERROR(I5498/I5499, I5498)</f>
        <v>0</v>
      </c>
      <c r="J5497" s="1">
        <f>IFERROR(J5498/J5499, J5498)</f>
        <v>0</v>
      </c>
      <c r="K5497" s="1">
        <f>IFERROR(K5498/K5499, K5498)</f>
        <v>0</v>
      </c>
      <c r="L5497" s="1">
        <f>IFERROR(L5498/L5499, L5498)</f>
        <v>0</v>
      </c>
      <c r="M5497" s="1">
        <f>IFERROR(M5498/M5499, M5498)</f>
        <v>0</v>
      </c>
      <c r="N5497" s="1">
        <f>IFERROR(N5498/N5499, N5498)</f>
        <v>0</v>
      </c>
      <c r="O5497" s="1">
        <f>IFERROR(O5498/O5499, O5498)</f>
        <v>0</v>
      </c>
      <c r="P5497" s="1">
        <f>IFERROR(P5498/P5499, P5498)</f>
        <v>0</v>
      </c>
      <c r="Q5497" s="1">
        <f>IFERROR(Q5498/Q5499, Q5498)</f>
        <v>0</v>
      </c>
    </row>
    <row r="5498" spans="2:17" outlineLevel="2">
      <c r="C5498" t="s">
        <v>10</v>
      </c>
      <c r="D5498">
        <f>COUNTIF(D5500:D5500, "1")</f>
        <v>0</v>
      </c>
      <c r="E5498">
        <f>COUNTIF(E5500:E5500, "1")</f>
        <v>0</v>
      </c>
      <c r="F5498">
        <f>COUNTIF(F5500:F5500, "1")</f>
        <v>0</v>
      </c>
      <c r="G5498">
        <f>COUNTIF(G5500:G5500, "1")</f>
        <v>0</v>
      </c>
      <c r="H5498">
        <f>COUNTIF(H5500:H5500, "1")</f>
        <v>0</v>
      </c>
      <c r="I5498">
        <f>COUNTIF(I5500:I5500, "1")</f>
        <v>0</v>
      </c>
      <c r="J5498">
        <f>COUNTIF(J5500:J5500, "1")</f>
        <v>0</v>
      </c>
      <c r="K5498">
        <f>COUNTIF(K5500:K5500, "1")</f>
        <v>0</v>
      </c>
      <c r="L5498">
        <f>COUNTIF(L5500:L5500, "1")</f>
        <v>0</v>
      </c>
      <c r="M5498">
        <f>COUNTIF(M5500:M5500, "1")</f>
        <v>0</v>
      </c>
      <c r="N5498">
        <f>COUNTIF(N5500:N5500, "1")</f>
        <v>0</v>
      </c>
      <c r="O5498">
        <f>COUNTIF(O5500:O5500, "1")</f>
        <v>0</v>
      </c>
      <c r="P5498">
        <f>COUNTIF(P5500:P5500, "1")</f>
        <v>0</v>
      </c>
      <c r="Q5498">
        <f>COUNTIF(Q5500:Q5500, "1")</f>
        <v>0</v>
      </c>
    </row>
    <row r="5499" spans="2:17" outlineLevel="2">
      <c r="C5499" t="s">
        <v>12</v>
      </c>
      <c r="D5499">
        <f>COUNTIF(D5500:D5500, "0")</f>
        <v>0</v>
      </c>
      <c r="E5499">
        <f>COUNTIF(E5500:E5500, "0")</f>
        <v>0</v>
      </c>
      <c r="F5499">
        <f>COUNTIF(F5500:F5500, "0")</f>
        <v>0</v>
      </c>
      <c r="G5499">
        <f>COUNTIF(G5500:G5500, "0")</f>
        <v>0</v>
      </c>
      <c r="H5499">
        <f>COUNTIF(H5500:H5500, "0")</f>
        <v>0</v>
      </c>
      <c r="I5499">
        <f>COUNTIF(I5500:I5500, "0")</f>
        <v>0</v>
      </c>
      <c r="J5499">
        <f>COUNTIF(J5500:J5500, "0")</f>
        <v>0</v>
      </c>
      <c r="K5499">
        <f>COUNTIF(K5500:K5500, "0")</f>
        <v>0</v>
      </c>
      <c r="L5499">
        <f>COUNTIF(L5500:L5500, "0")</f>
        <v>0</v>
      </c>
      <c r="M5499">
        <f>COUNTIF(M5500:M5500, "0")</f>
        <v>0</v>
      </c>
      <c r="N5499">
        <f>COUNTIF(N5500:N5500, "0")</f>
        <v>0</v>
      </c>
      <c r="O5499">
        <f>COUNTIF(O5500:O5500, "0")</f>
        <v>0</v>
      </c>
      <c r="P5499">
        <f>COUNTIF(P5500:P5500, "0")</f>
        <v>0</v>
      </c>
      <c r="Q5499">
        <f>COUNTIF(Q5500:Q5500, "0")</f>
        <v>0</v>
      </c>
    </row>
    <row r="5500" spans="2:17" outlineLevel="2">
      <c r="B5500" t="s">
        <v>44</v>
      </c>
      <c r="C5500" t="s">
        <v>29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2:17" s="3" customFormat="1">
      <c r="B5501" s="3" t="s">
        <v>424</v>
      </c>
      <c r="C5501" s="3" t="s">
        <v>8</v>
      </c>
      <c r="D5501" s="3">
        <f>IFERROR(AVERAGE(D5504), 0)</f>
        <v>0</v>
      </c>
      <c r="E5501" s="3">
        <f>IFERROR(AVERAGE(E5504), 0)</f>
        <v>0</v>
      </c>
      <c r="F5501" s="3">
        <f>IFERROR(AVERAGE(F5504), 0)</f>
        <v>0</v>
      </c>
      <c r="G5501" s="3">
        <f>IFERROR(AVERAGE(G5504), 0)</f>
        <v>0</v>
      </c>
      <c r="H5501" s="3">
        <f>IFERROR(AVERAGE(H5504), 0)</f>
        <v>0</v>
      </c>
      <c r="I5501" s="3">
        <f>IFERROR(AVERAGE(I5504), 0)</f>
        <v>0</v>
      </c>
      <c r="J5501" s="3">
        <f>IFERROR(AVERAGE(J5504), 0)</f>
        <v>0</v>
      </c>
      <c r="K5501" s="3">
        <f>IFERROR(AVERAGE(K5504), 0)</f>
        <v>0</v>
      </c>
      <c r="L5501" s="3">
        <f>IFERROR(AVERAGE(L5504), 0)</f>
        <v>0</v>
      </c>
      <c r="M5501" s="3">
        <f>IFERROR(AVERAGE(M5504), 0)</f>
        <v>0</v>
      </c>
      <c r="N5501" s="3">
        <f>IFERROR(AVERAGE(N5504), 0)</f>
        <v>0</v>
      </c>
      <c r="O5501" s="3">
        <f>IFERROR(AVERAGE(O5504), 0)</f>
        <v>0</v>
      </c>
      <c r="P5501" s="3">
        <f>IFERROR(AVERAGE(P5504), 0)</f>
        <v>0</v>
      </c>
      <c r="Q5501" s="3">
        <f>IFERROR(AVERAGE(Q5504), 0)</f>
        <v>0</v>
      </c>
    </row>
    <row r="5502" spans="2:17" outlineLevel="2">
      <c r="B5502" s="4" t="s">
        <v>9</v>
      </c>
      <c r="D5502">
        <f>E5505</f>
        <v>0</v>
      </c>
      <c r="E5502">
        <f>F5505</f>
        <v>0</v>
      </c>
      <c r="F5502">
        <f>G5505</f>
        <v>0</v>
      </c>
      <c r="G5502">
        <f>H5505</f>
        <v>0</v>
      </c>
      <c r="H5502">
        <f>I5505</f>
        <v>0</v>
      </c>
      <c r="I5502">
        <f>J5505</f>
        <v>0</v>
      </c>
      <c r="J5502">
        <f>K5505</f>
        <v>0</v>
      </c>
      <c r="K5502">
        <f>L5505</f>
        <v>0</v>
      </c>
      <c r="L5502">
        <f>M5505</f>
        <v>0</v>
      </c>
      <c r="M5502">
        <f>N5505</f>
        <v>0</v>
      </c>
      <c r="N5502">
        <f>O5505</f>
        <v>0</v>
      </c>
      <c r="O5502">
        <f>P5505</f>
        <v>0</v>
      </c>
      <c r="P5502">
        <f>Q5505</f>
        <v>0</v>
      </c>
      <c r="Q5502">
        <f>R5505</f>
        <v>0</v>
      </c>
    </row>
    <row r="5503" spans="2:17" outlineLevel="2">
      <c r="B5503" s="4" t="s">
        <v>10</v>
      </c>
      <c r="D5503">
        <f>E5506</f>
        <v>0</v>
      </c>
      <c r="E5503">
        <f>F5506</f>
        <v>0</v>
      </c>
      <c r="F5503">
        <f>G5506</f>
        <v>0</v>
      </c>
      <c r="G5503">
        <f>H5506</f>
        <v>0</v>
      </c>
      <c r="H5503">
        <f>I5506</f>
        <v>0</v>
      </c>
      <c r="I5503">
        <f>J5506</f>
        <v>0</v>
      </c>
      <c r="J5503">
        <f>K5506</f>
        <v>0</v>
      </c>
      <c r="K5503">
        <f>L5506</f>
        <v>0</v>
      </c>
      <c r="L5503">
        <f>M5506</f>
        <v>0</v>
      </c>
      <c r="M5503">
        <f>N5506</f>
        <v>0</v>
      </c>
      <c r="N5503">
        <f>O5506</f>
        <v>0</v>
      </c>
      <c r="O5503">
        <f>P5506</f>
        <v>0</v>
      </c>
      <c r="P5503">
        <f>Q5506</f>
        <v>0</v>
      </c>
      <c r="Q5503">
        <f>R5506</f>
        <v>0</v>
      </c>
    </row>
    <row r="5504" spans="2:17" s="5" customFormat="1" outlineLevel="1">
      <c r="C5504" s="5" t="s">
        <v>43</v>
      </c>
      <c r="D5504" s="1">
        <f>IFERROR(D5505/D5506, D5505)</f>
        <v>0</v>
      </c>
      <c r="E5504" s="1">
        <f>IFERROR(E5505/E5506, E5505)</f>
        <v>0</v>
      </c>
      <c r="F5504" s="1">
        <f>IFERROR(F5505/F5506, F5505)</f>
        <v>0</v>
      </c>
      <c r="G5504" s="1">
        <f>IFERROR(G5505/G5506, G5505)</f>
        <v>0</v>
      </c>
      <c r="H5504" s="1">
        <f>IFERROR(H5505/H5506, H5505)</f>
        <v>0</v>
      </c>
      <c r="I5504" s="1">
        <f>IFERROR(I5505/I5506, I5505)</f>
        <v>0</v>
      </c>
      <c r="J5504" s="1">
        <f>IFERROR(J5505/J5506, J5505)</f>
        <v>0</v>
      </c>
      <c r="K5504" s="1">
        <f>IFERROR(K5505/K5506, K5505)</f>
        <v>0</v>
      </c>
      <c r="L5504" s="1">
        <f>IFERROR(L5505/L5506, L5505)</f>
        <v>0</v>
      </c>
      <c r="M5504" s="1">
        <f>IFERROR(M5505/M5506, M5505)</f>
        <v>0</v>
      </c>
      <c r="N5504" s="1">
        <f>IFERROR(N5505/N5506, N5505)</f>
        <v>0</v>
      </c>
      <c r="O5504" s="1">
        <f>IFERROR(O5505/O5506, O5505)</f>
        <v>0</v>
      </c>
      <c r="P5504" s="1">
        <f>IFERROR(P5505/P5506, P5505)</f>
        <v>0</v>
      </c>
      <c r="Q5504" s="1">
        <f>IFERROR(Q5505/Q5506, Q5505)</f>
        <v>0</v>
      </c>
    </row>
    <row r="5505" spans="2:17" outlineLevel="2">
      <c r="C5505" t="s">
        <v>10</v>
      </c>
      <c r="D5505">
        <f>COUNTIF(D5507:D5512, "1")</f>
        <v>0</v>
      </c>
      <c r="E5505">
        <f>COUNTIF(E5507:E5512, "1")</f>
        <v>0</v>
      </c>
      <c r="F5505">
        <f>COUNTIF(F5507:F5512, "1")</f>
        <v>0</v>
      </c>
      <c r="G5505">
        <f>COUNTIF(G5507:G5512, "1")</f>
        <v>0</v>
      </c>
      <c r="H5505">
        <f>COUNTIF(H5507:H5512, "1")</f>
        <v>0</v>
      </c>
      <c r="I5505">
        <f>COUNTIF(I5507:I5512, "1")</f>
        <v>0</v>
      </c>
      <c r="J5505">
        <f>COUNTIF(J5507:J5512, "1")</f>
        <v>0</v>
      </c>
      <c r="K5505">
        <f>COUNTIF(K5507:K5512, "1")</f>
        <v>0</v>
      </c>
      <c r="L5505">
        <f>COUNTIF(L5507:L5512, "1")</f>
        <v>0</v>
      </c>
      <c r="M5505">
        <f>COUNTIF(M5507:M5512, "1")</f>
        <v>0</v>
      </c>
      <c r="N5505">
        <f>COUNTIF(N5507:N5512, "1")</f>
        <v>0</v>
      </c>
      <c r="O5505">
        <f>COUNTIF(O5507:O5512, "1")</f>
        <v>0</v>
      </c>
      <c r="P5505">
        <f>COUNTIF(P5507:P5512, "1")</f>
        <v>0</v>
      </c>
      <c r="Q5505">
        <f>COUNTIF(Q5507:Q5512, "1")</f>
        <v>0</v>
      </c>
    </row>
    <row r="5506" spans="2:17" outlineLevel="2">
      <c r="C5506" t="s">
        <v>12</v>
      </c>
      <c r="D5506">
        <f>COUNTIF(D5507:D5512, "0")</f>
        <v>0</v>
      </c>
      <c r="E5506">
        <f>COUNTIF(E5507:E5512, "0")</f>
        <v>0</v>
      </c>
      <c r="F5506">
        <f>COUNTIF(F5507:F5512, "0")</f>
        <v>0</v>
      </c>
      <c r="G5506">
        <f>COUNTIF(G5507:G5512, "0")</f>
        <v>0</v>
      </c>
      <c r="H5506">
        <f>COUNTIF(H5507:H5512, "0")</f>
        <v>0</v>
      </c>
      <c r="I5506">
        <f>COUNTIF(I5507:I5512, "0")</f>
        <v>0</v>
      </c>
      <c r="J5506">
        <f>COUNTIF(J5507:J5512, "0")</f>
        <v>0</v>
      </c>
      <c r="K5506">
        <f>COUNTIF(K5507:K5512, "0")</f>
        <v>0</v>
      </c>
      <c r="L5506">
        <f>COUNTIF(L5507:L5512, "0")</f>
        <v>0</v>
      </c>
      <c r="M5506">
        <f>COUNTIF(M5507:M5512, "0")</f>
        <v>0</v>
      </c>
      <c r="N5506">
        <f>COUNTIF(N5507:N5512, "0")</f>
        <v>0</v>
      </c>
      <c r="O5506">
        <f>COUNTIF(O5507:O5512, "0")</f>
        <v>0</v>
      </c>
      <c r="P5506">
        <f>COUNTIF(P5507:P5512, "0")</f>
        <v>0</v>
      </c>
      <c r="Q5506">
        <f>COUNTIF(Q5507:Q5512, "0")</f>
        <v>0</v>
      </c>
    </row>
    <row r="5507" spans="2:17" outlineLevel="2">
      <c r="B5507" t="s">
        <v>44</v>
      </c>
      <c r="C5507" t="s">
        <v>17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2:17" outlineLevel="2">
      <c r="B5508" t="s">
        <v>44</v>
      </c>
      <c r="C5508" t="s">
        <v>18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2:17" outlineLevel="2">
      <c r="B5509" t="s">
        <v>44</v>
      </c>
      <c r="C5509" t="s">
        <v>19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2:17" outlineLevel="2">
      <c r="B5510" t="s">
        <v>44</v>
      </c>
      <c r="C5510" t="s">
        <v>20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</row>
    <row r="5511" spans="2:17" outlineLevel="2">
      <c r="B5511" t="s">
        <v>44</v>
      </c>
      <c r="C5511" t="s">
        <v>23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2:17" outlineLevel="2">
      <c r="B5512" t="s">
        <v>44</v>
      </c>
      <c r="C5512" t="s">
        <v>45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2:17" s="3" customFormat="1">
      <c r="B5513" s="3" t="s">
        <v>425</v>
      </c>
      <c r="C5513" s="3" t="s">
        <v>8</v>
      </c>
      <c r="D5513" s="3">
        <f>IFERROR(AVERAGE(D5516), 0)</f>
        <v>0</v>
      </c>
      <c r="E5513" s="3">
        <f>IFERROR(AVERAGE(E5516), 0)</f>
        <v>0</v>
      </c>
      <c r="F5513" s="3">
        <f>IFERROR(AVERAGE(F5516), 0)</f>
        <v>0</v>
      </c>
      <c r="G5513" s="3">
        <f>IFERROR(AVERAGE(G5516), 0)</f>
        <v>0</v>
      </c>
      <c r="H5513" s="3">
        <f>IFERROR(AVERAGE(H5516), 0)</f>
        <v>0</v>
      </c>
      <c r="I5513" s="3">
        <f>IFERROR(AVERAGE(I5516), 0)</f>
        <v>0</v>
      </c>
      <c r="J5513" s="3">
        <f>IFERROR(AVERAGE(J5516), 0)</f>
        <v>0</v>
      </c>
      <c r="K5513" s="3">
        <f>IFERROR(AVERAGE(K5516), 0)</f>
        <v>0</v>
      </c>
      <c r="L5513" s="3">
        <f>IFERROR(AVERAGE(L5516), 0)</f>
        <v>0</v>
      </c>
      <c r="M5513" s="3">
        <f>IFERROR(AVERAGE(M5516), 0)</f>
        <v>0</v>
      </c>
      <c r="N5513" s="3">
        <f>IFERROR(AVERAGE(N5516), 0)</f>
        <v>0</v>
      </c>
      <c r="O5513" s="3">
        <f>IFERROR(AVERAGE(O5516), 0)</f>
        <v>0</v>
      </c>
      <c r="P5513" s="3">
        <f>IFERROR(AVERAGE(P5516), 0)</f>
        <v>0</v>
      </c>
      <c r="Q5513" s="3">
        <f>IFERROR(AVERAGE(Q5516), 0)</f>
        <v>0</v>
      </c>
    </row>
    <row r="5514" spans="2:17" outlineLevel="2">
      <c r="B5514" s="4" t="s">
        <v>9</v>
      </c>
      <c r="D5514">
        <f>E5517</f>
        <v>0</v>
      </c>
      <c r="E5514">
        <f>F5517</f>
        <v>0</v>
      </c>
      <c r="F5514">
        <f>G5517</f>
        <v>0</v>
      </c>
      <c r="G5514">
        <f>H5517</f>
        <v>0</v>
      </c>
      <c r="H5514">
        <f>I5517</f>
        <v>0</v>
      </c>
      <c r="I5514">
        <f>J5517</f>
        <v>0</v>
      </c>
      <c r="J5514">
        <f>K5517</f>
        <v>0</v>
      </c>
      <c r="K5514">
        <f>L5517</f>
        <v>0</v>
      </c>
      <c r="L5514">
        <f>M5517</f>
        <v>0</v>
      </c>
      <c r="M5514">
        <f>N5517</f>
        <v>0</v>
      </c>
      <c r="N5514">
        <f>O5517</f>
        <v>0</v>
      </c>
      <c r="O5514">
        <f>P5517</f>
        <v>0</v>
      </c>
      <c r="P5514">
        <f>Q5517</f>
        <v>0</v>
      </c>
      <c r="Q5514">
        <f>R5517</f>
        <v>0</v>
      </c>
    </row>
    <row r="5515" spans="2:17" outlineLevel="2">
      <c r="B5515" s="4" t="s">
        <v>10</v>
      </c>
      <c r="D5515">
        <f>E5518</f>
        <v>0</v>
      </c>
      <c r="E5515">
        <f>F5518</f>
        <v>0</v>
      </c>
      <c r="F5515">
        <f>G5518</f>
        <v>0</v>
      </c>
      <c r="G5515">
        <f>H5518</f>
        <v>0</v>
      </c>
      <c r="H5515">
        <f>I5518</f>
        <v>0</v>
      </c>
      <c r="I5515">
        <f>J5518</f>
        <v>0</v>
      </c>
      <c r="J5515">
        <f>K5518</f>
        <v>0</v>
      </c>
      <c r="K5515">
        <f>L5518</f>
        <v>0</v>
      </c>
      <c r="L5515">
        <f>M5518</f>
        <v>0</v>
      </c>
      <c r="M5515">
        <f>N5518</f>
        <v>0</v>
      </c>
      <c r="N5515">
        <f>O5518</f>
        <v>0</v>
      </c>
      <c r="O5515">
        <f>P5518</f>
        <v>0</v>
      </c>
      <c r="P5515">
        <f>Q5518</f>
        <v>0</v>
      </c>
      <c r="Q5515">
        <f>R5518</f>
        <v>0</v>
      </c>
    </row>
    <row r="5516" spans="2:17" s="5" customFormat="1" outlineLevel="1">
      <c r="C5516" s="5" t="s">
        <v>40</v>
      </c>
      <c r="D5516" s="1">
        <f>IFERROR(D5517/D5518, D5517)</f>
        <v>0</v>
      </c>
      <c r="E5516" s="1">
        <f>IFERROR(E5517/E5518, E5517)</f>
        <v>0</v>
      </c>
      <c r="F5516" s="1">
        <f>IFERROR(F5517/F5518, F5517)</f>
        <v>0</v>
      </c>
      <c r="G5516" s="1">
        <f>IFERROR(G5517/G5518, G5517)</f>
        <v>0</v>
      </c>
      <c r="H5516" s="1">
        <f>IFERROR(H5517/H5518, H5517)</f>
        <v>0</v>
      </c>
      <c r="I5516" s="1">
        <f>IFERROR(I5517/I5518, I5517)</f>
        <v>0</v>
      </c>
      <c r="J5516" s="1">
        <f>IFERROR(J5517/J5518, J5517)</f>
        <v>0</v>
      </c>
      <c r="K5516" s="1">
        <f>IFERROR(K5517/K5518, K5517)</f>
        <v>0</v>
      </c>
      <c r="L5516" s="1">
        <f>IFERROR(L5517/L5518, L5517)</f>
        <v>0</v>
      </c>
      <c r="M5516" s="1">
        <f>IFERROR(M5517/M5518, M5517)</f>
        <v>0</v>
      </c>
      <c r="N5516" s="1">
        <f>IFERROR(N5517/N5518, N5517)</f>
        <v>0</v>
      </c>
      <c r="O5516" s="1">
        <f>IFERROR(O5517/O5518, O5517)</f>
        <v>0</v>
      </c>
      <c r="P5516" s="1">
        <f>IFERROR(P5517/P5518, P5517)</f>
        <v>0</v>
      </c>
      <c r="Q5516" s="1">
        <f>IFERROR(Q5517/Q5518, Q5517)</f>
        <v>0</v>
      </c>
    </row>
    <row r="5517" spans="2:17" outlineLevel="2">
      <c r="C5517" t="s">
        <v>10</v>
      </c>
      <c r="D5517">
        <f>COUNTIF(D5519:D5535, "1")</f>
        <v>0</v>
      </c>
      <c r="E5517">
        <f>COUNTIF(E5519:E5535, "1")</f>
        <v>0</v>
      </c>
      <c r="F5517">
        <f>COUNTIF(F5519:F5535, "1")</f>
        <v>0</v>
      </c>
      <c r="G5517">
        <f>COUNTIF(G5519:G5535, "1")</f>
        <v>0</v>
      </c>
      <c r="H5517">
        <f>COUNTIF(H5519:H5535, "1")</f>
        <v>0</v>
      </c>
      <c r="I5517">
        <f>COUNTIF(I5519:I5535, "1")</f>
        <v>0</v>
      </c>
      <c r="J5517">
        <f>COUNTIF(J5519:J5535, "1")</f>
        <v>0</v>
      </c>
      <c r="K5517">
        <f>COUNTIF(K5519:K5535, "1")</f>
        <v>0</v>
      </c>
      <c r="L5517">
        <f>COUNTIF(L5519:L5535, "1")</f>
        <v>0</v>
      </c>
      <c r="M5517">
        <f>COUNTIF(M5519:M5535, "1")</f>
        <v>0</v>
      </c>
      <c r="N5517">
        <f>COUNTIF(N5519:N5535, "1")</f>
        <v>0</v>
      </c>
      <c r="O5517">
        <f>COUNTIF(O5519:O5535, "1")</f>
        <v>0</v>
      </c>
      <c r="P5517">
        <f>COUNTIF(P5519:P5535, "1")</f>
        <v>0</v>
      </c>
      <c r="Q5517">
        <f>COUNTIF(Q5519:Q5535, "1")</f>
        <v>0</v>
      </c>
    </row>
    <row r="5518" spans="2:17" outlineLevel="2">
      <c r="C5518" t="s">
        <v>12</v>
      </c>
      <c r="D5518">
        <f>COUNTIF(D5519:D5535, "0")</f>
        <v>0</v>
      </c>
      <c r="E5518">
        <f>COUNTIF(E5519:E5535, "0")</f>
        <v>0</v>
      </c>
      <c r="F5518">
        <f>COUNTIF(F5519:F5535, "0")</f>
        <v>0</v>
      </c>
      <c r="G5518">
        <f>COUNTIF(G5519:G5535, "0")</f>
        <v>0</v>
      </c>
      <c r="H5518">
        <f>COUNTIF(H5519:H5535, "0")</f>
        <v>0</v>
      </c>
      <c r="I5518">
        <f>COUNTIF(I5519:I5535, "0")</f>
        <v>0</v>
      </c>
      <c r="J5518">
        <f>COUNTIF(J5519:J5535, "0")</f>
        <v>0</v>
      </c>
      <c r="K5518">
        <f>COUNTIF(K5519:K5535, "0")</f>
        <v>0</v>
      </c>
      <c r="L5518">
        <f>COUNTIF(L5519:L5535, "0")</f>
        <v>0</v>
      </c>
      <c r="M5518">
        <f>COUNTIF(M5519:M5535, "0")</f>
        <v>0</v>
      </c>
      <c r="N5518">
        <f>COUNTIF(N5519:N5535, "0")</f>
        <v>0</v>
      </c>
      <c r="O5518">
        <f>COUNTIF(O5519:O5535, "0")</f>
        <v>0</v>
      </c>
      <c r="P5518">
        <f>COUNTIF(P5519:P5535, "0")</f>
        <v>0</v>
      </c>
      <c r="Q5518">
        <f>COUNTIF(Q5519:Q5535, "0")</f>
        <v>0</v>
      </c>
    </row>
    <row r="5519" spans="2:17" outlineLevel="2">
      <c r="B5519" t="s">
        <v>41</v>
      </c>
      <c r="C5519" t="s">
        <v>17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</row>
    <row r="5520" spans="2:17" outlineLevel="2">
      <c r="B5520" t="s">
        <v>41</v>
      </c>
      <c r="C5520" t="s">
        <v>17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</row>
    <row r="5521" spans="2:17" outlineLevel="2">
      <c r="B5521" t="s">
        <v>41</v>
      </c>
      <c r="C5521" t="s">
        <v>18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1</v>
      </c>
      <c r="P5521">
        <v>0</v>
      </c>
      <c r="Q5521">
        <v>0</v>
      </c>
    </row>
    <row r="5522" spans="2:17" outlineLevel="2">
      <c r="B5522" t="s">
        <v>41</v>
      </c>
      <c r="C5522" t="s">
        <v>19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1</v>
      </c>
      <c r="Q5522">
        <v>0</v>
      </c>
    </row>
    <row r="5523" spans="2:17" outlineLevel="2">
      <c r="B5523" t="s">
        <v>41</v>
      </c>
      <c r="C5523" t="s">
        <v>20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2:17" outlineLevel="2">
      <c r="B5524" t="s">
        <v>41</v>
      </c>
      <c r="C5524" t="s">
        <v>21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1</v>
      </c>
      <c r="L5524">
        <v>0</v>
      </c>
      <c r="M5524">
        <v>1</v>
      </c>
      <c r="N5524">
        <v>1</v>
      </c>
      <c r="O5524">
        <v>0</v>
      </c>
      <c r="P5524">
        <v>0</v>
      </c>
      <c r="Q5524">
        <v>0</v>
      </c>
    </row>
    <row r="5525" spans="2:17" outlineLevel="2">
      <c r="B5525" t="s">
        <v>41</v>
      </c>
      <c r="C5525" t="s">
        <v>22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2:17" outlineLevel="2">
      <c r="B5526" t="s">
        <v>41</v>
      </c>
      <c r="C5526" t="s">
        <v>23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0</v>
      </c>
    </row>
    <row r="5527" spans="2:17" outlineLevel="2">
      <c r="B5527" t="s">
        <v>41</v>
      </c>
      <c r="C5527" t="s">
        <v>45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</row>
    <row r="5528" spans="2:17" outlineLevel="2">
      <c r="B5528" t="s">
        <v>41</v>
      </c>
      <c r="C5528" t="s">
        <v>24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2:17" outlineLevel="2">
      <c r="B5529" t="s">
        <v>41</v>
      </c>
      <c r="C5529" t="s">
        <v>25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2:17" outlineLevel="2">
      <c r="B5530" t="s">
        <v>41</v>
      </c>
      <c r="C5530" t="s">
        <v>26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2:17" outlineLevel="2">
      <c r="B5531" t="s">
        <v>41</v>
      </c>
      <c r="C5531" t="s">
        <v>26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2:17" outlineLevel="2">
      <c r="B5532" t="s">
        <v>41</v>
      </c>
      <c r="C5532" t="s">
        <v>27</v>
      </c>
      <c r="D5532">
        <v>1</v>
      </c>
      <c r="E5532">
        <v>0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</row>
    <row r="5533" spans="2:17" outlineLevel="2">
      <c r="B5533" t="s">
        <v>41</v>
      </c>
      <c r="C5533" t="s">
        <v>27</v>
      </c>
      <c r="D5533">
        <v>1</v>
      </c>
      <c r="E5533">
        <v>0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</row>
    <row r="5534" spans="2:17" outlineLevel="2">
      <c r="B5534" t="s">
        <v>41</v>
      </c>
      <c r="C5534" t="s">
        <v>42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2:17" outlineLevel="2">
      <c r="B5535" t="s">
        <v>41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</row>
    <row r="5536" spans="2:17" s="3" customFormat="1">
      <c r="B5536" s="3" t="s">
        <v>426</v>
      </c>
      <c r="C5536" s="3" t="s">
        <v>8</v>
      </c>
      <c r="D5536" s="3">
        <f>IFERROR(AVERAGE(D5539), 0)</f>
        <v>0</v>
      </c>
      <c r="E5536" s="3">
        <f>IFERROR(AVERAGE(E5539), 0)</f>
        <v>0</v>
      </c>
      <c r="F5536" s="3">
        <f>IFERROR(AVERAGE(F5539), 0)</f>
        <v>0</v>
      </c>
      <c r="G5536" s="3">
        <f>IFERROR(AVERAGE(G5539), 0)</f>
        <v>0</v>
      </c>
      <c r="H5536" s="3">
        <f>IFERROR(AVERAGE(H5539), 0)</f>
        <v>0</v>
      </c>
      <c r="I5536" s="3">
        <f>IFERROR(AVERAGE(I5539), 0)</f>
        <v>0</v>
      </c>
      <c r="J5536" s="3">
        <f>IFERROR(AVERAGE(J5539), 0)</f>
        <v>0</v>
      </c>
      <c r="K5536" s="3">
        <f>IFERROR(AVERAGE(K5539), 0)</f>
        <v>0</v>
      </c>
      <c r="L5536" s="3">
        <f>IFERROR(AVERAGE(L5539), 0)</f>
        <v>0</v>
      </c>
      <c r="M5536" s="3">
        <f>IFERROR(AVERAGE(M5539), 0)</f>
        <v>0</v>
      </c>
      <c r="N5536" s="3">
        <f>IFERROR(AVERAGE(N5539), 0)</f>
        <v>0</v>
      </c>
      <c r="O5536" s="3">
        <f>IFERROR(AVERAGE(O5539), 0)</f>
        <v>0</v>
      </c>
      <c r="P5536" s="3">
        <f>IFERROR(AVERAGE(P5539), 0)</f>
        <v>0</v>
      </c>
      <c r="Q5536" s="3">
        <f>IFERROR(AVERAGE(Q5539), 0)</f>
        <v>0</v>
      </c>
    </row>
    <row r="5537" spans="2:17" outlineLevel="2">
      <c r="B5537" s="4" t="s">
        <v>9</v>
      </c>
      <c r="D5537">
        <f>E5540</f>
        <v>0</v>
      </c>
      <c r="E5537">
        <f>F5540</f>
        <v>0</v>
      </c>
      <c r="F5537">
        <f>G5540</f>
        <v>0</v>
      </c>
      <c r="G5537">
        <f>H5540</f>
        <v>0</v>
      </c>
      <c r="H5537">
        <f>I5540</f>
        <v>0</v>
      </c>
      <c r="I5537">
        <f>J5540</f>
        <v>0</v>
      </c>
      <c r="J5537">
        <f>K5540</f>
        <v>0</v>
      </c>
      <c r="K5537">
        <f>L5540</f>
        <v>0</v>
      </c>
      <c r="L5537">
        <f>M5540</f>
        <v>0</v>
      </c>
      <c r="M5537">
        <f>N5540</f>
        <v>0</v>
      </c>
      <c r="N5537">
        <f>O5540</f>
        <v>0</v>
      </c>
      <c r="O5537">
        <f>P5540</f>
        <v>0</v>
      </c>
      <c r="P5537">
        <f>Q5540</f>
        <v>0</v>
      </c>
      <c r="Q5537">
        <f>R5540</f>
        <v>0</v>
      </c>
    </row>
    <row r="5538" spans="2:17" outlineLevel="2">
      <c r="B5538" s="4" t="s">
        <v>10</v>
      </c>
      <c r="D5538">
        <f>E5541</f>
        <v>0</v>
      </c>
      <c r="E5538">
        <f>F5541</f>
        <v>0</v>
      </c>
      <c r="F5538">
        <f>G5541</f>
        <v>0</v>
      </c>
      <c r="G5538">
        <f>H5541</f>
        <v>0</v>
      </c>
      <c r="H5538">
        <f>I5541</f>
        <v>0</v>
      </c>
      <c r="I5538">
        <f>J5541</f>
        <v>0</v>
      </c>
      <c r="J5538">
        <f>K5541</f>
        <v>0</v>
      </c>
      <c r="K5538">
        <f>L5541</f>
        <v>0</v>
      </c>
      <c r="L5538">
        <f>M5541</f>
        <v>0</v>
      </c>
      <c r="M5538">
        <f>N5541</f>
        <v>0</v>
      </c>
      <c r="N5538">
        <f>O5541</f>
        <v>0</v>
      </c>
      <c r="O5538">
        <f>P5541</f>
        <v>0</v>
      </c>
      <c r="P5538">
        <f>Q5541</f>
        <v>0</v>
      </c>
      <c r="Q5538">
        <f>R5541</f>
        <v>0</v>
      </c>
    </row>
    <row r="5539" spans="2:17" s="5" customFormat="1" outlineLevel="1">
      <c r="C5539" s="5" t="s">
        <v>40</v>
      </c>
      <c r="D5539" s="1">
        <f>IFERROR(D5540/D5541, D5540)</f>
        <v>0</v>
      </c>
      <c r="E5539" s="1">
        <f>IFERROR(E5540/E5541, E5540)</f>
        <v>0</v>
      </c>
      <c r="F5539" s="1">
        <f>IFERROR(F5540/F5541, F5540)</f>
        <v>0</v>
      </c>
      <c r="G5539" s="1">
        <f>IFERROR(G5540/G5541, G5540)</f>
        <v>0</v>
      </c>
      <c r="H5539" s="1">
        <f>IFERROR(H5540/H5541, H5540)</f>
        <v>0</v>
      </c>
      <c r="I5539" s="1">
        <f>IFERROR(I5540/I5541, I5540)</f>
        <v>0</v>
      </c>
      <c r="J5539" s="1">
        <f>IFERROR(J5540/J5541, J5540)</f>
        <v>0</v>
      </c>
      <c r="K5539" s="1">
        <f>IFERROR(K5540/K5541, K5540)</f>
        <v>0</v>
      </c>
      <c r="L5539" s="1">
        <f>IFERROR(L5540/L5541, L5540)</f>
        <v>0</v>
      </c>
      <c r="M5539" s="1">
        <f>IFERROR(M5540/M5541, M5540)</f>
        <v>0</v>
      </c>
      <c r="N5539" s="1">
        <f>IFERROR(N5540/N5541, N5540)</f>
        <v>0</v>
      </c>
      <c r="O5539" s="1">
        <f>IFERROR(O5540/O5541, O5540)</f>
        <v>0</v>
      </c>
      <c r="P5539" s="1">
        <f>IFERROR(P5540/P5541, P5540)</f>
        <v>0</v>
      </c>
      <c r="Q5539" s="1">
        <f>IFERROR(Q5540/Q5541, Q5540)</f>
        <v>0</v>
      </c>
    </row>
    <row r="5540" spans="2:17" outlineLevel="2">
      <c r="C5540" t="s">
        <v>10</v>
      </c>
      <c r="D5540">
        <f>COUNTIF(D5542:D5543, "1")</f>
        <v>0</v>
      </c>
      <c r="E5540">
        <f>COUNTIF(E5542:E5543, "1")</f>
        <v>0</v>
      </c>
      <c r="F5540">
        <f>COUNTIF(F5542:F5543, "1")</f>
        <v>0</v>
      </c>
      <c r="G5540">
        <f>COUNTIF(G5542:G5543, "1")</f>
        <v>0</v>
      </c>
      <c r="H5540">
        <f>COUNTIF(H5542:H5543, "1")</f>
        <v>0</v>
      </c>
      <c r="I5540">
        <f>COUNTIF(I5542:I5543, "1")</f>
        <v>0</v>
      </c>
      <c r="J5540">
        <f>COUNTIF(J5542:J5543, "1")</f>
        <v>0</v>
      </c>
      <c r="K5540">
        <f>COUNTIF(K5542:K5543, "1")</f>
        <v>0</v>
      </c>
      <c r="L5540">
        <f>COUNTIF(L5542:L5543, "1")</f>
        <v>0</v>
      </c>
      <c r="M5540">
        <f>COUNTIF(M5542:M5543, "1")</f>
        <v>0</v>
      </c>
      <c r="N5540">
        <f>COUNTIF(N5542:N5543, "1")</f>
        <v>0</v>
      </c>
      <c r="O5540">
        <f>COUNTIF(O5542:O5543, "1")</f>
        <v>0</v>
      </c>
      <c r="P5540">
        <f>COUNTIF(P5542:P5543, "1")</f>
        <v>0</v>
      </c>
      <c r="Q5540">
        <f>COUNTIF(Q5542:Q5543, "1")</f>
        <v>0</v>
      </c>
    </row>
    <row r="5541" spans="2:17" outlineLevel="2">
      <c r="C5541" t="s">
        <v>12</v>
      </c>
      <c r="D5541">
        <f>COUNTIF(D5542:D5543, "0")</f>
        <v>0</v>
      </c>
      <c r="E5541">
        <f>COUNTIF(E5542:E5543, "0")</f>
        <v>0</v>
      </c>
      <c r="F5541">
        <f>COUNTIF(F5542:F5543, "0")</f>
        <v>0</v>
      </c>
      <c r="G5541">
        <f>COUNTIF(G5542:G5543, "0")</f>
        <v>0</v>
      </c>
      <c r="H5541">
        <f>COUNTIF(H5542:H5543, "0")</f>
        <v>0</v>
      </c>
      <c r="I5541">
        <f>COUNTIF(I5542:I5543, "0")</f>
        <v>0</v>
      </c>
      <c r="J5541">
        <f>COUNTIF(J5542:J5543, "0")</f>
        <v>0</v>
      </c>
      <c r="K5541">
        <f>COUNTIF(K5542:K5543, "0")</f>
        <v>0</v>
      </c>
      <c r="L5541">
        <f>COUNTIF(L5542:L5543, "0")</f>
        <v>0</v>
      </c>
      <c r="M5541">
        <f>COUNTIF(M5542:M5543, "0")</f>
        <v>0</v>
      </c>
      <c r="N5541">
        <f>COUNTIF(N5542:N5543, "0")</f>
        <v>0</v>
      </c>
      <c r="O5541">
        <f>COUNTIF(O5542:O5543, "0")</f>
        <v>0</v>
      </c>
      <c r="P5541">
        <f>COUNTIF(P5542:P5543, "0")</f>
        <v>0</v>
      </c>
      <c r="Q5541">
        <f>COUNTIF(Q5542:Q5543, "0")</f>
        <v>0</v>
      </c>
    </row>
    <row r="5542" spans="2:17" outlineLevel="2">
      <c r="B5542" t="s">
        <v>41</v>
      </c>
      <c r="C5542" t="s">
        <v>45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2:17" outlineLevel="2">
      <c r="B5543" t="s">
        <v>41</v>
      </c>
      <c r="C5543" t="s">
        <v>46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2:17" s="3" customFormat="1">
      <c r="B5544" s="3" t="s">
        <v>427</v>
      </c>
      <c r="C5544" s="3" t="s">
        <v>8</v>
      </c>
      <c r="D5544" s="3">
        <f>IFERROR(AVERAGE(D5547), 0)</f>
        <v>0</v>
      </c>
      <c r="E5544" s="3">
        <f>IFERROR(AVERAGE(E5547), 0)</f>
        <v>0</v>
      </c>
      <c r="F5544" s="3">
        <f>IFERROR(AVERAGE(F5547), 0)</f>
        <v>0</v>
      </c>
      <c r="G5544" s="3">
        <f>IFERROR(AVERAGE(G5547), 0)</f>
        <v>0</v>
      </c>
      <c r="H5544" s="3">
        <f>IFERROR(AVERAGE(H5547), 0)</f>
        <v>0</v>
      </c>
      <c r="I5544" s="3">
        <f>IFERROR(AVERAGE(I5547), 0)</f>
        <v>0</v>
      </c>
      <c r="J5544" s="3">
        <f>IFERROR(AVERAGE(J5547), 0)</f>
        <v>0</v>
      </c>
      <c r="K5544" s="3">
        <f>IFERROR(AVERAGE(K5547), 0)</f>
        <v>0</v>
      </c>
      <c r="L5544" s="3">
        <f>IFERROR(AVERAGE(L5547), 0)</f>
        <v>0</v>
      </c>
      <c r="M5544" s="3">
        <f>IFERROR(AVERAGE(M5547), 0)</f>
        <v>0</v>
      </c>
      <c r="N5544" s="3">
        <f>IFERROR(AVERAGE(N5547), 0)</f>
        <v>0</v>
      </c>
      <c r="O5544" s="3">
        <f>IFERROR(AVERAGE(O5547), 0)</f>
        <v>0</v>
      </c>
      <c r="P5544" s="3">
        <f>IFERROR(AVERAGE(P5547), 0)</f>
        <v>0</v>
      </c>
      <c r="Q5544" s="3">
        <f>IFERROR(AVERAGE(Q5547), 0)</f>
        <v>0</v>
      </c>
    </row>
    <row r="5545" spans="2:17" outlineLevel="2">
      <c r="B5545" s="4" t="s">
        <v>9</v>
      </c>
      <c r="D5545">
        <f>E5548</f>
        <v>0</v>
      </c>
      <c r="E5545">
        <f>F5548</f>
        <v>0</v>
      </c>
      <c r="F5545">
        <f>G5548</f>
        <v>0</v>
      </c>
      <c r="G5545">
        <f>H5548</f>
        <v>0</v>
      </c>
      <c r="H5545">
        <f>I5548</f>
        <v>0</v>
      </c>
      <c r="I5545">
        <f>J5548</f>
        <v>0</v>
      </c>
      <c r="J5545">
        <f>K5548</f>
        <v>0</v>
      </c>
      <c r="K5545">
        <f>L5548</f>
        <v>0</v>
      </c>
      <c r="L5545">
        <f>M5548</f>
        <v>0</v>
      </c>
      <c r="M5545">
        <f>N5548</f>
        <v>0</v>
      </c>
      <c r="N5545">
        <f>O5548</f>
        <v>0</v>
      </c>
      <c r="O5545">
        <f>P5548</f>
        <v>0</v>
      </c>
      <c r="P5545">
        <f>Q5548</f>
        <v>0</v>
      </c>
      <c r="Q5545">
        <f>R5548</f>
        <v>0</v>
      </c>
    </row>
    <row r="5546" spans="2:17" outlineLevel="2">
      <c r="B5546" s="4" t="s">
        <v>10</v>
      </c>
      <c r="D5546">
        <f>E5549</f>
        <v>0</v>
      </c>
      <c r="E5546">
        <f>F5549</f>
        <v>0</v>
      </c>
      <c r="F5546">
        <f>G5549</f>
        <v>0</v>
      </c>
      <c r="G5546">
        <f>H5549</f>
        <v>0</v>
      </c>
      <c r="H5546">
        <f>I5549</f>
        <v>0</v>
      </c>
      <c r="I5546">
        <f>J5549</f>
        <v>0</v>
      </c>
      <c r="J5546">
        <f>K5549</f>
        <v>0</v>
      </c>
      <c r="K5546">
        <f>L5549</f>
        <v>0</v>
      </c>
      <c r="L5546">
        <f>M5549</f>
        <v>0</v>
      </c>
      <c r="M5546">
        <f>N5549</f>
        <v>0</v>
      </c>
      <c r="N5546">
        <f>O5549</f>
        <v>0</v>
      </c>
      <c r="O5546">
        <f>P5549</f>
        <v>0</v>
      </c>
      <c r="P5546">
        <f>Q5549</f>
        <v>0</v>
      </c>
      <c r="Q5546">
        <f>R5549</f>
        <v>0</v>
      </c>
    </row>
    <row r="5547" spans="2:17" s="5" customFormat="1" outlineLevel="1">
      <c r="C5547" s="5" t="s">
        <v>43</v>
      </c>
      <c r="D5547" s="1">
        <f>IFERROR(D5548/D5549, D5548)</f>
        <v>0</v>
      </c>
      <c r="E5547" s="1">
        <f>IFERROR(E5548/E5549, E5548)</f>
        <v>0</v>
      </c>
      <c r="F5547" s="1">
        <f>IFERROR(F5548/F5549, F5548)</f>
        <v>0</v>
      </c>
      <c r="G5547" s="1">
        <f>IFERROR(G5548/G5549, G5548)</f>
        <v>0</v>
      </c>
      <c r="H5547" s="1">
        <f>IFERROR(H5548/H5549, H5548)</f>
        <v>0</v>
      </c>
      <c r="I5547" s="1">
        <f>IFERROR(I5548/I5549, I5548)</f>
        <v>0</v>
      </c>
      <c r="J5547" s="1">
        <f>IFERROR(J5548/J5549, J5548)</f>
        <v>0</v>
      </c>
      <c r="K5547" s="1">
        <f>IFERROR(K5548/K5549, K5548)</f>
        <v>0</v>
      </c>
      <c r="L5547" s="1">
        <f>IFERROR(L5548/L5549, L5548)</f>
        <v>0</v>
      </c>
      <c r="M5547" s="1">
        <f>IFERROR(M5548/M5549, M5548)</f>
        <v>0</v>
      </c>
      <c r="N5547" s="1">
        <f>IFERROR(N5548/N5549, N5548)</f>
        <v>0</v>
      </c>
      <c r="O5547" s="1">
        <f>IFERROR(O5548/O5549, O5548)</f>
        <v>0</v>
      </c>
      <c r="P5547" s="1">
        <f>IFERROR(P5548/P5549, P5548)</f>
        <v>0</v>
      </c>
      <c r="Q5547" s="1">
        <f>IFERROR(Q5548/Q5549, Q5548)</f>
        <v>0</v>
      </c>
    </row>
    <row r="5548" spans="2:17" outlineLevel="2">
      <c r="C5548" t="s">
        <v>10</v>
      </c>
      <c r="D5548">
        <f>COUNTIF(D5550:D5569, "1")</f>
        <v>0</v>
      </c>
      <c r="E5548">
        <f>COUNTIF(E5550:E5569, "1")</f>
        <v>0</v>
      </c>
      <c r="F5548">
        <f>COUNTIF(F5550:F5569, "1")</f>
        <v>0</v>
      </c>
      <c r="G5548">
        <f>COUNTIF(G5550:G5569, "1")</f>
        <v>0</v>
      </c>
      <c r="H5548">
        <f>COUNTIF(H5550:H5569, "1")</f>
        <v>0</v>
      </c>
      <c r="I5548">
        <f>COUNTIF(I5550:I5569, "1")</f>
        <v>0</v>
      </c>
      <c r="J5548">
        <f>COUNTIF(J5550:J5569, "1")</f>
        <v>0</v>
      </c>
      <c r="K5548">
        <f>COUNTIF(K5550:K5569, "1")</f>
        <v>0</v>
      </c>
      <c r="L5548">
        <f>COUNTIF(L5550:L5569, "1")</f>
        <v>0</v>
      </c>
      <c r="M5548">
        <f>COUNTIF(M5550:M5569, "1")</f>
        <v>0</v>
      </c>
      <c r="N5548">
        <f>COUNTIF(N5550:N5569, "1")</f>
        <v>0</v>
      </c>
      <c r="O5548">
        <f>COUNTIF(O5550:O5569, "1")</f>
        <v>0</v>
      </c>
      <c r="P5548">
        <f>COUNTIF(P5550:P5569, "1")</f>
        <v>0</v>
      </c>
      <c r="Q5548">
        <f>COUNTIF(Q5550:Q5569, "1")</f>
        <v>0</v>
      </c>
    </row>
    <row r="5549" spans="2:17" outlineLevel="2">
      <c r="C5549" t="s">
        <v>12</v>
      </c>
      <c r="D5549">
        <f>COUNTIF(D5550:D5569, "0")</f>
        <v>0</v>
      </c>
      <c r="E5549">
        <f>COUNTIF(E5550:E5569, "0")</f>
        <v>0</v>
      </c>
      <c r="F5549">
        <f>COUNTIF(F5550:F5569, "0")</f>
        <v>0</v>
      </c>
      <c r="G5549">
        <f>COUNTIF(G5550:G5569, "0")</f>
        <v>0</v>
      </c>
      <c r="H5549">
        <f>COUNTIF(H5550:H5569, "0")</f>
        <v>0</v>
      </c>
      <c r="I5549">
        <f>COUNTIF(I5550:I5569, "0")</f>
        <v>0</v>
      </c>
      <c r="J5549">
        <f>COUNTIF(J5550:J5569, "0")</f>
        <v>0</v>
      </c>
      <c r="K5549">
        <f>COUNTIF(K5550:K5569, "0")</f>
        <v>0</v>
      </c>
      <c r="L5549">
        <f>COUNTIF(L5550:L5569, "0")</f>
        <v>0</v>
      </c>
      <c r="M5549">
        <f>COUNTIF(M5550:M5569, "0")</f>
        <v>0</v>
      </c>
      <c r="N5549">
        <f>COUNTIF(N5550:N5569, "0")</f>
        <v>0</v>
      </c>
      <c r="O5549">
        <f>COUNTIF(O5550:O5569, "0")</f>
        <v>0</v>
      </c>
      <c r="P5549">
        <f>COUNTIF(P5550:P5569, "0")</f>
        <v>0</v>
      </c>
      <c r="Q5549">
        <f>COUNTIF(Q5550:Q5569, "0")</f>
        <v>0</v>
      </c>
    </row>
    <row r="5550" spans="2:17" outlineLevel="2">
      <c r="B5550" t="s">
        <v>44</v>
      </c>
      <c r="C5550" t="s">
        <v>17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2:17" outlineLevel="2">
      <c r="B5551" t="s">
        <v>44</v>
      </c>
      <c r="C5551" t="s">
        <v>18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2:17" outlineLevel="2">
      <c r="B5552" t="s">
        <v>44</v>
      </c>
      <c r="C5552" t="s">
        <v>18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2:17" outlineLevel="2">
      <c r="B5553" t="s">
        <v>44</v>
      </c>
      <c r="C5553" t="s">
        <v>29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2:17" outlineLevel="2">
      <c r="B5554" t="s">
        <v>44</v>
      </c>
      <c r="C5554" t="s">
        <v>29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2:17" outlineLevel="2">
      <c r="B5555" t="s">
        <v>44</v>
      </c>
      <c r="C5555" t="s">
        <v>19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</row>
    <row r="5556" spans="2:17" outlineLevel="2">
      <c r="B5556" t="s">
        <v>44</v>
      </c>
      <c r="C5556" t="s">
        <v>22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2:17" outlineLevel="2">
      <c r="B5557" t="s">
        <v>44</v>
      </c>
      <c r="C5557" t="s">
        <v>22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2:17" outlineLevel="2">
      <c r="B5558" t="s">
        <v>44</v>
      </c>
      <c r="C5558" t="s">
        <v>45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2:17" outlineLevel="2">
      <c r="B5559" t="s">
        <v>44</v>
      </c>
      <c r="C5559" t="s">
        <v>21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2:17" outlineLevel="2">
      <c r="B5560" t="s">
        <v>44</v>
      </c>
      <c r="C5560" t="s">
        <v>20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2:17" outlineLevel="2">
      <c r="B5561" t="s">
        <v>44</v>
      </c>
      <c r="C5561" t="s">
        <v>23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2:17" outlineLevel="2">
      <c r="B5562" t="s">
        <v>44</v>
      </c>
      <c r="C5562" t="s">
        <v>24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2:17" outlineLevel="2">
      <c r="B5563" t="s">
        <v>44</v>
      </c>
      <c r="C5563" t="s">
        <v>25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1</v>
      </c>
      <c r="M5563">
        <v>0</v>
      </c>
      <c r="N5563">
        <v>1</v>
      </c>
      <c r="O5563">
        <v>0</v>
      </c>
      <c r="P5563">
        <v>1</v>
      </c>
      <c r="Q5563">
        <v>0</v>
      </c>
    </row>
    <row r="5564" spans="2:17" outlineLevel="2">
      <c r="B5564" t="s">
        <v>44</v>
      </c>
      <c r="C5564" t="s">
        <v>26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2:17" outlineLevel="2">
      <c r="B5565" t="s">
        <v>44</v>
      </c>
      <c r="C5565" t="s">
        <v>46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1</v>
      </c>
      <c r="Q5565">
        <v>0</v>
      </c>
    </row>
    <row r="5566" spans="2:17" outlineLevel="2">
      <c r="B5566" t="s">
        <v>44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</row>
    <row r="5567" spans="2:17" outlineLevel="2">
      <c r="B5567" t="s">
        <v>44</v>
      </c>
      <c r="C5567" t="s">
        <v>42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2:17" outlineLevel="2">
      <c r="B5568" t="s">
        <v>44</v>
      </c>
      <c r="C5568" t="s">
        <v>42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2:17" outlineLevel="2">
      <c r="B5569" t="s">
        <v>44</v>
      </c>
      <c r="C5569" t="s">
        <v>28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1</v>
      </c>
      <c r="O5569">
        <v>0</v>
      </c>
      <c r="P5569">
        <v>0</v>
      </c>
      <c r="Q5569">
        <v>0</v>
      </c>
    </row>
    <row r="5570" spans="2:17" s="3" customFormat="1">
      <c r="B5570" s="3" t="s">
        <v>428</v>
      </c>
      <c r="C5570" s="3" t="s">
        <v>8</v>
      </c>
      <c r="D5570" s="3">
        <f>IFERROR(AVERAGE(D5573), 0)</f>
        <v>0</v>
      </c>
      <c r="E5570" s="3">
        <f>IFERROR(AVERAGE(E5573), 0)</f>
        <v>0</v>
      </c>
      <c r="F5570" s="3">
        <f>IFERROR(AVERAGE(F5573), 0)</f>
        <v>0</v>
      </c>
      <c r="G5570" s="3">
        <f>IFERROR(AVERAGE(G5573), 0)</f>
        <v>0</v>
      </c>
      <c r="H5570" s="3">
        <f>IFERROR(AVERAGE(H5573), 0)</f>
        <v>0</v>
      </c>
      <c r="I5570" s="3">
        <f>IFERROR(AVERAGE(I5573), 0)</f>
        <v>0</v>
      </c>
      <c r="J5570" s="3">
        <f>IFERROR(AVERAGE(J5573), 0)</f>
        <v>0</v>
      </c>
      <c r="K5570" s="3">
        <f>IFERROR(AVERAGE(K5573), 0)</f>
        <v>0</v>
      </c>
      <c r="L5570" s="3">
        <f>IFERROR(AVERAGE(L5573), 0)</f>
        <v>0</v>
      </c>
      <c r="M5570" s="3">
        <f>IFERROR(AVERAGE(M5573), 0)</f>
        <v>0</v>
      </c>
      <c r="N5570" s="3">
        <f>IFERROR(AVERAGE(N5573), 0)</f>
        <v>0</v>
      </c>
      <c r="O5570" s="3">
        <f>IFERROR(AVERAGE(O5573), 0)</f>
        <v>0</v>
      </c>
      <c r="P5570" s="3">
        <f>IFERROR(AVERAGE(P5573), 0)</f>
        <v>0</v>
      </c>
      <c r="Q5570" s="3">
        <f>IFERROR(AVERAGE(Q5573), 0)</f>
        <v>0</v>
      </c>
    </row>
    <row r="5571" spans="2:17" outlineLevel="2">
      <c r="B5571" s="4" t="s">
        <v>9</v>
      </c>
      <c r="D5571">
        <f>E5574</f>
        <v>0</v>
      </c>
      <c r="E5571">
        <f>F5574</f>
        <v>0</v>
      </c>
      <c r="F5571">
        <f>G5574</f>
        <v>0</v>
      </c>
      <c r="G5571">
        <f>H5574</f>
        <v>0</v>
      </c>
      <c r="H5571">
        <f>I5574</f>
        <v>0</v>
      </c>
      <c r="I5571">
        <f>J5574</f>
        <v>0</v>
      </c>
      <c r="J5571">
        <f>K5574</f>
        <v>0</v>
      </c>
      <c r="K5571">
        <f>L5574</f>
        <v>0</v>
      </c>
      <c r="L5571">
        <f>M5574</f>
        <v>0</v>
      </c>
      <c r="M5571">
        <f>N5574</f>
        <v>0</v>
      </c>
      <c r="N5571">
        <f>O5574</f>
        <v>0</v>
      </c>
      <c r="O5571">
        <f>P5574</f>
        <v>0</v>
      </c>
      <c r="P5571">
        <f>Q5574</f>
        <v>0</v>
      </c>
      <c r="Q5571">
        <f>R5574</f>
        <v>0</v>
      </c>
    </row>
    <row r="5572" spans="2:17" outlineLevel="2">
      <c r="B5572" s="4" t="s">
        <v>10</v>
      </c>
      <c r="D5572">
        <f>E5575</f>
        <v>0</v>
      </c>
      <c r="E5572">
        <f>F5575</f>
        <v>0</v>
      </c>
      <c r="F5572">
        <f>G5575</f>
        <v>0</v>
      </c>
      <c r="G5572">
        <f>H5575</f>
        <v>0</v>
      </c>
      <c r="H5572">
        <f>I5575</f>
        <v>0</v>
      </c>
      <c r="I5572">
        <f>J5575</f>
        <v>0</v>
      </c>
      <c r="J5572">
        <f>K5575</f>
        <v>0</v>
      </c>
      <c r="K5572">
        <f>L5575</f>
        <v>0</v>
      </c>
      <c r="L5572">
        <f>M5575</f>
        <v>0</v>
      </c>
      <c r="M5572">
        <f>N5575</f>
        <v>0</v>
      </c>
      <c r="N5572">
        <f>O5575</f>
        <v>0</v>
      </c>
      <c r="O5572">
        <f>P5575</f>
        <v>0</v>
      </c>
      <c r="P5572">
        <f>Q5575</f>
        <v>0</v>
      </c>
      <c r="Q5572">
        <f>R5575</f>
        <v>0</v>
      </c>
    </row>
    <row r="5573" spans="2:17" s="5" customFormat="1" outlineLevel="1">
      <c r="C5573" s="5" t="s">
        <v>40</v>
      </c>
      <c r="D5573" s="1">
        <f>IFERROR(D5574/D5575, D5574)</f>
        <v>0</v>
      </c>
      <c r="E5573" s="1">
        <f>IFERROR(E5574/E5575, E5574)</f>
        <v>0</v>
      </c>
      <c r="F5573" s="1">
        <f>IFERROR(F5574/F5575, F5574)</f>
        <v>0</v>
      </c>
      <c r="G5573" s="1">
        <f>IFERROR(G5574/G5575, G5574)</f>
        <v>0</v>
      </c>
      <c r="H5573" s="1">
        <f>IFERROR(H5574/H5575, H5574)</f>
        <v>0</v>
      </c>
      <c r="I5573" s="1">
        <f>IFERROR(I5574/I5575, I5574)</f>
        <v>0</v>
      </c>
      <c r="J5573" s="1">
        <f>IFERROR(J5574/J5575, J5574)</f>
        <v>0</v>
      </c>
      <c r="K5573" s="1">
        <f>IFERROR(K5574/K5575, K5574)</f>
        <v>0</v>
      </c>
      <c r="L5573" s="1">
        <f>IFERROR(L5574/L5575, L5574)</f>
        <v>0</v>
      </c>
      <c r="M5573" s="1">
        <f>IFERROR(M5574/M5575, M5574)</f>
        <v>0</v>
      </c>
      <c r="N5573" s="1">
        <f>IFERROR(N5574/N5575, N5574)</f>
        <v>0</v>
      </c>
      <c r="O5573" s="1">
        <f>IFERROR(O5574/O5575, O5574)</f>
        <v>0</v>
      </c>
      <c r="P5573" s="1">
        <f>IFERROR(P5574/P5575, P5574)</f>
        <v>0</v>
      </c>
      <c r="Q5573" s="1">
        <f>IFERROR(Q5574/Q5575, Q5574)</f>
        <v>0</v>
      </c>
    </row>
    <row r="5574" spans="2:17" outlineLevel="2">
      <c r="C5574" t="s">
        <v>10</v>
      </c>
      <c r="D5574">
        <f>COUNTIF(D5576:D5576, "1")</f>
        <v>0</v>
      </c>
      <c r="E5574">
        <f>COUNTIF(E5576:E5576, "1")</f>
        <v>0</v>
      </c>
      <c r="F5574">
        <f>COUNTIF(F5576:F5576, "1")</f>
        <v>0</v>
      </c>
      <c r="G5574">
        <f>COUNTIF(G5576:G5576, "1")</f>
        <v>0</v>
      </c>
      <c r="H5574">
        <f>COUNTIF(H5576:H5576, "1")</f>
        <v>0</v>
      </c>
      <c r="I5574">
        <f>COUNTIF(I5576:I5576, "1")</f>
        <v>0</v>
      </c>
      <c r="J5574">
        <f>COUNTIF(J5576:J5576, "1")</f>
        <v>0</v>
      </c>
      <c r="K5574">
        <f>COUNTIF(K5576:K5576, "1")</f>
        <v>0</v>
      </c>
      <c r="L5574">
        <f>COUNTIF(L5576:L5576, "1")</f>
        <v>0</v>
      </c>
      <c r="M5574">
        <f>COUNTIF(M5576:M5576, "1")</f>
        <v>0</v>
      </c>
      <c r="N5574">
        <f>COUNTIF(N5576:N5576, "1")</f>
        <v>0</v>
      </c>
      <c r="O5574">
        <f>COUNTIF(O5576:O5576, "1")</f>
        <v>0</v>
      </c>
      <c r="P5574">
        <f>COUNTIF(P5576:P5576, "1")</f>
        <v>0</v>
      </c>
      <c r="Q5574">
        <f>COUNTIF(Q5576:Q5576, "1")</f>
        <v>0</v>
      </c>
    </row>
    <row r="5575" spans="2:17" outlineLevel="2">
      <c r="C5575" t="s">
        <v>12</v>
      </c>
      <c r="D5575">
        <f>COUNTIF(D5576:D5576, "0")</f>
        <v>0</v>
      </c>
      <c r="E5575">
        <f>COUNTIF(E5576:E5576, "0")</f>
        <v>0</v>
      </c>
      <c r="F5575">
        <f>COUNTIF(F5576:F5576, "0")</f>
        <v>0</v>
      </c>
      <c r="G5575">
        <f>COUNTIF(G5576:G5576, "0")</f>
        <v>0</v>
      </c>
      <c r="H5575">
        <f>COUNTIF(H5576:H5576, "0")</f>
        <v>0</v>
      </c>
      <c r="I5575">
        <f>COUNTIF(I5576:I5576, "0")</f>
        <v>0</v>
      </c>
      <c r="J5575">
        <f>COUNTIF(J5576:J5576, "0")</f>
        <v>0</v>
      </c>
      <c r="K5575">
        <f>COUNTIF(K5576:K5576, "0")</f>
        <v>0</v>
      </c>
      <c r="L5575">
        <f>COUNTIF(L5576:L5576, "0")</f>
        <v>0</v>
      </c>
      <c r="M5575">
        <f>COUNTIF(M5576:M5576, "0")</f>
        <v>0</v>
      </c>
      <c r="N5575">
        <f>COUNTIF(N5576:N5576, "0")</f>
        <v>0</v>
      </c>
      <c r="O5575">
        <f>COUNTIF(O5576:O5576, "0")</f>
        <v>0</v>
      </c>
      <c r="P5575">
        <f>COUNTIF(P5576:P5576, "0")</f>
        <v>0</v>
      </c>
      <c r="Q5575">
        <f>COUNTIF(Q5576:Q5576, "0")</f>
        <v>0</v>
      </c>
    </row>
    <row r="5576" spans="2:17" outlineLevel="2">
      <c r="B5576" t="s">
        <v>41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2:17" s="3" customFormat="1">
      <c r="B5577" s="3" t="s">
        <v>429</v>
      </c>
      <c r="C5577" s="3" t="s">
        <v>8</v>
      </c>
      <c r="D5577" s="3">
        <f>IFERROR(AVERAGE(D5580,D5607), 0)</f>
        <v>0</v>
      </c>
      <c r="E5577" s="3">
        <f>IFERROR(AVERAGE(E5580,E5607), 0)</f>
        <v>0</v>
      </c>
      <c r="F5577" s="3">
        <f>IFERROR(AVERAGE(F5580,F5607), 0)</f>
        <v>0</v>
      </c>
      <c r="G5577" s="3">
        <f>IFERROR(AVERAGE(G5580,G5607), 0)</f>
        <v>0</v>
      </c>
      <c r="H5577" s="3">
        <f>IFERROR(AVERAGE(H5580,H5607), 0)</f>
        <v>0</v>
      </c>
      <c r="I5577" s="3">
        <f>IFERROR(AVERAGE(I5580,I5607), 0)</f>
        <v>0</v>
      </c>
      <c r="J5577" s="3">
        <f>IFERROR(AVERAGE(J5580,J5607), 0)</f>
        <v>0</v>
      </c>
      <c r="K5577" s="3">
        <f>IFERROR(AVERAGE(K5580,K5607), 0)</f>
        <v>0</v>
      </c>
      <c r="L5577" s="3">
        <f>IFERROR(AVERAGE(L5580,L5607), 0)</f>
        <v>0</v>
      </c>
      <c r="M5577" s="3">
        <f>IFERROR(AVERAGE(M5580,M5607), 0)</f>
        <v>0</v>
      </c>
      <c r="N5577" s="3">
        <f>IFERROR(AVERAGE(N5580,N5607), 0)</f>
        <v>0</v>
      </c>
      <c r="O5577" s="3">
        <f>IFERROR(AVERAGE(O5580,O5607), 0)</f>
        <v>0</v>
      </c>
      <c r="P5577" s="3">
        <f>IFERROR(AVERAGE(P5580,P5607), 0)</f>
        <v>0</v>
      </c>
      <c r="Q5577" s="3">
        <f>IFERROR(AVERAGE(Q5580,Q5607), 0)</f>
        <v>0</v>
      </c>
    </row>
    <row r="5578" spans="2:17" outlineLevel="2">
      <c r="B5578" s="4" t="s">
        <v>9</v>
      </c>
      <c r="D5578">
        <f>E5581+E5608</f>
        <v>0</v>
      </c>
      <c r="E5578">
        <f>F5581+F5608</f>
        <v>0</v>
      </c>
      <c r="F5578">
        <f>G5581+G5608</f>
        <v>0</v>
      </c>
      <c r="G5578">
        <f>H5581+H5608</f>
        <v>0</v>
      </c>
      <c r="H5578">
        <f>I5581+I5608</f>
        <v>0</v>
      </c>
      <c r="I5578">
        <f>J5581+J5608</f>
        <v>0</v>
      </c>
      <c r="J5578">
        <f>K5581+K5608</f>
        <v>0</v>
      </c>
      <c r="K5578">
        <f>L5581+L5608</f>
        <v>0</v>
      </c>
      <c r="L5578">
        <f>M5581+M5608</f>
        <v>0</v>
      </c>
      <c r="M5578">
        <f>N5581+N5608</f>
        <v>0</v>
      </c>
      <c r="N5578">
        <f>O5581+O5608</f>
        <v>0</v>
      </c>
      <c r="O5578">
        <f>P5581+P5608</f>
        <v>0</v>
      </c>
      <c r="P5578">
        <f>Q5581+Q5608</f>
        <v>0</v>
      </c>
      <c r="Q5578">
        <f>R5581+R5608</f>
        <v>0</v>
      </c>
    </row>
    <row r="5579" spans="2:17" outlineLevel="2">
      <c r="B5579" s="4" t="s">
        <v>10</v>
      </c>
      <c r="D5579">
        <f>E5582+E5609</f>
        <v>0</v>
      </c>
      <c r="E5579">
        <f>F5582+F5609</f>
        <v>0</v>
      </c>
      <c r="F5579">
        <f>G5582+G5609</f>
        <v>0</v>
      </c>
      <c r="G5579">
        <f>H5582+H5609</f>
        <v>0</v>
      </c>
      <c r="H5579">
        <f>I5582+I5609</f>
        <v>0</v>
      </c>
      <c r="I5579">
        <f>J5582+J5609</f>
        <v>0</v>
      </c>
      <c r="J5579">
        <f>K5582+K5609</f>
        <v>0</v>
      </c>
      <c r="K5579">
        <f>L5582+L5609</f>
        <v>0</v>
      </c>
      <c r="L5579">
        <f>M5582+M5609</f>
        <v>0</v>
      </c>
      <c r="M5579">
        <f>N5582+N5609</f>
        <v>0</v>
      </c>
      <c r="N5579">
        <f>O5582+O5609</f>
        <v>0</v>
      </c>
      <c r="O5579">
        <f>P5582+P5609</f>
        <v>0</v>
      </c>
      <c r="P5579">
        <f>Q5582+Q5609</f>
        <v>0</v>
      </c>
      <c r="Q5579">
        <f>R5582+R5609</f>
        <v>0</v>
      </c>
    </row>
    <row r="5580" spans="2:17" s="5" customFormat="1" outlineLevel="1">
      <c r="C5580" s="5" t="s">
        <v>43</v>
      </c>
      <c r="D5580" s="1">
        <f>IFERROR(D5581/D5582, D5581)</f>
        <v>0</v>
      </c>
      <c r="E5580" s="1">
        <f>IFERROR(E5581/E5582, E5581)</f>
        <v>0</v>
      </c>
      <c r="F5580" s="1">
        <f>IFERROR(F5581/F5582, F5581)</f>
        <v>0</v>
      </c>
      <c r="G5580" s="1">
        <f>IFERROR(G5581/G5582, G5581)</f>
        <v>0</v>
      </c>
      <c r="H5580" s="1">
        <f>IFERROR(H5581/H5582, H5581)</f>
        <v>0</v>
      </c>
      <c r="I5580" s="1">
        <f>IFERROR(I5581/I5582, I5581)</f>
        <v>0</v>
      </c>
      <c r="J5580" s="1">
        <f>IFERROR(J5581/J5582, J5581)</f>
        <v>0</v>
      </c>
      <c r="K5580" s="1">
        <f>IFERROR(K5581/K5582, K5581)</f>
        <v>0</v>
      </c>
      <c r="L5580" s="1">
        <f>IFERROR(L5581/L5582, L5581)</f>
        <v>0</v>
      </c>
      <c r="M5580" s="1">
        <f>IFERROR(M5581/M5582, M5581)</f>
        <v>0</v>
      </c>
      <c r="N5580" s="1">
        <f>IFERROR(N5581/N5582, N5581)</f>
        <v>0</v>
      </c>
      <c r="O5580" s="1">
        <f>IFERROR(O5581/O5582, O5581)</f>
        <v>0</v>
      </c>
      <c r="P5580" s="1">
        <f>IFERROR(P5581/P5582, P5581)</f>
        <v>0</v>
      </c>
      <c r="Q5580" s="1">
        <f>IFERROR(Q5581/Q5582, Q5581)</f>
        <v>0</v>
      </c>
    </row>
    <row r="5581" spans="2:17" outlineLevel="2">
      <c r="C5581" t="s">
        <v>10</v>
      </c>
      <c r="D5581">
        <f>COUNTIF(D5583:D5606, "1")</f>
        <v>0</v>
      </c>
      <c r="E5581">
        <f>COUNTIF(E5583:E5606, "1")</f>
        <v>0</v>
      </c>
      <c r="F5581">
        <f>COUNTIF(F5583:F5606, "1")</f>
        <v>0</v>
      </c>
      <c r="G5581">
        <f>COUNTIF(G5583:G5606, "1")</f>
        <v>0</v>
      </c>
      <c r="H5581">
        <f>COUNTIF(H5583:H5606, "1")</f>
        <v>0</v>
      </c>
      <c r="I5581">
        <f>COUNTIF(I5583:I5606, "1")</f>
        <v>0</v>
      </c>
      <c r="J5581">
        <f>COUNTIF(J5583:J5606, "1")</f>
        <v>0</v>
      </c>
      <c r="K5581">
        <f>COUNTIF(K5583:K5606, "1")</f>
        <v>0</v>
      </c>
      <c r="L5581">
        <f>COUNTIF(L5583:L5606, "1")</f>
        <v>0</v>
      </c>
      <c r="M5581">
        <f>COUNTIF(M5583:M5606, "1")</f>
        <v>0</v>
      </c>
      <c r="N5581">
        <f>COUNTIF(N5583:N5606, "1")</f>
        <v>0</v>
      </c>
      <c r="O5581">
        <f>COUNTIF(O5583:O5606, "1")</f>
        <v>0</v>
      </c>
      <c r="P5581">
        <f>COUNTIF(P5583:P5606, "1")</f>
        <v>0</v>
      </c>
      <c r="Q5581">
        <f>COUNTIF(Q5583:Q5606, "1")</f>
        <v>0</v>
      </c>
    </row>
    <row r="5582" spans="2:17" outlineLevel="2">
      <c r="C5582" t="s">
        <v>12</v>
      </c>
      <c r="D5582">
        <f>COUNTIF(D5583:D5606, "0")</f>
        <v>0</v>
      </c>
      <c r="E5582">
        <f>COUNTIF(E5583:E5606, "0")</f>
        <v>0</v>
      </c>
      <c r="F5582">
        <f>COUNTIF(F5583:F5606, "0")</f>
        <v>0</v>
      </c>
      <c r="G5582">
        <f>COUNTIF(G5583:G5606, "0")</f>
        <v>0</v>
      </c>
      <c r="H5582">
        <f>COUNTIF(H5583:H5606, "0")</f>
        <v>0</v>
      </c>
      <c r="I5582">
        <f>COUNTIF(I5583:I5606, "0")</f>
        <v>0</v>
      </c>
      <c r="J5582">
        <f>COUNTIF(J5583:J5606, "0")</f>
        <v>0</v>
      </c>
      <c r="K5582">
        <f>COUNTIF(K5583:K5606, "0")</f>
        <v>0</v>
      </c>
      <c r="L5582">
        <f>COUNTIF(L5583:L5606, "0")</f>
        <v>0</v>
      </c>
      <c r="M5582">
        <f>COUNTIF(M5583:M5606, "0")</f>
        <v>0</v>
      </c>
      <c r="N5582">
        <f>COUNTIF(N5583:N5606, "0")</f>
        <v>0</v>
      </c>
      <c r="O5582">
        <f>COUNTIF(O5583:O5606, "0")</f>
        <v>0</v>
      </c>
      <c r="P5582">
        <f>COUNTIF(P5583:P5606, "0")</f>
        <v>0</v>
      </c>
      <c r="Q5582">
        <f>COUNTIF(Q5583:Q5606, "0")</f>
        <v>0</v>
      </c>
    </row>
    <row r="5583" spans="2:17" outlineLevel="2">
      <c r="B5583" t="s">
        <v>44</v>
      </c>
      <c r="C5583" t="s">
        <v>17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1</v>
      </c>
      <c r="Q5583">
        <v>0</v>
      </c>
    </row>
    <row r="5584" spans="2:17" outlineLevel="2">
      <c r="B5584" t="s">
        <v>44</v>
      </c>
      <c r="C5584" t="s">
        <v>17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1</v>
      </c>
      <c r="Q5584">
        <v>0</v>
      </c>
    </row>
    <row r="5585" spans="2:17" outlineLevel="2">
      <c r="B5585" t="s">
        <v>44</v>
      </c>
      <c r="C5585" t="s">
        <v>18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2:17" outlineLevel="2">
      <c r="B5586" t="s">
        <v>44</v>
      </c>
      <c r="C5586" t="s">
        <v>19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2:17" outlineLevel="2">
      <c r="B5587" t="s">
        <v>44</v>
      </c>
      <c r="C5587" t="s">
        <v>22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2:17" outlineLevel="2">
      <c r="B5588" t="s">
        <v>44</v>
      </c>
      <c r="C5588" t="s">
        <v>23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2:17" outlineLevel="2">
      <c r="B5589" t="s">
        <v>44</v>
      </c>
      <c r="C5589" t="s">
        <v>45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2:17" outlineLevel="2">
      <c r="B5590" t="s">
        <v>44</v>
      </c>
      <c r="C5590" t="s">
        <v>26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2:17" outlineLevel="2">
      <c r="B5591" t="s">
        <v>44</v>
      </c>
      <c r="C5591" t="s">
        <v>46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2:17" outlineLevel="2">
      <c r="B5592" t="s">
        <v>44</v>
      </c>
      <c r="C5592" t="s">
        <v>42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2:17" outlineLevel="2">
      <c r="B5593" t="s">
        <v>44</v>
      </c>
      <c r="C5593" t="s">
        <v>29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</row>
    <row r="5594" spans="2:17" outlineLevel="2">
      <c r="B5594" t="s">
        <v>44</v>
      </c>
      <c r="C5594" t="s">
        <v>30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</row>
    <row r="5595" spans="2:17" outlineLevel="2">
      <c r="B5595" t="s">
        <v>44</v>
      </c>
      <c r="C5595" t="s">
        <v>31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1</v>
      </c>
      <c r="P5595">
        <v>0</v>
      </c>
      <c r="Q5595">
        <v>0</v>
      </c>
    </row>
    <row r="5596" spans="2:17" outlineLevel="2">
      <c r="B5596" t="s">
        <v>44</v>
      </c>
      <c r="C5596" t="s">
        <v>32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</row>
    <row r="5597" spans="2:17" outlineLevel="2">
      <c r="B5597" t="s">
        <v>44</v>
      </c>
      <c r="C5597" t="s">
        <v>34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</row>
    <row r="5598" spans="2:17" outlineLevel="2">
      <c r="B5598" t="s">
        <v>44</v>
      </c>
      <c r="C5598" t="s">
        <v>34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2:17" outlineLevel="2">
      <c r="B5599" t="s">
        <v>44</v>
      </c>
      <c r="C5599" t="s">
        <v>34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2:17" outlineLevel="2">
      <c r="B5600" t="s">
        <v>44</v>
      </c>
      <c r="C5600" t="s">
        <v>35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</row>
    <row r="5601" spans="2:17" outlineLevel="2">
      <c r="B5601" t="s">
        <v>44</v>
      </c>
      <c r="C5601" t="s">
        <v>36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</row>
    <row r="5602" spans="2:17" outlineLevel="2">
      <c r="B5602" t="s">
        <v>44</v>
      </c>
      <c r="C5602" t="s">
        <v>37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</row>
    <row r="5603" spans="2:17" outlineLevel="2">
      <c r="B5603" t="s">
        <v>44</v>
      </c>
      <c r="C5603" t="s">
        <v>38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2:17" outlineLevel="2">
      <c r="B5604" t="s">
        <v>44</v>
      </c>
      <c r="C5604" t="s">
        <v>39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2:17" outlineLevel="2">
      <c r="B5605" t="s">
        <v>44</v>
      </c>
      <c r="C5605" t="s">
        <v>65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</row>
    <row r="5606" spans="2:17" outlineLevel="2">
      <c r="B5606" t="s">
        <v>44</v>
      </c>
      <c r="C5606" t="s">
        <v>112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2:17" s="5" customFormat="1" outlineLevel="1">
      <c r="C5607" s="5" t="s">
        <v>40</v>
      </c>
      <c r="D5607" s="1">
        <f>IFERROR(D5608/D5609, D5608)</f>
        <v>0</v>
      </c>
      <c r="E5607" s="1">
        <f>IFERROR(E5608/E5609, E5608)</f>
        <v>0</v>
      </c>
      <c r="F5607" s="1">
        <f>IFERROR(F5608/F5609, F5608)</f>
        <v>0</v>
      </c>
      <c r="G5607" s="1">
        <f>IFERROR(G5608/G5609, G5608)</f>
        <v>0</v>
      </c>
      <c r="H5607" s="1">
        <f>IFERROR(H5608/H5609, H5608)</f>
        <v>0</v>
      </c>
      <c r="I5607" s="1">
        <f>IFERROR(I5608/I5609, I5608)</f>
        <v>0</v>
      </c>
      <c r="J5607" s="1">
        <f>IFERROR(J5608/J5609, J5608)</f>
        <v>0</v>
      </c>
      <c r="K5607" s="1">
        <f>IFERROR(K5608/K5609, K5608)</f>
        <v>0</v>
      </c>
      <c r="L5607" s="1">
        <f>IFERROR(L5608/L5609, L5608)</f>
        <v>0</v>
      </c>
      <c r="M5607" s="1">
        <f>IFERROR(M5608/M5609, M5608)</f>
        <v>0</v>
      </c>
      <c r="N5607" s="1">
        <f>IFERROR(N5608/N5609, N5608)</f>
        <v>0</v>
      </c>
      <c r="O5607" s="1">
        <f>IFERROR(O5608/O5609, O5608)</f>
        <v>0</v>
      </c>
      <c r="P5607" s="1">
        <f>IFERROR(P5608/P5609, P5608)</f>
        <v>0</v>
      </c>
      <c r="Q5607" s="1">
        <f>IFERROR(Q5608/Q5609, Q5608)</f>
        <v>0</v>
      </c>
    </row>
    <row r="5608" spans="2:17" outlineLevel="2">
      <c r="C5608" t="s">
        <v>10</v>
      </c>
      <c r="D5608">
        <f>COUNTIF(D5610:D5630, "1")</f>
        <v>0</v>
      </c>
      <c r="E5608">
        <f>COUNTIF(E5610:E5630, "1")</f>
        <v>0</v>
      </c>
      <c r="F5608">
        <f>COUNTIF(F5610:F5630, "1")</f>
        <v>0</v>
      </c>
      <c r="G5608">
        <f>COUNTIF(G5610:G5630, "1")</f>
        <v>0</v>
      </c>
      <c r="H5608">
        <f>COUNTIF(H5610:H5630, "1")</f>
        <v>0</v>
      </c>
      <c r="I5608">
        <f>COUNTIF(I5610:I5630, "1")</f>
        <v>0</v>
      </c>
      <c r="J5608">
        <f>COUNTIF(J5610:J5630, "1")</f>
        <v>0</v>
      </c>
      <c r="K5608">
        <f>COUNTIF(K5610:K5630, "1")</f>
        <v>0</v>
      </c>
      <c r="L5608">
        <f>COUNTIF(L5610:L5630, "1")</f>
        <v>0</v>
      </c>
      <c r="M5608">
        <f>COUNTIF(M5610:M5630, "1")</f>
        <v>0</v>
      </c>
      <c r="N5608">
        <f>COUNTIF(N5610:N5630, "1")</f>
        <v>0</v>
      </c>
      <c r="O5608">
        <f>COUNTIF(O5610:O5630, "1")</f>
        <v>0</v>
      </c>
      <c r="P5608">
        <f>COUNTIF(P5610:P5630, "1")</f>
        <v>0</v>
      </c>
      <c r="Q5608">
        <f>COUNTIF(Q5610:Q5630, "1")</f>
        <v>0</v>
      </c>
    </row>
    <row r="5609" spans="2:17" outlineLevel="2">
      <c r="C5609" t="s">
        <v>12</v>
      </c>
      <c r="D5609">
        <f>COUNTIF(D5610:D5630, "0")</f>
        <v>0</v>
      </c>
      <c r="E5609">
        <f>COUNTIF(E5610:E5630, "0")</f>
        <v>0</v>
      </c>
      <c r="F5609">
        <f>COUNTIF(F5610:F5630, "0")</f>
        <v>0</v>
      </c>
      <c r="G5609">
        <f>COUNTIF(G5610:G5630, "0")</f>
        <v>0</v>
      </c>
      <c r="H5609">
        <f>COUNTIF(H5610:H5630, "0")</f>
        <v>0</v>
      </c>
      <c r="I5609">
        <f>COUNTIF(I5610:I5630, "0")</f>
        <v>0</v>
      </c>
      <c r="J5609">
        <f>COUNTIF(J5610:J5630, "0")</f>
        <v>0</v>
      </c>
      <c r="K5609">
        <f>COUNTIF(K5610:K5630, "0")</f>
        <v>0</v>
      </c>
      <c r="L5609">
        <f>COUNTIF(L5610:L5630, "0")</f>
        <v>0</v>
      </c>
      <c r="M5609">
        <f>COUNTIF(M5610:M5630, "0")</f>
        <v>0</v>
      </c>
      <c r="N5609">
        <f>COUNTIF(N5610:N5630, "0")</f>
        <v>0</v>
      </c>
      <c r="O5609">
        <f>COUNTIF(O5610:O5630, "0")</f>
        <v>0</v>
      </c>
      <c r="P5609">
        <f>COUNTIF(P5610:P5630, "0")</f>
        <v>0</v>
      </c>
      <c r="Q5609">
        <f>COUNTIF(Q5610:Q5630, "0")</f>
        <v>0</v>
      </c>
    </row>
    <row r="5610" spans="2:17" outlineLevel="2">
      <c r="B5610" t="s">
        <v>41</v>
      </c>
      <c r="C5610" t="s">
        <v>17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2:17" outlineLevel="2">
      <c r="B5611" t="s">
        <v>41</v>
      </c>
      <c r="C5611" t="s">
        <v>18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</row>
    <row r="5612" spans="2:17" outlineLevel="2">
      <c r="B5612" t="s">
        <v>41</v>
      </c>
      <c r="C5612" t="s">
        <v>19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</row>
    <row r="5613" spans="2:17" outlineLevel="2">
      <c r="B5613" t="s">
        <v>41</v>
      </c>
      <c r="C5613" t="s">
        <v>20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2:17" outlineLevel="2">
      <c r="B5614" t="s">
        <v>41</v>
      </c>
      <c r="C5614" t="s">
        <v>21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</row>
    <row r="5615" spans="2:17" outlineLevel="2">
      <c r="B5615" t="s">
        <v>41</v>
      </c>
      <c r="C5615" t="s">
        <v>23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2:17" outlineLevel="2">
      <c r="B5616" t="s">
        <v>41</v>
      </c>
      <c r="C5616" t="s">
        <v>45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2:17" outlineLevel="2">
      <c r="B5617" t="s">
        <v>41</v>
      </c>
      <c r="C5617" t="s">
        <v>24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2:17" outlineLevel="2">
      <c r="B5618" t="s">
        <v>41</v>
      </c>
      <c r="C5618" t="s">
        <v>25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2:17" outlineLevel="2">
      <c r="B5619" t="s">
        <v>41</v>
      </c>
      <c r="C5619" t="s">
        <v>26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2:17" outlineLevel="2">
      <c r="B5620" t="s">
        <v>41</v>
      </c>
      <c r="C5620" t="s">
        <v>46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2:17" outlineLevel="2">
      <c r="B5621" t="s">
        <v>41</v>
      </c>
      <c r="C5621" t="s">
        <v>27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2:17" outlineLevel="2">
      <c r="B5622" t="s">
        <v>41</v>
      </c>
      <c r="C5622" t="s">
        <v>28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</row>
    <row r="5623" spans="2:17" outlineLevel="2">
      <c r="B5623" t="s">
        <v>41</v>
      </c>
      <c r="C5623" t="s">
        <v>29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2:17" outlineLevel="2">
      <c r="B5624" t="s">
        <v>41</v>
      </c>
      <c r="C5624" t="s">
        <v>30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2:17" outlineLevel="2">
      <c r="B5625" t="s">
        <v>41</v>
      </c>
      <c r="C5625" t="s">
        <v>31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2:17" outlineLevel="2">
      <c r="B5626" t="s">
        <v>41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2:17" outlineLevel="2">
      <c r="B5627" t="s">
        <v>41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2:17" outlineLevel="2">
      <c r="B5628" t="s">
        <v>41</v>
      </c>
      <c r="C5628" t="s">
        <v>36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2:17" outlineLevel="2">
      <c r="B5629" t="s">
        <v>41</v>
      </c>
      <c r="C5629" t="s">
        <v>37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2:17" outlineLevel="2">
      <c r="B5630" t="s">
        <v>41</v>
      </c>
      <c r="C5630" t="s">
        <v>38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2:17" s="3" customFormat="1">
      <c r="B5631" s="3" t="s">
        <v>430</v>
      </c>
      <c r="C5631" s="3" t="s">
        <v>8</v>
      </c>
      <c r="D5631" s="3">
        <f>IFERROR(AVERAGE(D5634), 0)</f>
        <v>0</v>
      </c>
      <c r="E5631" s="3">
        <f>IFERROR(AVERAGE(E5634), 0)</f>
        <v>0</v>
      </c>
      <c r="F5631" s="3">
        <f>IFERROR(AVERAGE(F5634), 0)</f>
        <v>0</v>
      </c>
      <c r="G5631" s="3">
        <f>IFERROR(AVERAGE(G5634), 0)</f>
        <v>0</v>
      </c>
      <c r="H5631" s="3">
        <f>IFERROR(AVERAGE(H5634), 0)</f>
        <v>0</v>
      </c>
      <c r="I5631" s="3">
        <f>IFERROR(AVERAGE(I5634), 0)</f>
        <v>0</v>
      </c>
      <c r="J5631" s="3">
        <f>IFERROR(AVERAGE(J5634), 0)</f>
        <v>0</v>
      </c>
      <c r="K5631" s="3">
        <f>IFERROR(AVERAGE(K5634), 0)</f>
        <v>0</v>
      </c>
      <c r="L5631" s="3">
        <f>IFERROR(AVERAGE(L5634), 0)</f>
        <v>0</v>
      </c>
      <c r="M5631" s="3">
        <f>IFERROR(AVERAGE(M5634), 0)</f>
        <v>0</v>
      </c>
      <c r="N5631" s="3">
        <f>IFERROR(AVERAGE(N5634), 0)</f>
        <v>0</v>
      </c>
      <c r="O5631" s="3">
        <f>IFERROR(AVERAGE(O5634), 0)</f>
        <v>0</v>
      </c>
      <c r="P5631" s="3">
        <f>IFERROR(AVERAGE(P5634), 0)</f>
        <v>0</v>
      </c>
      <c r="Q5631" s="3">
        <f>IFERROR(AVERAGE(Q5634), 0)</f>
        <v>0</v>
      </c>
    </row>
    <row r="5632" spans="2:17" outlineLevel="2">
      <c r="B5632" s="4" t="s">
        <v>9</v>
      </c>
      <c r="D5632">
        <f>E5635</f>
        <v>0</v>
      </c>
      <c r="E5632">
        <f>F5635</f>
        <v>0</v>
      </c>
      <c r="F5632">
        <f>G5635</f>
        <v>0</v>
      </c>
      <c r="G5632">
        <f>H5635</f>
        <v>0</v>
      </c>
      <c r="H5632">
        <f>I5635</f>
        <v>0</v>
      </c>
      <c r="I5632">
        <f>J5635</f>
        <v>0</v>
      </c>
      <c r="J5632">
        <f>K5635</f>
        <v>0</v>
      </c>
      <c r="K5632">
        <f>L5635</f>
        <v>0</v>
      </c>
      <c r="L5632">
        <f>M5635</f>
        <v>0</v>
      </c>
      <c r="M5632">
        <f>N5635</f>
        <v>0</v>
      </c>
      <c r="N5632">
        <f>O5635</f>
        <v>0</v>
      </c>
      <c r="O5632">
        <f>P5635</f>
        <v>0</v>
      </c>
      <c r="P5632">
        <f>Q5635</f>
        <v>0</v>
      </c>
      <c r="Q5632">
        <f>R5635</f>
        <v>0</v>
      </c>
    </row>
    <row r="5633" spans="2:17" outlineLevel="2">
      <c r="B5633" s="4" t="s">
        <v>10</v>
      </c>
      <c r="D5633">
        <f>E5636</f>
        <v>0</v>
      </c>
      <c r="E5633">
        <f>F5636</f>
        <v>0</v>
      </c>
      <c r="F5633">
        <f>G5636</f>
        <v>0</v>
      </c>
      <c r="G5633">
        <f>H5636</f>
        <v>0</v>
      </c>
      <c r="H5633">
        <f>I5636</f>
        <v>0</v>
      </c>
      <c r="I5633">
        <f>J5636</f>
        <v>0</v>
      </c>
      <c r="J5633">
        <f>K5636</f>
        <v>0</v>
      </c>
      <c r="K5633">
        <f>L5636</f>
        <v>0</v>
      </c>
      <c r="L5633">
        <f>M5636</f>
        <v>0</v>
      </c>
      <c r="M5633">
        <f>N5636</f>
        <v>0</v>
      </c>
      <c r="N5633">
        <f>O5636</f>
        <v>0</v>
      </c>
      <c r="O5633">
        <f>P5636</f>
        <v>0</v>
      </c>
      <c r="P5633">
        <f>Q5636</f>
        <v>0</v>
      </c>
      <c r="Q5633">
        <f>R5636</f>
        <v>0</v>
      </c>
    </row>
    <row r="5634" spans="2:17" s="5" customFormat="1" outlineLevel="1">
      <c r="C5634" s="5" t="s">
        <v>43</v>
      </c>
      <c r="D5634" s="1">
        <f>IFERROR(D5635/D5636, D5635)</f>
        <v>0</v>
      </c>
      <c r="E5634" s="1">
        <f>IFERROR(E5635/E5636, E5635)</f>
        <v>0</v>
      </c>
      <c r="F5634" s="1">
        <f>IFERROR(F5635/F5636, F5635)</f>
        <v>0</v>
      </c>
      <c r="G5634" s="1">
        <f>IFERROR(G5635/G5636, G5635)</f>
        <v>0</v>
      </c>
      <c r="H5634" s="1">
        <f>IFERROR(H5635/H5636, H5635)</f>
        <v>0</v>
      </c>
      <c r="I5634" s="1">
        <f>IFERROR(I5635/I5636, I5635)</f>
        <v>0</v>
      </c>
      <c r="J5634" s="1">
        <f>IFERROR(J5635/J5636, J5635)</f>
        <v>0</v>
      </c>
      <c r="K5634" s="1">
        <f>IFERROR(K5635/K5636, K5635)</f>
        <v>0</v>
      </c>
      <c r="L5634" s="1">
        <f>IFERROR(L5635/L5636, L5635)</f>
        <v>0</v>
      </c>
      <c r="M5634" s="1">
        <f>IFERROR(M5635/M5636, M5635)</f>
        <v>0</v>
      </c>
      <c r="N5634" s="1">
        <f>IFERROR(N5635/N5636, N5635)</f>
        <v>0</v>
      </c>
      <c r="O5634" s="1">
        <f>IFERROR(O5635/O5636, O5635)</f>
        <v>0</v>
      </c>
      <c r="P5634" s="1">
        <f>IFERROR(P5635/P5636, P5635)</f>
        <v>0</v>
      </c>
      <c r="Q5634" s="1">
        <f>IFERROR(Q5635/Q5636, Q5635)</f>
        <v>0</v>
      </c>
    </row>
    <row r="5635" spans="2:17" outlineLevel="2">
      <c r="C5635" t="s">
        <v>10</v>
      </c>
      <c r="D5635">
        <f>COUNTIF(D5637:D5647, "1")</f>
        <v>0</v>
      </c>
      <c r="E5635">
        <f>COUNTIF(E5637:E5647, "1")</f>
        <v>0</v>
      </c>
      <c r="F5635">
        <f>COUNTIF(F5637:F5647, "1")</f>
        <v>0</v>
      </c>
      <c r="G5635">
        <f>COUNTIF(G5637:G5647, "1")</f>
        <v>0</v>
      </c>
      <c r="H5635">
        <f>COUNTIF(H5637:H5647, "1")</f>
        <v>0</v>
      </c>
      <c r="I5635">
        <f>COUNTIF(I5637:I5647, "1")</f>
        <v>0</v>
      </c>
      <c r="J5635">
        <f>COUNTIF(J5637:J5647, "1")</f>
        <v>0</v>
      </c>
      <c r="K5635">
        <f>COUNTIF(K5637:K5647, "1")</f>
        <v>0</v>
      </c>
      <c r="L5635">
        <f>COUNTIF(L5637:L5647, "1")</f>
        <v>0</v>
      </c>
      <c r="M5635">
        <f>COUNTIF(M5637:M5647, "1")</f>
        <v>0</v>
      </c>
      <c r="N5635">
        <f>COUNTIF(N5637:N5647, "1")</f>
        <v>0</v>
      </c>
      <c r="O5635">
        <f>COUNTIF(O5637:O5647, "1")</f>
        <v>0</v>
      </c>
      <c r="P5635">
        <f>COUNTIF(P5637:P5647, "1")</f>
        <v>0</v>
      </c>
      <c r="Q5635">
        <f>COUNTIF(Q5637:Q5647, "1")</f>
        <v>0</v>
      </c>
    </row>
    <row r="5636" spans="2:17" outlineLevel="2">
      <c r="C5636" t="s">
        <v>12</v>
      </c>
      <c r="D5636">
        <f>COUNTIF(D5637:D5647, "0")</f>
        <v>0</v>
      </c>
      <c r="E5636">
        <f>COUNTIF(E5637:E5647, "0")</f>
        <v>0</v>
      </c>
      <c r="F5636">
        <f>COUNTIF(F5637:F5647, "0")</f>
        <v>0</v>
      </c>
      <c r="G5636">
        <f>COUNTIF(G5637:G5647, "0")</f>
        <v>0</v>
      </c>
      <c r="H5636">
        <f>COUNTIF(H5637:H5647, "0")</f>
        <v>0</v>
      </c>
      <c r="I5636">
        <f>COUNTIF(I5637:I5647, "0")</f>
        <v>0</v>
      </c>
      <c r="J5636">
        <f>COUNTIF(J5637:J5647, "0")</f>
        <v>0</v>
      </c>
      <c r="K5636">
        <f>COUNTIF(K5637:K5647, "0")</f>
        <v>0</v>
      </c>
      <c r="L5636">
        <f>COUNTIF(L5637:L5647, "0")</f>
        <v>0</v>
      </c>
      <c r="M5636">
        <f>COUNTIF(M5637:M5647, "0")</f>
        <v>0</v>
      </c>
      <c r="N5636">
        <f>COUNTIF(N5637:N5647, "0")</f>
        <v>0</v>
      </c>
      <c r="O5636">
        <f>COUNTIF(O5637:O5647, "0")</f>
        <v>0</v>
      </c>
      <c r="P5636">
        <f>COUNTIF(P5637:P5647, "0")</f>
        <v>0</v>
      </c>
      <c r="Q5636">
        <f>COUNTIF(Q5637:Q5647, "0")</f>
        <v>0</v>
      </c>
    </row>
    <row r="5637" spans="2:17" outlineLevel="2">
      <c r="B5637" t="s">
        <v>44</v>
      </c>
      <c r="C5637" t="s">
        <v>26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2:17" outlineLevel="2">
      <c r="B5638" t="s">
        <v>44</v>
      </c>
      <c r="C5638" t="s">
        <v>19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2:17" outlineLevel="2">
      <c r="B5639" t="s">
        <v>44</v>
      </c>
      <c r="C5639" t="s">
        <v>46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2:17" outlineLevel="2">
      <c r="B5640" t="s">
        <v>44</v>
      </c>
      <c r="C5640" t="s">
        <v>24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2:17" outlineLevel="2">
      <c r="B5641" t="s">
        <v>44</v>
      </c>
      <c r="C5641" t="s">
        <v>20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2:17" outlineLevel="2">
      <c r="B5642" t="s">
        <v>44</v>
      </c>
      <c r="C5642" t="s">
        <v>45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2:17" outlineLevel="2">
      <c r="B5643" t="s">
        <v>44</v>
      </c>
      <c r="C5643" t="s">
        <v>22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2:17" outlineLevel="2">
      <c r="B5644" t="s">
        <v>44</v>
      </c>
      <c r="C5644" t="s">
        <v>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2:17" outlineLevel="2">
      <c r="B5645" t="s">
        <v>44</v>
      </c>
      <c r="C5645" t="s">
        <v>20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2:17" outlineLevel="2">
      <c r="B5646" t="s">
        <v>44</v>
      </c>
      <c r="C5646" t="s">
        <v>20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2:17" outlineLevel="2">
      <c r="B5647" t="s">
        <v>44</v>
      </c>
      <c r="C5647" t="s">
        <v>24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2:17" s="3" customFormat="1">
      <c r="B5648" s="3" t="s">
        <v>431</v>
      </c>
      <c r="C5648" s="3" t="s">
        <v>8</v>
      </c>
      <c r="D5648" s="3">
        <f>IFERROR(AVERAGE(D5651,D5673), 0)</f>
        <v>0</v>
      </c>
      <c r="E5648" s="3">
        <f>IFERROR(AVERAGE(E5651,E5673), 0)</f>
        <v>0</v>
      </c>
      <c r="F5648" s="3">
        <f>IFERROR(AVERAGE(F5651,F5673), 0)</f>
        <v>0</v>
      </c>
      <c r="G5648" s="3">
        <f>IFERROR(AVERAGE(G5651,G5673), 0)</f>
        <v>0</v>
      </c>
      <c r="H5648" s="3">
        <f>IFERROR(AVERAGE(H5651,H5673), 0)</f>
        <v>0</v>
      </c>
      <c r="I5648" s="3">
        <f>IFERROR(AVERAGE(I5651,I5673), 0)</f>
        <v>0</v>
      </c>
      <c r="J5648" s="3">
        <f>IFERROR(AVERAGE(J5651,J5673), 0)</f>
        <v>0</v>
      </c>
      <c r="K5648" s="3">
        <f>IFERROR(AVERAGE(K5651,K5673), 0)</f>
        <v>0</v>
      </c>
      <c r="L5648" s="3">
        <f>IFERROR(AVERAGE(L5651,L5673), 0)</f>
        <v>0</v>
      </c>
      <c r="M5648" s="3">
        <f>IFERROR(AVERAGE(M5651,M5673), 0)</f>
        <v>0</v>
      </c>
      <c r="N5648" s="3">
        <f>IFERROR(AVERAGE(N5651,N5673), 0)</f>
        <v>0</v>
      </c>
      <c r="O5648" s="3">
        <f>IFERROR(AVERAGE(O5651,O5673), 0)</f>
        <v>0</v>
      </c>
      <c r="P5648" s="3">
        <f>IFERROR(AVERAGE(P5651,P5673), 0)</f>
        <v>0</v>
      </c>
      <c r="Q5648" s="3">
        <f>IFERROR(AVERAGE(Q5651,Q5673), 0)</f>
        <v>0</v>
      </c>
    </row>
    <row r="5649" spans="2:17" outlineLevel="2">
      <c r="B5649" s="4" t="s">
        <v>9</v>
      </c>
      <c r="D5649">
        <f>E5652+E5674</f>
        <v>0</v>
      </c>
      <c r="E5649">
        <f>F5652+F5674</f>
        <v>0</v>
      </c>
      <c r="F5649">
        <f>G5652+G5674</f>
        <v>0</v>
      </c>
      <c r="G5649">
        <f>H5652+H5674</f>
        <v>0</v>
      </c>
      <c r="H5649">
        <f>I5652+I5674</f>
        <v>0</v>
      </c>
      <c r="I5649">
        <f>J5652+J5674</f>
        <v>0</v>
      </c>
      <c r="J5649">
        <f>K5652+K5674</f>
        <v>0</v>
      </c>
      <c r="K5649">
        <f>L5652+L5674</f>
        <v>0</v>
      </c>
      <c r="L5649">
        <f>M5652+M5674</f>
        <v>0</v>
      </c>
      <c r="M5649">
        <f>N5652+N5674</f>
        <v>0</v>
      </c>
      <c r="N5649">
        <f>O5652+O5674</f>
        <v>0</v>
      </c>
      <c r="O5649">
        <f>P5652+P5674</f>
        <v>0</v>
      </c>
      <c r="P5649">
        <f>Q5652+Q5674</f>
        <v>0</v>
      </c>
      <c r="Q5649">
        <f>R5652+R5674</f>
        <v>0</v>
      </c>
    </row>
    <row r="5650" spans="2:17" outlineLevel="2">
      <c r="B5650" s="4" t="s">
        <v>10</v>
      </c>
      <c r="D5650">
        <f>E5653+E5675</f>
        <v>0</v>
      </c>
      <c r="E5650">
        <f>F5653+F5675</f>
        <v>0</v>
      </c>
      <c r="F5650">
        <f>G5653+G5675</f>
        <v>0</v>
      </c>
      <c r="G5650">
        <f>H5653+H5675</f>
        <v>0</v>
      </c>
      <c r="H5650">
        <f>I5653+I5675</f>
        <v>0</v>
      </c>
      <c r="I5650">
        <f>J5653+J5675</f>
        <v>0</v>
      </c>
      <c r="J5650">
        <f>K5653+K5675</f>
        <v>0</v>
      </c>
      <c r="K5650">
        <f>L5653+L5675</f>
        <v>0</v>
      </c>
      <c r="L5650">
        <f>M5653+M5675</f>
        <v>0</v>
      </c>
      <c r="M5650">
        <f>N5653+N5675</f>
        <v>0</v>
      </c>
      <c r="N5650">
        <f>O5653+O5675</f>
        <v>0</v>
      </c>
      <c r="O5650">
        <f>P5653+P5675</f>
        <v>0</v>
      </c>
      <c r="P5650">
        <f>Q5653+Q5675</f>
        <v>0</v>
      </c>
      <c r="Q5650">
        <f>R5653+R5675</f>
        <v>0</v>
      </c>
    </row>
    <row r="5651" spans="2:17" s="5" customFormat="1" outlineLevel="1">
      <c r="C5651" s="5" t="s">
        <v>40</v>
      </c>
      <c r="D5651" s="1">
        <f>IFERROR(D5652/D5653, D5652)</f>
        <v>0</v>
      </c>
      <c r="E5651" s="1">
        <f>IFERROR(E5652/E5653, E5652)</f>
        <v>0</v>
      </c>
      <c r="F5651" s="1">
        <f>IFERROR(F5652/F5653, F5652)</f>
        <v>0</v>
      </c>
      <c r="G5651" s="1">
        <f>IFERROR(G5652/G5653, G5652)</f>
        <v>0</v>
      </c>
      <c r="H5651" s="1">
        <f>IFERROR(H5652/H5653, H5652)</f>
        <v>0</v>
      </c>
      <c r="I5651" s="1">
        <f>IFERROR(I5652/I5653, I5652)</f>
        <v>0</v>
      </c>
      <c r="J5651" s="1">
        <f>IFERROR(J5652/J5653, J5652)</f>
        <v>0</v>
      </c>
      <c r="K5651" s="1">
        <f>IFERROR(K5652/K5653, K5652)</f>
        <v>0</v>
      </c>
      <c r="L5651" s="1">
        <f>IFERROR(L5652/L5653, L5652)</f>
        <v>0</v>
      </c>
      <c r="M5651" s="1">
        <f>IFERROR(M5652/M5653, M5652)</f>
        <v>0</v>
      </c>
      <c r="N5651" s="1">
        <f>IFERROR(N5652/N5653, N5652)</f>
        <v>0</v>
      </c>
      <c r="O5651" s="1">
        <f>IFERROR(O5652/O5653, O5652)</f>
        <v>0</v>
      </c>
      <c r="P5651" s="1">
        <f>IFERROR(P5652/P5653, P5652)</f>
        <v>0</v>
      </c>
      <c r="Q5651" s="1">
        <f>IFERROR(Q5652/Q5653, Q5652)</f>
        <v>0</v>
      </c>
    </row>
    <row r="5652" spans="2:17" outlineLevel="2">
      <c r="C5652" t="s">
        <v>10</v>
      </c>
      <c r="D5652">
        <f>COUNTIF(D5654:D5672, "1")</f>
        <v>0</v>
      </c>
      <c r="E5652">
        <f>COUNTIF(E5654:E5672, "1")</f>
        <v>0</v>
      </c>
      <c r="F5652">
        <f>COUNTIF(F5654:F5672, "1")</f>
        <v>0</v>
      </c>
      <c r="G5652">
        <f>COUNTIF(G5654:G5672, "1")</f>
        <v>0</v>
      </c>
      <c r="H5652">
        <f>COUNTIF(H5654:H5672, "1")</f>
        <v>0</v>
      </c>
      <c r="I5652">
        <f>COUNTIF(I5654:I5672, "1")</f>
        <v>0</v>
      </c>
      <c r="J5652">
        <f>COUNTIF(J5654:J5672, "1")</f>
        <v>0</v>
      </c>
      <c r="K5652">
        <f>COUNTIF(K5654:K5672, "1")</f>
        <v>0</v>
      </c>
      <c r="L5652">
        <f>COUNTIF(L5654:L5672, "1")</f>
        <v>0</v>
      </c>
      <c r="M5652">
        <f>COUNTIF(M5654:M5672, "1")</f>
        <v>0</v>
      </c>
      <c r="N5652">
        <f>COUNTIF(N5654:N5672, "1")</f>
        <v>0</v>
      </c>
      <c r="O5652">
        <f>COUNTIF(O5654:O5672, "1")</f>
        <v>0</v>
      </c>
      <c r="P5652">
        <f>COUNTIF(P5654:P5672, "1")</f>
        <v>0</v>
      </c>
      <c r="Q5652">
        <f>COUNTIF(Q5654:Q5672, "1")</f>
        <v>0</v>
      </c>
    </row>
    <row r="5653" spans="2:17" outlineLevel="2">
      <c r="C5653" t="s">
        <v>12</v>
      </c>
      <c r="D5653">
        <f>COUNTIF(D5654:D5672, "0")</f>
        <v>0</v>
      </c>
      <c r="E5653">
        <f>COUNTIF(E5654:E5672, "0")</f>
        <v>0</v>
      </c>
      <c r="F5653">
        <f>COUNTIF(F5654:F5672, "0")</f>
        <v>0</v>
      </c>
      <c r="G5653">
        <f>COUNTIF(G5654:G5672, "0")</f>
        <v>0</v>
      </c>
      <c r="H5653">
        <f>COUNTIF(H5654:H5672, "0")</f>
        <v>0</v>
      </c>
      <c r="I5653">
        <f>COUNTIF(I5654:I5672, "0")</f>
        <v>0</v>
      </c>
      <c r="J5653">
        <f>COUNTIF(J5654:J5672, "0")</f>
        <v>0</v>
      </c>
      <c r="K5653">
        <f>COUNTIF(K5654:K5672, "0")</f>
        <v>0</v>
      </c>
      <c r="L5653">
        <f>COUNTIF(L5654:L5672, "0")</f>
        <v>0</v>
      </c>
      <c r="M5653">
        <f>COUNTIF(M5654:M5672, "0")</f>
        <v>0</v>
      </c>
      <c r="N5653">
        <f>COUNTIF(N5654:N5672, "0")</f>
        <v>0</v>
      </c>
      <c r="O5653">
        <f>COUNTIF(O5654:O5672, "0")</f>
        <v>0</v>
      </c>
      <c r="P5653">
        <f>COUNTIF(P5654:P5672, "0")</f>
        <v>0</v>
      </c>
      <c r="Q5653">
        <f>COUNTIF(Q5654:Q5672, "0")</f>
        <v>0</v>
      </c>
    </row>
    <row r="5654" spans="2:17" outlineLevel="2">
      <c r="B5654" t="s">
        <v>41</v>
      </c>
      <c r="C5654" t="s">
        <v>17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</row>
    <row r="5655" spans="2:17" outlineLevel="2">
      <c r="B5655" t="s">
        <v>41</v>
      </c>
      <c r="C5655" t="s">
        <v>18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2:17" outlineLevel="2">
      <c r="B5656" t="s">
        <v>41</v>
      </c>
      <c r="C5656" t="s">
        <v>19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1</v>
      </c>
      <c r="Q5656">
        <v>0</v>
      </c>
    </row>
    <row r="5657" spans="2:17" outlineLevel="2">
      <c r="B5657" t="s">
        <v>41</v>
      </c>
      <c r="C5657" t="s">
        <v>20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</row>
    <row r="5658" spans="2:17" outlineLevel="2">
      <c r="B5658" t="s">
        <v>41</v>
      </c>
      <c r="C5658" t="s">
        <v>21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2:17" outlineLevel="2">
      <c r="B5659" t="s">
        <v>41</v>
      </c>
      <c r="C5659" t="s">
        <v>21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2:17" outlineLevel="2">
      <c r="B5660" t="s">
        <v>41</v>
      </c>
      <c r="C5660" t="s">
        <v>22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2:17" outlineLevel="2">
      <c r="B5661" t="s">
        <v>41</v>
      </c>
      <c r="C5661" t="s">
        <v>23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2:17" outlineLevel="2">
      <c r="B5662" t="s">
        <v>41</v>
      </c>
      <c r="C5662" t="s">
        <v>45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2:17" outlineLevel="2">
      <c r="B5663" t="s">
        <v>41</v>
      </c>
      <c r="C5663" t="s">
        <v>24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2:17" outlineLevel="2">
      <c r="B5664" t="s">
        <v>41</v>
      </c>
      <c r="C5664" t="s">
        <v>25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2:17" outlineLevel="2">
      <c r="B5665" t="s">
        <v>41</v>
      </c>
      <c r="C5665" t="s">
        <v>26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</row>
    <row r="5666" spans="2:17" outlineLevel="2">
      <c r="B5666" t="s">
        <v>41</v>
      </c>
      <c r="C5666" t="s">
        <v>46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2:17" outlineLevel="2">
      <c r="B5667" t="s">
        <v>41</v>
      </c>
      <c r="C5667" t="s">
        <v>42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2:17" outlineLevel="2">
      <c r="B5668" t="s">
        <v>41</v>
      </c>
      <c r="C5668" t="s">
        <v>28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2:17" outlineLevel="2">
      <c r="B5669" t="s">
        <v>41</v>
      </c>
      <c r="C5669" t="s">
        <v>30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2:17" outlineLevel="2">
      <c r="B5670" t="s">
        <v>41</v>
      </c>
      <c r="C5670" t="s">
        <v>31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2:17" outlineLevel="2">
      <c r="B5671" t="s">
        <v>41</v>
      </c>
      <c r="C5671" t="s">
        <v>32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2:17" outlineLevel="2">
      <c r="B5672" t="s">
        <v>41</v>
      </c>
      <c r="C5672" t="s">
        <v>32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2:17" s="5" customFormat="1" outlineLevel="1">
      <c r="C5673" s="5" t="s">
        <v>43</v>
      </c>
      <c r="D5673" s="1">
        <f>IFERROR(D5674/D5675, D5674)</f>
        <v>0</v>
      </c>
      <c r="E5673" s="1">
        <f>IFERROR(E5674/E5675, E5674)</f>
        <v>0</v>
      </c>
      <c r="F5673" s="1">
        <f>IFERROR(F5674/F5675, F5674)</f>
        <v>0</v>
      </c>
      <c r="G5673" s="1">
        <f>IFERROR(G5674/G5675, G5674)</f>
        <v>0</v>
      </c>
      <c r="H5673" s="1">
        <f>IFERROR(H5674/H5675, H5674)</f>
        <v>0</v>
      </c>
      <c r="I5673" s="1">
        <f>IFERROR(I5674/I5675, I5674)</f>
        <v>0</v>
      </c>
      <c r="J5673" s="1">
        <f>IFERROR(J5674/J5675, J5674)</f>
        <v>0</v>
      </c>
      <c r="K5673" s="1">
        <f>IFERROR(K5674/K5675, K5674)</f>
        <v>0</v>
      </c>
      <c r="L5673" s="1">
        <f>IFERROR(L5674/L5675, L5674)</f>
        <v>0</v>
      </c>
      <c r="M5673" s="1">
        <f>IFERROR(M5674/M5675, M5674)</f>
        <v>0</v>
      </c>
      <c r="N5673" s="1">
        <f>IFERROR(N5674/N5675, N5674)</f>
        <v>0</v>
      </c>
      <c r="O5673" s="1">
        <f>IFERROR(O5674/O5675, O5674)</f>
        <v>0</v>
      </c>
      <c r="P5673" s="1">
        <f>IFERROR(P5674/P5675, P5674)</f>
        <v>0</v>
      </c>
      <c r="Q5673" s="1">
        <f>IFERROR(Q5674/Q5675, Q5674)</f>
        <v>0</v>
      </c>
    </row>
    <row r="5674" spans="2:17" outlineLevel="2">
      <c r="C5674" t="s">
        <v>10</v>
      </c>
      <c r="D5674">
        <f>COUNTIF(D5676:D5685, "1")</f>
        <v>0</v>
      </c>
      <c r="E5674">
        <f>COUNTIF(E5676:E5685, "1")</f>
        <v>0</v>
      </c>
      <c r="F5674">
        <f>COUNTIF(F5676:F5685, "1")</f>
        <v>0</v>
      </c>
      <c r="G5674">
        <f>COUNTIF(G5676:G5685, "1")</f>
        <v>0</v>
      </c>
      <c r="H5674">
        <f>COUNTIF(H5676:H5685, "1")</f>
        <v>0</v>
      </c>
      <c r="I5674">
        <f>COUNTIF(I5676:I5685, "1")</f>
        <v>0</v>
      </c>
      <c r="J5674">
        <f>COUNTIF(J5676:J5685, "1")</f>
        <v>0</v>
      </c>
      <c r="K5674">
        <f>COUNTIF(K5676:K5685, "1")</f>
        <v>0</v>
      </c>
      <c r="L5674">
        <f>COUNTIF(L5676:L5685, "1")</f>
        <v>0</v>
      </c>
      <c r="M5674">
        <f>COUNTIF(M5676:M5685, "1")</f>
        <v>0</v>
      </c>
      <c r="N5674">
        <f>COUNTIF(N5676:N5685, "1")</f>
        <v>0</v>
      </c>
      <c r="O5674">
        <f>COUNTIF(O5676:O5685, "1")</f>
        <v>0</v>
      </c>
      <c r="P5674">
        <f>COUNTIF(P5676:P5685, "1")</f>
        <v>0</v>
      </c>
      <c r="Q5674">
        <f>COUNTIF(Q5676:Q5685, "1")</f>
        <v>0</v>
      </c>
    </row>
    <row r="5675" spans="2:17" outlineLevel="2">
      <c r="C5675" t="s">
        <v>12</v>
      </c>
      <c r="D5675">
        <f>COUNTIF(D5676:D5685, "0")</f>
        <v>0</v>
      </c>
      <c r="E5675">
        <f>COUNTIF(E5676:E5685, "0")</f>
        <v>0</v>
      </c>
      <c r="F5675">
        <f>COUNTIF(F5676:F5685, "0")</f>
        <v>0</v>
      </c>
      <c r="G5675">
        <f>COUNTIF(G5676:G5685, "0")</f>
        <v>0</v>
      </c>
      <c r="H5675">
        <f>COUNTIF(H5676:H5685, "0")</f>
        <v>0</v>
      </c>
      <c r="I5675">
        <f>COUNTIF(I5676:I5685, "0")</f>
        <v>0</v>
      </c>
      <c r="J5675">
        <f>COUNTIF(J5676:J5685, "0")</f>
        <v>0</v>
      </c>
      <c r="K5675">
        <f>COUNTIF(K5676:K5685, "0")</f>
        <v>0</v>
      </c>
      <c r="L5675">
        <f>COUNTIF(L5676:L5685, "0")</f>
        <v>0</v>
      </c>
      <c r="M5675">
        <f>COUNTIF(M5676:M5685, "0")</f>
        <v>0</v>
      </c>
      <c r="N5675">
        <f>COUNTIF(N5676:N5685, "0")</f>
        <v>0</v>
      </c>
      <c r="O5675">
        <f>COUNTIF(O5676:O5685, "0")</f>
        <v>0</v>
      </c>
      <c r="P5675">
        <f>COUNTIF(P5676:P5685, "0")</f>
        <v>0</v>
      </c>
      <c r="Q5675">
        <f>COUNTIF(Q5676:Q5685, "0")</f>
        <v>0</v>
      </c>
    </row>
    <row r="5676" spans="2:17" outlineLevel="2">
      <c r="B5676" t="s">
        <v>44</v>
      </c>
      <c r="C5676" t="s">
        <v>17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2:17" outlineLevel="2">
      <c r="B5677" t="s">
        <v>44</v>
      </c>
      <c r="C5677" t="s">
        <v>19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2:17" outlineLevel="2">
      <c r="B5678" t="s">
        <v>44</v>
      </c>
      <c r="C5678" t="s">
        <v>21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2:17" outlineLevel="2">
      <c r="B5679" t="s">
        <v>44</v>
      </c>
      <c r="C5679" t="s">
        <v>23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2:17" outlineLevel="2">
      <c r="B5680" t="s">
        <v>44</v>
      </c>
      <c r="C5680" t="s">
        <v>45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</row>
    <row r="5681" spans="2:17" outlineLevel="2">
      <c r="B5681" t="s">
        <v>44</v>
      </c>
      <c r="C5681" t="s">
        <v>25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2:17" outlineLevel="2">
      <c r="B5682" t="s">
        <v>44</v>
      </c>
      <c r="C5682" t="s">
        <v>46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2:17" outlineLevel="2">
      <c r="B5683" t="s">
        <v>44</v>
      </c>
      <c r="C5683" t="s">
        <v>42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2:17" outlineLevel="2">
      <c r="B5684" t="s">
        <v>44</v>
      </c>
      <c r="C5684" t="s">
        <v>28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</row>
    <row r="5685" spans="2:17" outlineLevel="2">
      <c r="B5685" t="s">
        <v>44</v>
      </c>
      <c r="C5685" t="s">
        <v>31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2:17" s="3" customFormat="1">
      <c r="B5686" s="3" t="s">
        <v>432</v>
      </c>
      <c r="C5686" s="3" t="s">
        <v>8</v>
      </c>
      <c r="D5686" s="3">
        <f>IFERROR(AVERAGE(D5689,D5693), 0)</f>
        <v>0</v>
      </c>
      <c r="E5686" s="3">
        <f>IFERROR(AVERAGE(E5689,E5693), 0)</f>
        <v>0</v>
      </c>
      <c r="F5686" s="3">
        <f>IFERROR(AVERAGE(F5689,F5693), 0)</f>
        <v>0</v>
      </c>
      <c r="G5686" s="3">
        <f>IFERROR(AVERAGE(G5689,G5693), 0)</f>
        <v>0</v>
      </c>
      <c r="H5686" s="3">
        <f>IFERROR(AVERAGE(H5689,H5693), 0)</f>
        <v>0</v>
      </c>
      <c r="I5686" s="3">
        <f>IFERROR(AVERAGE(I5689,I5693), 0)</f>
        <v>0</v>
      </c>
      <c r="J5686" s="3">
        <f>IFERROR(AVERAGE(J5689,J5693), 0)</f>
        <v>0</v>
      </c>
      <c r="K5686" s="3">
        <f>IFERROR(AVERAGE(K5689,K5693), 0)</f>
        <v>0</v>
      </c>
      <c r="L5686" s="3">
        <f>IFERROR(AVERAGE(L5689,L5693), 0)</f>
        <v>0</v>
      </c>
      <c r="M5686" s="3">
        <f>IFERROR(AVERAGE(M5689,M5693), 0)</f>
        <v>0</v>
      </c>
      <c r="N5686" s="3">
        <f>IFERROR(AVERAGE(N5689,N5693), 0)</f>
        <v>0</v>
      </c>
      <c r="O5686" s="3">
        <f>IFERROR(AVERAGE(O5689,O5693), 0)</f>
        <v>0</v>
      </c>
      <c r="P5686" s="3">
        <f>IFERROR(AVERAGE(P5689,P5693), 0)</f>
        <v>0</v>
      </c>
      <c r="Q5686" s="3">
        <f>IFERROR(AVERAGE(Q5689,Q5693), 0)</f>
        <v>0</v>
      </c>
    </row>
    <row r="5687" spans="2:17" outlineLevel="2">
      <c r="B5687" s="4" t="s">
        <v>9</v>
      </c>
      <c r="D5687">
        <f>E5690+E5694</f>
        <v>0</v>
      </c>
      <c r="E5687">
        <f>F5690+F5694</f>
        <v>0</v>
      </c>
      <c r="F5687">
        <f>G5690+G5694</f>
        <v>0</v>
      </c>
      <c r="G5687">
        <f>H5690+H5694</f>
        <v>0</v>
      </c>
      <c r="H5687">
        <f>I5690+I5694</f>
        <v>0</v>
      </c>
      <c r="I5687">
        <f>J5690+J5694</f>
        <v>0</v>
      </c>
      <c r="J5687">
        <f>K5690+K5694</f>
        <v>0</v>
      </c>
      <c r="K5687">
        <f>L5690+L5694</f>
        <v>0</v>
      </c>
      <c r="L5687">
        <f>M5690+M5694</f>
        <v>0</v>
      </c>
      <c r="M5687">
        <f>N5690+N5694</f>
        <v>0</v>
      </c>
      <c r="N5687">
        <f>O5690+O5694</f>
        <v>0</v>
      </c>
      <c r="O5687">
        <f>P5690+P5694</f>
        <v>0</v>
      </c>
      <c r="P5687">
        <f>Q5690+Q5694</f>
        <v>0</v>
      </c>
      <c r="Q5687">
        <f>R5690+R5694</f>
        <v>0</v>
      </c>
    </row>
    <row r="5688" spans="2:17" outlineLevel="2">
      <c r="B5688" s="4" t="s">
        <v>10</v>
      </c>
      <c r="D5688">
        <f>E5691+E5695</f>
        <v>0</v>
      </c>
      <c r="E5688">
        <f>F5691+F5695</f>
        <v>0</v>
      </c>
      <c r="F5688">
        <f>G5691+G5695</f>
        <v>0</v>
      </c>
      <c r="G5688">
        <f>H5691+H5695</f>
        <v>0</v>
      </c>
      <c r="H5688">
        <f>I5691+I5695</f>
        <v>0</v>
      </c>
      <c r="I5688">
        <f>J5691+J5695</f>
        <v>0</v>
      </c>
      <c r="J5688">
        <f>K5691+K5695</f>
        <v>0</v>
      </c>
      <c r="K5688">
        <f>L5691+L5695</f>
        <v>0</v>
      </c>
      <c r="L5688">
        <f>M5691+M5695</f>
        <v>0</v>
      </c>
      <c r="M5688">
        <f>N5691+N5695</f>
        <v>0</v>
      </c>
      <c r="N5688">
        <f>O5691+O5695</f>
        <v>0</v>
      </c>
      <c r="O5688">
        <f>P5691+P5695</f>
        <v>0</v>
      </c>
      <c r="P5688">
        <f>Q5691+Q5695</f>
        <v>0</v>
      </c>
      <c r="Q5688">
        <f>R5691+R5695</f>
        <v>0</v>
      </c>
    </row>
    <row r="5689" spans="2:17" s="5" customFormat="1" outlineLevel="1">
      <c r="C5689" s="5" t="s">
        <v>40</v>
      </c>
      <c r="D5689" s="1">
        <f>IFERROR(D5690/D5691, D5690)</f>
        <v>0</v>
      </c>
      <c r="E5689" s="1">
        <f>IFERROR(E5690/E5691, E5690)</f>
        <v>0</v>
      </c>
      <c r="F5689" s="1">
        <f>IFERROR(F5690/F5691, F5690)</f>
        <v>0</v>
      </c>
      <c r="G5689" s="1">
        <f>IFERROR(G5690/G5691, G5690)</f>
        <v>0</v>
      </c>
      <c r="H5689" s="1">
        <f>IFERROR(H5690/H5691, H5690)</f>
        <v>0</v>
      </c>
      <c r="I5689" s="1">
        <f>IFERROR(I5690/I5691, I5690)</f>
        <v>0</v>
      </c>
      <c r="J5689" s="1">
        <f>IFERROR(J5690/J5691, J5690)</f>
        <v>0</v>
      </c>
      <c r="K5689" s="1">
        <f>IFERROR(K5690/K5691, K5690)</f>
        <v>0</v>
      </c>
      <c r="L5689" s="1">
        <f>IFERROR(L5690/L5691, L5690)</f>
        <v>0</v>
      </c>
      <c r="M5689" s="1">
        <f>IFERROR(M5690/M5691, M5690)</f>
        <v>0</v>
      </c>
      <c r="N5689" s="1">
        <f>IFERROR(N5690/N5691, N5690)</f>
        <v>0</v>
      </c>
      <c r="O5689" s="1">
        <f>IFERROR(O5690/O5691, O5690)</f>
        <v>0</v>
      </c>
      <c r="P5689" s="1">
        <f>IFERROR(P5690/P5691, P5690)</f>
        <v>0</v>
      </c>
      <c r="Q5689" s="1">
        <f>IFERROR(Q5690/Q5691, Q5690)</f>
        <v>0</v>
      </c>
    </row>
    <row r="5690" spans="2:17" outlineLevel="2">
      <c r="C5690" t="s">
        <v>10</v>
      </c>
      <c r="D5690">
        <f>COUNTIF(D5692:D5692, "1")</f>
        <v>0</v>
      </c>
      <c r="E5690">
        <f>COUNTIF(E5692:E5692, "1")</f>
        <v>0</v>
      </c>
      <c r="F5690">
        <f>COUNTIF(F5692:F5692, "1")</f>
        <v>0</v>
      </c>
      <c r="G5690">
        <f>COUNTIF(G5692:G5692, "1")</f>
        <v>0</v>
      </c>
      <c r="H5690">
        <f>COUNTIF(H5692:H5692, "1")</f>
        <v>0</v>
      </c>
      <c r="I5690">
        <f>COUNTIF(I5692:I5692, "1")</f>
        <v>0</v>
      </c>
      <c r="J5690">
        <f>COUNTIF(J5692:J5692, "1")</f>
        <v>0</v>
      </c>
      <c r="K5690">
        <f>COUNTIF(K5692:K5692, "1")</f>
        <v>0</v>
      </c>
      <c r="L5690">
        <f>COUNTIF(L5692:L5692, "1")</f>
        <v>0</v>
      </c>
      <c r="M5690">
        <f>COUNTIF(M5692:M5692, "1")</f>
        <v>0</v>
      </c>
      <c r="N5690">
        <f>COUNTIF(N5692:N5692, "1")</f>
        <v>0</v>
      </c>
      <c r="O5690">
        <f>COUNTIF(O5692:O5692, "1")</f>
        <v>0</v>
      </c>
      <c r="P5690">
        <f>COUNTIF(P5692:P5692, "1")</f>
        <v>0</v>
      </c>
      <c r="Q5690">
        <f>COUNTIF(Q5692:Q5692, "1")</f>
        <v>0</v>
      </c>
    </row>
    <row r="5691" spans="2:17" outlineLevel="2">
      <c r="C5691" t="s">
        <v>12</v>
      </c>
      <c r="D5691">
        <f>COUNTIF(D5692:D5692, "0")</f>
        <v>0</v>
      </c>
      <c r="E5691">
        <f>COUNTIF(E5692:E5692, "0")</f>
        <v>0</v>
      </c>
      <c r="F5691">
        <f>COUNTIF(F5692:F5692, "0")</f>
        <v>0</v>
      </c>
      <c r="G5691">
        <f>COUNTIF(G5692:G5692, "0")</f>
        <v>0</v>
      </c>
      <c r="H5691">
        <f>COUNTIF(H5692:H5692, "0")</f>
        <v>0</v>
      </c>
      <c r="I5691">
        <f>COUNTIF(I5692:I5692, "0")</f>
        <v>0</v>
      </c>
      <c r="J5691">
        <f>COUNTIF(J5692:J5692, "0")</f>
        <v>0</v>
      </c>
      <c r="K5691">
        <f>COUNTIF(K5692:K5692, "0")</f>
        <v>0</v>
      </c>
      <c r="L5691">
        <f>COUNTIF(L5692:L5692, "0")</f>
        <v>0</v>
      </c>
      <c r="M5691">
        <f>COUNTIF(M5692:M5692, "0")</f>
        <v>0</v>
      </c>
      <c r="N5691">
        <f>COUNTIF(N5692:N5692, "0")</f>
        <v>0</v>
      </c>
      <c r="O5691">
        <f>COUNTIF(O5692:O5692, "0")</f>
        <v>0</v>
      </c>
      <c r="P5691">
        <f>COUNTIF(P5692:P5692, "0")</f>
        <v>0</v>
      </c>
      <c r="Q5691">
        <f>COUNTIF(Q5692:Q5692, "0")</f>
        <v>0</v>
      </c>
    </row>
    <row r="5692" spans="2:17" outlineLevel="2">
      <c r="B5692" t="s">
        <v>41</v>
      </c>
      <c r="C5692" t="s">
        <v>34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1</v>
      </c>
      <c r="O5692">
        <v>0</v>
      </c>
      <c r="P5692">
        <v>1</v>
      </c>
      <c r="Q5692">
        <v>0</v>
      </c>
    </row>
    <row r="5693" spans="2:17" s="5" customFormat="1" outlineLevel="1">
      <c r="C5693" s="5" t="s">
        <v>15</v>
      </c>
      <c r="D5693" s="1">
        <f>IFERROR(D5694/D5695, D5694)</f>
        <v>0</v>
      </c>
      <c r="E5693" s="1">
        <f>IFERROR(E5694/E5695, E5694)</f>
        <v>0</v>
      </c>
      <c r="F5693" s="1">
        <f>IFERROR(F5694/F5695, F5694)</f>
        <v>0</v>
      </c>
      <c r="G5693" s="1">
        <f>IFERROR(G5694/G5695, G5694)</f>
        <v>0</v>
      </c>
      <c r="H5693" s="1">
        <f>IFERROR(H5694/H5695, H5694)</f>
        <v>0</v>
      </c>
      <c r="I5693" s="1">
        <f>IFERROR(I5694/I5695, I5694)</f>
        <v>0</v>
      </c>
      <c r="J5693" s="1">
        <f>IFERROR(J5694/J5695, J5694)</f>
        <v>0</v>
      </c>
      <c r="K5693" s="1">
        <f>IFERROR(K5694/K5695, K5694)</f>
        <v>0</v>
      </c>
      <c r="L5693" s="1">
        <f>IFERROR(L5694/L5695, L5694)</f>
        <v>0</v>
      </c>
      <c r="M5693" s="1">
        <f>IFERROR(M5694/M5695, M5694)</f>
        <v>0</v>
      </c>
      <c r="N5693" s="1">
        <f>IFERROR(N5694/N5695, N5694)</f>
        <v>0</v>
      </c>
      <c r="O5693" s="1">
        <f>IFERROR(O5694/O5695, O5694)</f>
        <v>0</v>
      </c>
      <c r="P5693" s="1">
        <f>IFERROR(P5694/P5695, P5694)</f>
        <v>0</v>
      </c>
      <c r="Q5693" s="1">
        <f>IFERROR(Q5694/Q5695, Q5694)</f>
        <v>0</v>
      </c>
    </row>
    <row r="5694" spans="2:17" outlineLevel="2">
      <c r="C5694" t="s">
        <v>10</v>
      </c>
      <c r="D5694">
        <f>COUNTIF(D5696:D5715, "1")</f>
        <v>0</v>
      </c>
      <c r="E5694">
        <f>COUNTIF(E5696:E5715, "1")</f>
        <v>0</v>
      </c>
      <c r="F5694">
        <f>COUNTIF(F5696:F5715, "1")</f>
        <v>0</v>
      </c>
      <c r="G5694">
        <f>COUNTIF(G5696:G5715, "1")</f>
        <v>0</v>
      </c>
      <c r="H5694">
        <f>COUNTIF(H5696:H5715, "1")</f>
        <v>0</v>
      </c>
      <c r="I5694">
        <f>COUNTIF(I5696:I5715, "1")</f>
        <v>0</v>
      </c>
      <c r="J5694">
        <f>COUNTIF(J5696:J5715, "1")</f>
        <v>0</v>
      </c>
      <c r="K5694">
        <f>COUNTIF(K5696:K5715, "1")</f>
        <v>0</v>
      </c>
      <c r="L5694">
        <f>COUNTIF(L5696:L5715, "1")</f>
        <v>0</v>
      </c>
      <c r="M5694">
        <f>COUNTIF(M5696:M5715, "1")</f>
        <v>0</v>
      </c>
      <c r="N5694">
        <f>COUNTIF(N5696:N5715, "1")</f>
        <v>0</v>
      </c>
      <c r="O5694">
        <f>COUNTIF(O5696:O5715, "1")</f>
        <v>0</v>
      </c>
      <c r="P5694">
        <f>COUNTIF(P5696:P5715, "1")</f>
        <v>0</v>
      </c>
      <c r="Q5694">
        <f>COUNTIF(Q5696:Q5715, "1")</f>
        <v>0</v>
      </c>
    </row>
    <row r="5695" spans="2:17" outlineLevel="2">
      <c r="C5695" t="s">
        <v>12</v>
      </c>
      <c r="D5695">
        <f>COUNTIF(D5696:D5715, "0")</f>
        <v>0</v>
      </c>
      <c r="E5695">
        <f>COUNTIF(E5696:E5715, "0")</f>
        <v>0</v>
      </c>
      <c r="F5695">
        <f>COUNTIF(F5696:F5715, "0")</f>
        <v>0</v>
      </c>
      <c r="G5695">
        <f>COUNTIF(G5696:G5715, "0")</f>
        <v>0</v>
      </c>
      <c r="H5695">
        <f>COUNTIF(H5696:H5715, "0")</f>
        <v>0</v>
      </c>
      <c r="I5695">
        <f>COUNTIF(I5696:I5715, "0")</f>
        <v>0</v>
      </c>
      <c r="J5695">
        <f>COUNTIF(J5696:J5715, "0")</f>
        <v>0</v>
      </c>
      <c r="K5695">
        <f>COUNTIF(K5696:K5715, "0")</f>
        <v>0</v>
      </c>
      <c r="L5695">
        <f>COUNTIF(L5696:L5715, "0")</f>
        <v>0</v>
      </c>
      <c r="M5695">
        <f>COUNTIF(M5696:M5715, "0")</f>
        <v>0</v>
      </c>
      <c r="N5695">
        <f>COUNTIF(N5696:N5715, "0")</f>
        <v>0</v>
      </c>
      <c r="O5695">
        <f>COUNTIF(O5696:O5715, "0")</f>
        <v>0</v>
      </c>
      <c r="P5695">
        <f>COUNTIF(P5696:P5715, "0")</f>
        <v>0</v>
      </c>
      <c r="Q5695">
        <f>COUNTIF(Q5696:Q5715, "0")</f>
        <v>0</v>
      </c>
    </row>
    <row r="5696" spans="2:17" outlineLevel="2">
      <c r="B5696" t="s">
        <v>16</v>
      </c>
      <c r="C5696" t="s">
        <v>17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2:17" outlineLevel="2">
      <c r="B5697" t="s">
        <v>16</v>
      </c>
      <c r="C5697" t="s">
        <v>18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2:17" outlineLevel="2">
      <c r="B5698" t="s">
        <v>16</v>
      </c>
      <c r="C5698" t="s">
        <v>18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2:17" outlineLevel="2">
      <c r="B5699" t="s">
        <v>16</v>
      </c>
      <c r="C5699" t="s">
        <v>19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2:17" outlineLevel="2">
      <c r="B5700" t="s">
        <v>16</v>
      </c>
      <c r="C5700" t="s">
        <v>45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</row>
    <row r="5701" spans="2:17" outlineLevel="2">
      <c r="B5701" t="s">
        <v>16</v>
      </c>
      <c r="C5701" t="s">
        <v>25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2:17" outlineLevel="2">
      <c r="B5702" t="s">
        <v>16</v>
      </c>
      <c r="C5702" t="s">
        <v>28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</row>
    <row r="5703" spans="2:17" outlineLevel="2">
      <c r="B5703" t="s">
        <v>16</v>
      </c>
      <c r="C5703" t="s">
        <v>29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2:17" outlineLevel="2">
      <c r="B5704" t="s">
        <v>16</v>
      </c>
      <c r="C5704" t="s">
        <v>30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2:17" outlineLevel="2">
      <c r="B5705" t="s">
        <v>16</v>
      </c>
      <c r="C5705" t="s">
        <v>31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2:17" outlineLevel="2">
      <c r="B5706" t="s">
        <v>16</v>
      </c>
      <c r="C5706" t="s">
        <v>32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2:17" outlineLevel="2">
      <c r="B5707" t="s">
        <v>16</v>
      </c>
      <c r="C5707" t="s">
        <v>34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</row>
    <row r="5708" spans="2:17" outlineLevel="2">
      <c r="B5708" t="s">
        <v>16</v>
      </c>
      <c r="C5708" t="s">
        <v>35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2:17" outlineLevel="2">
      <c r="B5709" t="s">
        <v>16</v>
      </c>
      <c r="C5709" t="s">
        <v>36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2:17" outlineLevel="2">
      <c r="B5710" t="s">
        <v>16</v>
      </c>
      <c r="C5710" t="s">
        <v>37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2:17" outlineLevel="2">
      <c r="B5711" t="s">
        <v>16</v>
      </c>
      <c r="C5711" t="s">
        <v>38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1</v>
      </c>
      <c r="Q5711">
        <v>0</v>
      </c>
    </row>
    <row r="5712" spans="2:17" outlineLevel="2">
      <c r="B5712" t="s">
        <v>16</v>
      </c>
      <c r="C5712" t="s">
        <v>66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2:17" outlineLevel="2">
      <c r="B5713" t="s">
        <v>16</v>
      </c>
      <c r="C5713" t="s">
        <v>112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2:17" outlineLevel="2">
      <c r="B5714" t="s">
        <v>16</v>
      </c>
      <c r="C5714" t="s">
        <v>60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2:17" outlineLevel="2">
      <c r="B5715" t="s">
        <v>16</v>
      </c>
      <c r="C5715" t="s">
        <v>84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2:17" s="3" customFormat="1">
      <c r="B5716" s="3" t="s">
        <v>433</v>
      </c>
      <c r="C5716" s="3" t="s">
        <v>8</v>
      </c>
      <c r="D5716" s="3">
        <f>IFERROR(AVERAGE(D5719), 0)</f>
        <v>0</v>
      </c>
      <c r="E5716" s="3">
        <f>IFERROR(AVERAGE(E5719), 0)</f>
        <v>0</v>
      </c>
      <c r="F5716" s="3">
        <f>IFERROR(AVERAGE(F5719), 0)</f>
        <v>0</v>
      </c>
      <c r="G5716" s="3">
        <f>IFERROR(AVERAGE(G5719), 0)</f>
        <v>0</v>
      </c>
      <c r="H5716" s="3">
        <f>IFERROR(AVERAGE(H5719), 0)</f>
        <v>0</v>
      </c>
      <c r="I5716" s="3">
        <f>IFERROR(AVERAGE(I5719), 0)</f>
        <v>0</v>
      </c>
      <c r="J5716" s="3">
        <f>IFERROR(AVERAGE(J5719), 0)</f>
        <v>0</v>
      </c>
      <c r="K5716" s="3">
        <f>IFERROR(AVERAGE(K5719), 0)</f>
        <v>0</v>
      </c>
      <c r="L5716" s="3">
        <f>IFERROR(AVERAGE(L5719), 0)</f>
        <v>0</v>
      </c>
      <c r="M5716" s="3">
        <f>IFERROR(AVERAGE(M5719), 0)</f>
        <v>0</v>
      </c>
      <c r="N5716" s="3">
        <f>IFERROR(AVERAGE(N5719), 0)</f>
        <v>0</v>
      </c>
      <c r="O5716" s="3">
        <f>IFERROR(AVERAGE(O5719), 0)</f>
        <v>0</v>
      </c>
      <c r="P5716" s="3">
        <f>IFERROR(AVERAGE(P5719), 0)</f>
        <v>0</v>
      </c>
      <c r="Q5716" s="3">
        <f>IFERROR(AVERAGE(Q5719), 0)</f>
        <v>0</v>
      </c>
    </row>
    <row r="5717" spans="2:17" outlineLevel="2">
      <c r="B5717" s="4" t="s">
        <v>9</v>
      </c>
      <c r="D5717">
        <f>E5720</f>
        <v>0</v>
      </c>
      <c r="E5717">
        <f>F5720</f>
        <v>0</v>
      </c>
      <c r="F5717">
        <f>G5720</f>
        <v>0</v>
      </c>
      <c r="G5717">
        <f>H5720</f>
        <v>0</v>
      </c>
      <c r="H5717">
        <f>I5720</f>
        <v>0</v>
      </c>
      <c r="I5717">
        <f>J5720</f>
        <v>0</v>
      </c>
      <c r="J5717">
        <f>K5720</f>
        <v>0</v>
      </c>
      <c r="K5717">
        <f>L5720</f>
        <v>0</v>
      </c>
      <c r="L5717">
        <f>M5720</f>
        <v>0</v>
      </c>
      <c r="M5717">
        <f>N5720</f>
        <v>0</v>
      </c>
      <c r="N5717">
        <f>O5720</f>
        <v>0</v>
      </c>
      <c r="O5717">
        <f>P5720</f>
        <v>0</v>
      </c>
      <c r="P5717">
        <f>Q5720</f>
        <v>0</v>
      </c>
      <c r="Q5717">
        <f>R5720</f>
        <v>0</v>
      </c>
    </row>
    <row r="5718" spans="2:17" outlineLevel="2">
      <c r="B5718" s="4" t="s">
        <v>10</v>
      </c>
      <c r="D5718">
        <f>E5721</f>
        <v>0</v>
      </c>
      <c r="E5718">
        <f>F5721</f>
        <v>0</v>
      </c>
      <c r="F5718">
        <f>G5721</f>
        <v>0</v>
      </c>
      <c r="G5718">
        <f>H5721</f>
        <v>0</v>
      </c>
      <c r="H5718">
        <f>I5721</f>
        <v>0</v>
      </c>
      <c r="I5718">
        <f>J5721</f>
        <v>0</v>
      </c>
      <c r="J5718">
        <f>K5721</f>
        <v>0</v>
      </c>
      <c r="K5718">
        <f>L5721</f>
        <v>0</v>
      </c>
      <c r="L5718">
        <f>M5721</f>
        <v>0</v>
      </c>
      <c r="M5718">
        <f>N5721</f>
        <v>0</v>
      </c>
      <c r="N5718">
        <f>O5721</f>
        <v>0</v>
      </c>
      <c r="O5718">
        <f>P5721</f>
        <v>0</v>
      </c>
      <c r="P5718">
        <f>Q5721</f>
        <v>0</v>
      </c>
      <c r="Q5718">
        <f>R5721</f>
        <v>0</v>
      </c>
    </row>
    <row r="5719" spans="2:17" s="5" customFormat="1" outlineLevel="1">
      <c r="C5719" s="5" t="s">
        <v>43</v>
      </c>
      <c r="D5719" s="1">
        <f>IFERROR(D5720/D5721, D5720)</f>
        <v>0</v>
      </c>
      <c r="E5719" s="1">
        <f>IFERROR(E5720/E5721, E5720)</f>
        <v>0</v>
      </c>
      <c r="F5719" s="1">
        <f>IFERROR(F5720/F5721, F5720)</f>
        <v>0</v>
      </c>
      <c r="G5719" s="1">
        <f>IFERROR(G5720/G5721, G5720)</f>
        <v>0</v>
      </c>
      <c r="H5719" s="1">
        <f>IFERROR(H5720/H5721, H5720)</f>
        <v>0</v>
      </c>
      <c r="I5719" s="1">
        <f>IFERROR(I5720/I5721, I5720)</f>
        <v>0</v>
      </c>
      <c r="J5719" s="1">
        <f>IFERROR(J5720/J5721, J5720)</f>
        <v>0</v>
      </c>
      <c r="K5719" s="1">
        <f>IFERROR(K5720/K5721, K5720)</f>
        <v>0</v>
      </c>
      <c r="L5719" s="1">
        <f>IFERROR(L5720/L5721, L5720)</f>
        <v>0</v>
      </c>
      <c r="M5719" s="1">
        <f>IFERROR(M5720/M5721, M5720)</f>
        <v>0</v>
      </c>
      <c r="N5719" s="1">
        <f>IFERROR(N5720/N5721, N5720)</f>
        <v>0</v>
      </c>
      <c r="O5719" s="1">
        <f>IFERROR(O5720/O5721, O5720)</f>
        <v>0</v>
      </c>
      <c r="P5719" s="1">
        <f>IFERROR(P5720/P5721, P5720)</f>
        <v>0</v>
      </c>
      <c r="Q5719" s="1">
        <f>IFERROR(Q5720/Q5721, Q5720)</f>
        <v>0</v>
      </c>
    </row>
    <row r="5720" spans="2:17" outlineLevel="2">
      <c r="C5720" t="s">
        <v>10</v>
      </c>
      <c r="D5720">
        <f>COUNTIF(D5722:D5736, "1")</f>
        <v>0</v>
      </c>
      <c r="E5720">
        <f>COUNTIF(E5722:E5736, "1")</f>
        <v>0</v>
      </c>
      <c r="F5720">
        <f>COUNTIF(F5722:F5736, "1")</f>
        <v>0</v>
      </c>
      <c r="G5720">
        <f>COUNTIF(G5722:G5736, "1")</f>
        <v>0</v>
      </c>
      <c r="H5720">
        <f>COUNTIF(H5722:H5736, "1")</f>
        <v>0</v>
      </c>
      <c r="I5720">
        <f>COUNTIF(I5722:I5736, "1")</f>
        <v>0</v>
      </c>
      <c r="J5720">
        <f>COUNTIF(J5722:J5736, "1")</f>
        <v>0</v>
      </c>
      <c r="K5720">
        <f>COUNTIF(K5722:K5736, "1")</f>
        <v>0</v>
      </c>
      <c r="L5720">
        <f>COUNTIF(L5722:L5736, "1")</f>
        <v>0</v>
      </c>
      <c r="M5720">
        <f>COUNTIF(M5722:M5736, "1")</f>
        <v>0</v>
      </c>
      <c r="N5720">
        <f>COUNTIF(N5722:N5736, "1")</f>
        <v>0</v>
      </c>
      <c r="O5720">
        <f>COUNTIF(O5722:O5736, "1")</f>
        <v>0</v>
      </c>
      <c r="P5720">
        <f>COUNTIF(P5722:P5736, "1")</f>
        <v>0</v>
      </c>
      <c r="Q5720">
        <f>COUNTIF(Q5722:Q5736, "1")</f>
        <v>0</v>
      </c>
    </row>
    <row r="5721" spans="2:17" outlineLevel="2">
      <c r="C5721" t="s">
        <v>12</v>
      </c>
      <c r="D5721">
        <f>COUNTIF(D5722:D5736, "0")</f>
        <v>0</v>
      </c>
      <c r="E5721">
        <f>COUNTIF(E5722:E5736, "0")</f>
        <v>0</v>
      </c>
      <c r="F5721">
        <f>COUNTIF(F5722:F5736, "0")</f>
        <v>0</v>
      </c>
      <c r="G5721">
        <f>COUNTIF(G5722:G5736, "0")</f>
        <v>0</v>
      </c>
      <c r="H5721">
        <f>COUNTIF(H5722:H5736, "0")</f>
        <v>0</v>
      </c>
      <c r="I5721">
        <f>COUNTIF(I5722:I5736, "0")</f>
        <v>0</v>
      </c>
      <c r="J5721">
        <f>COUNTIF(J5722:J5736, "0")</f>
        <v>0</v>
      </c>
      <c r="K5721">
        <f>COUNTIF(K5722:K5736, "0")</f>
        <v>0</v>
      </c>
      <c r="L5721">
        <f>COUNTIF(L5722:L5736, "0")</f>
        <v>0</v>
      </c>
      <c r="M5721">
        <f>COUNTIF(M5722:M5736, "0")</f>
        <v>0</v>
      </c>
      <c r="N5721">
        <f>COUNTIF(N5722:N5736, "0")</f>
        <v>0</v>
      </c>
      <c r="O5721">
        <f>COUNTIF(O5722:O5736, "0")</f>
        <v>0</v>
      </c>
      <c r="P5721">
        <f>COUNTIF(P5722:P5736, "0")</f>
        <v>0</v>
      </c>
      <c r="Q5721">
        <f>COUNTIF(Q5722:Q5736, "0")</f>
        <v>0</v>
      </c>
    </row>
    <row r="5722" spans="2:17" outlineLevel="2">
      <c r="B5722" t="s">
        <v>44</v>
      </c>
      <c r="C5722" t="s">
        <v>17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0</v>
      </c>
    </row>
    <row r="5723" spans="2:17" outlineLevel="2">
      <c r="B5723" t="s">
        <v>44</v>
      </c>
      <c r="C5723" t="s">
        <v>18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2:17" outlineLevel="2">
      <c r="B5724" t="s">
        <v>44</v>
      </c>
      <c r="C5724" t="s">
        <v>19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2:17" outlineLevel="2">
      <c r="B5725" t="s">
        <v>44</v>
      </c>
      <c r="C5725" t="s">
        <v>20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2:17" outlineLevel="2">
      <c r="B5726" t="s">
        <v>44</v>
      </c>
      <c r="C5726" t="s">
        <v>21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2:17" outlineLevel="2">
      <c r="B5727" t="s">
        <v>44</v>
      </c>
      <c r="C5727" t="s">
        <v>22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2:17" outlineLevel="2">
      <c r="B5728" t="s">
        <v>44</v>
      </c>
      <c r="C5728" t="s">
        <v>23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2:17" outlineLevel="2">
      <c r="B5729" t="s">
        <v>44</v>
      </c>
      <c r="C5729" t="s">
        <v>45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2:17" outlineLevel="2">
      <c r="B5730" t="s">
        <v>44</v>
      </c>
      <c r="C5730" t="s">
        <v>24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2:17" outlineLevel="2">
      <c r="B5731" t="s">
        <v>44</v>
      </c>
      <c r="C5731" t="s">
        <v>25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2:17" outlineLevel="2">
      <c r="B5732" t="s">
        <v>44</v>
      </c>
      <c r="C5732" t="s">
        <v>26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</row>
    <row r="5733" spans="2:17" outlineLevel="2">
      <c r="B5733" t="s">
        <v>44</v>
      </c>
      <c r="C5733" t="s">
        <v>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2:17" outlineLevel="2">
      <c r="B5734" t="s">
        <v>44</v>
      </c>
      <c r="C5734" t="s">
        <v>27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2:17" outlineLevel="2">
      <c r="B5735" t="s">
        <v>44</v>
      </c>
      <c r="C5735" t="s">
        <v>42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2:17" outlineLevel="2">
      <c r="B5736" t="s">
        <v>44</v>
      </c>
      <c r="C5736" t="s">
        <v>28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2:17" s="3" customFormat="1">
      <c r="B5737" s="3" t="s">
        <v>434</v>
      </c>
      <c r="C5737" s="3" t="s">
        <v>8</v>
      </c>
      <c r="D5737" s="3">
        <f>IFERROR(AVERAGE(D5740), 0)</f>
        <v>0</v>
      </c>
      <c r="E5737" s="3">
        <f>IFERROR(AVERAGE(E5740), 0)</f>
        <v>0</v>
      </c>
      <c r="F5737" s="3">
        <f>IFERROR(AVERAGE(F5740), 0)</f>
        <v>0</v>
      </c>
      <c r="G5737" s="3">
        <f>IFERROR(AVERAGE(G5740), 0)</f>
        <v>0</v>
      </c>
      <c r="H5737" s="3">
        <f>IFERROR(AVERAGE(H5740), 0)</f>
        <v>0</v>
      </c>
      <c r="I5737" s="3">
        <f>IFERROR(AVERAGE(I5740), 0)</f>
        <v>0</v>
      </c>
      <c r="J5737" s="3">
        <f>IFERROR(AVERAGE(J5740), 0)</f>
        <v>0</v>
      </c>
      <c r="K5737" s="3">
        <f>IFERROR(AVERAGE(K5740), 0)</f>
        <v>0</v>
      </c>
      <c r="L5737" s="3">
        <f>IFERROR(AVERAGE(L5740), 0)</f>
        <v>0</v>
      </c>
      <c r="M5737" s="3">
        <f>IFERROR(AVERAGE(M5740), 0)</f>
        <v>0</v>
      </c>
      <c r="N5737" s="3">
        <f>IFERROR(AVERAGE(N5740), 0)</f>
        <v>0</v>
      </c>
      <c r="O5737" s="3">
        <f>IFERROR(AVERAGE(O5740), 0)</f>
        <v>0</v>
      </c>
      <c r="P5737" s="3">
        <f>IFERROR(AVERAGE(P5740), 0)</f>
        <v>0</v>
      </c>
      <c r="Q5737" s="3">
        <f>IFERROR(AVERAGE(Q5740), 0)</f>
        <v>0</v>
      </c>
    </row>
    <row r="5738" spans="2:17" outlineLevel="2">
      <c r="B5738" s="4" t="s">
        <v>9</v>
      </c>
      <c r="D5738">
        <f>E5741</f>
        <v>0</v>
      </c>
      <c r="E5738">
        <f>F5741</f>
        <v>0</v>
      </c>
      <c r="F5738">
        <f>G5741</f>
        <v>0</v>
      </c>
      <c r="G5738">
        <f>H5741</f>
        <v>0</v>
      </c>
      <c r="H5738">
        <f>I5741</f>
        <v>0</v>
      </c>
      <c r="I5738">
        <f>J5741</f>
        <v>0</v>
      </c>
      <c r="J5738">
        <f>K5741</f>
        <v>0</v>
      </c>
      <c r="K5738">
        <f>L5741</f>
        <v>0</v>
      </c>
      <c r="L5738">
        <f>M5741</f>
        <v>0</v>
      </c>
      <c r="M5738">
        <f>N5741</f>
        <v>0</v>
      </c>
      <c r="N5738">
        <f>O5741</f>
        <v>0</v>
      </c>
      <c r="O5738">
        <f>P5741</f>
        <v>0</v>
      </c>
      <c r="P5738">
        <f>Q5741</f>
        <v>0</v>
      </c>
      <c r="Q5738">
        <f>R5741</f>
        <v>0</v>
      </c>
    </row>
    <row r="5739" spans="2:17" outlineLevel="2">
      <c r="B5739" s="4" t="s">
        <v>10</v>
      </c>
      <c r="D5739">
        <f>E5742</f>
        <v>0</v>
      </c>
      <c r="E5739">
        <f>F5742</f>
        <v>0</v>
      </c>
      <c r="F5739">
        <f>G5742</f>
        <v>0</v>
      </c>
      <c r="G5739">
        <f>H5742</f>
        <v>0</v>
      </c>
      <c r="H5739">
        <f>I5742</f>
        <v>0</v>
      </c>
      <c r="I5739">
        <f>J5742</f>
        <v>0</v>
      </c>
      <c r="J5739">
        <f>K5742</f>
        <v>0</v>
      </c>
      <c r="K5739">
        <f>L5742</f>
        <v>0</v>
      </c>
      <c r="L5739">
        <f>M5742</f>
        <v>0</v>
      </c>
      <c r="M5739">
        <f>N5742</f>
        <v>0</v>
      </c>
      <c r="N5739">
        <f>O5742</f>
        <v>0</v>
      </c>
      <c r="O5739">
        <f>P5742</f>
        <v>0</v>
      </c>
      <c r="P5739">
        <f>Q5742</f>
        <v>0</v>
      </c>
      <c r="Q5739">
        <f>R5742</f>
        <v>0</v>
      </c>
    </row>
    <row r="5740" spans="2:17" s="5" customFormat="1" outlineLevel="1">
      <c r="C5740" s="5" t="s">
        <v>43</v>
      </c>
      <c r="D5740" s="1">
        <f>IFERROR(D5741/D5742, D5741)</f>
        <v>0</v>
      </c>
      <c r="E5740" s="1">
        <f>IFERROR(E5741/E5742, E5741)</f>
        <v>0</v>
      </c>
      <c r="F5740" s="1">
        <f>IFERROR(F5741/F5742, F5741)</f>
        <v>0</v>
      </c>
      <c r="G5740" s="1">
        <f>IFERROR(G5741/G5742, G5741)</f>
        <v>0</v>
      </c>
      <c r="H5740" s="1">
        <f>IFERROR(H5741/H5742, H5741)</f>
        <v>0</v>
      </c>
      <c r="I5740" s="1">
        <f>IFERROR(I5741/I5742, I5741)</f>
        <v>0</v>
      </c>
      <c r="J5740" s="1">
        <f>IFERROR(J5741/J5742, J5741)</f>
        <v>0</v>
      </c>
      <c r="K5740" s="1">
        <f>IFERROR(K5741/K5742, K5741)</f>
        <v>0</v>
      </c>
      <c r="L5740" s="1">
        <f>IFERROR(L5741/L5742, L5741)</f>
        <v>0</v>
      </c>
      <c r="M5740" s="1">
        <f>IFERROR(M5741/M5742, M5741)</f>
        <v>0</v>
      </c>
      <c r="N5740" s="1">
        <f>IFERROR(N5741/N5742, N5741)</f>
        <v>0</v>
      </c>
      <c r="O5740" s="1">
        <f>IFERROR(O5741/O5742, O5741)</f>
        <v>0</v>
      </c>
      <c r="P5740" s="1">
        <f>IFERROR(P5741/P5742, P5741)</f>
        <v>0</v>
      </c>
      <c r="Q5740" s="1">
        <f>IFERROR(Q5741/Q5742, Q5741)</f>
        <v>0</v>
      </c>
    </row>
    <row r="5741" spans="2:17" outlineLevel="2">
      <c r="C5741" t="s">
        <v>10</v>
      </c>
      <c r="D5741">
        <f>COUNTIF(D5743:D5751, "1")</f>
        <v>0</v>
      </c>
      <c r="E5741">
        <f>COUNTIF(E5743:E5751, "1")</f>
        <v>0</v>
      </c>
      <c r="F5741">
        <f>COUNTIF(F5743:F5751, "1")</f>
        <v>0</v>
      </c>
      <c r="G5741">
        <f>COUNTIF(G5743:G5751, "1")</f>
        <v>0</v>
      </c>
      <c r="H5741">
        <f>COUNTIF(H5743:H5751, "1")</f>
        <v>0</v>
      </c>
      <c r="I5741">
        <f>COUNTIF(I5743:I5751, "1")</f>
        <v>0</v>
      </c>
      <c r="J5741">
        <f>COUNTIF(J5743:J5751, "1")</f>
        <v>0</v>
      </c>
      <c r="K5741">
        <f>COUNTIF(K5743:K5751, "1")</f>
        <v>0</v>
      </c>
      <c r="L5741">
        <f>COUNTIF(L5743:L5751, "1")</f>
        <v>0</v>
      </c>
      <c r="M5741">
        <f>COUNTIF(M5743:M5751, "1")</f>
        <v>0</v>
      </c>
      <c r="N5741">
        <f>COUNTIF(N5743:N5751, "1")</f>
        <v>0</v>
      </c>
      <c r="O5741">
        <f>COUNTIF(O5743:O5751, "1")</f>
        <v>0</v>
      </c>
      <c r="P5741">
        <f>COUNTIF(P5743:P5751, "1")</f>
        <v>0</v>
      </c>
      <c r="Q5741">
        <f>COUNTIF(Q5743:Q5751, "1")</f>
        <v>0</v>
      </c>
    </row>
    <row r="5742" spans="2:17" outlineLevel="2">
      <c r="C5742" t="s">
        <v>12</v>
      </c>
      <c r="D5742">
        <f>COUNTIF(D5743:D5751, "0")</f>
        <v>0</v>
      </c>
      <c r="E5742">
        <f>COUNTIF(E5743:E5751, "0")</f>
        <v>0</v>
      </c>
      <c r="F5742">
        <f>COUNTIF(F5743:F5751, "0")</f>
        <v>0</v>
      </c>
      <c r="G5742">
        <f>COUNTIF(G5743:G5751, "0")</f>
        <v>0</v>
      </c>
      <c r="H5742">
        <f>COUNTIF(H5743:H5751, "0")</f>
        <v>0</v>
      </c>
      <c r="I5742">
        <f>COUNTIF(I5743:I5751, "0")</f>
        <v>0</v>
      </c>
      <c r="J5742">
        <f>COUNTIF(J5743:J5751, "0")</f>
        <v>0</v>
      </c>
      <c r="K5742">
        <f>COUNTIF(K5743:K5751, "0")</f>
        <v>0</v>
      </c>
      <c r="L5742">
        <f>COUNTIF(L5743:L5751, "0")</f>
        <v>0</v>
      </c>
      <c r="M5742">
        <f>COUNTIF(M5743:M5751, "0")</f>
        <v>0</v>
      </c>
      <c r="N5742">
        <f>COUNTIF(N5743:N5751, "0")</f>
        <v>0</v>
      </c>
      <c r="O5742">
        <f>COUNTIF(O5743:O5751, "0")</f>
        <v>0</v>
      </c>
      <c r="P5742">
        <f>COUNTIF(P5743:P5751, "0")</f>
        <v>0</v>
      </c>
      <c r="Q5742">
        <f>COUNTIF(Q5743:Q5751, "0")</f>
        <v>0</v>
      </c>
    </row>
    <row r="5743" spans="2:17" outlineLevel="2">
      <c r="B5743" t="s">
        <v>44</v>
      </c>
      <c r="C5743" t="s">
        <v>17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2:17" outlineLevel="2">
      <c r="B5744" t="s">
        <v>44</v>
      </c>
      <c r="C5744" t="s">
        <v>19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2:17" outlineLevel="2">
      <c r="B5745" t="s">
        <v>44</v>
      </c>
      <c r="C5745" t="s">
        <v>19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2:17" outlineLevel="2">
      <c r="B5746" t="s">
        <v>44</v>
      </c>
      <c r="C5746" t="s">
        <v>21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2:17" outlineLevel="2">
      <c r="B5747" t="s">
        <v>44</v>
      </c>
      <c r="C5747" t="s">
        <v>45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2:17" outlineLevel="2">
      <c r="B5748" t="s">
        <v>44</v>
      </c>
      <c r="C5748" t="s">
        <v>24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2:17" outlineLevel="2">
      <c r="B5749" t="s">
        <v>44</v>
      </c>
      <c r="C5749" t="s">
        <v>25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2:17" outlineLevel="2">
      <c r="B5750" t="s">
        <v>44</v>
      </c>
      <c r="C5750" t="s">
        <v>42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2:17" outlineLevel="2">
      <c r="B5751" t="s">
        <v>44</v>
      </c>
      <c r="C5751" t="s">
        <v>35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</row>
    <row r="5752" spans="2:17" s="3" customFormat="1">
      <c r="B5752" s="3" t="s">
        <v>435</v>
      </c>
      <c r="C5752" s="3" t="s">
        <v>8</v>
      </c>
      <c r="D5752" s="3">
        <f>IFERROR(AVERAGE(D5755,D5777), 0)</f>
        <v>0</v>
      </c>
      <c r="E5752" s="3">
        <f>IFERROR(AVERAGE(E5755,E5777), 0)</f>
        <v>0</v>
      </c>
      <c r="F5752" s="3">
        <f>IFERROR(AVERAGE(F5755,F5777), 0)</f>
        <v>0</v>
      </c>
      <c r="G5752" s="3">
        <f>IFERROR(AVERAGE(G5755,G5777), 0)</f>
        <v>0</v>
      </c>
      <c r="H5752" s="3">
        <f>IFERROR(AVERAGE(H5755,H5777), 0)</f>
        <v>0</v>
      </c>
      <c r="I5752" s="3">
        <f>IFERROR(AVERAGE(I5755,I5777), 0)</f>
        <v>0</v>
      </c>
      <c r="J5752" s="3">
        <f>IFERROR(AVERAGE(J5755,J5777), 0)</f>
        <v>0</v>
      </c>
      <c r="K5752" s="3">
        <f>IFERROR(AVERAGE(K5755,K5777), 0)</f>
        <v>0</v>
      </c>
      <c r="L5752" s="3">
        <f>IFERROR(AVERAGE(L5755,L5777), 0)</f>
        <v>0</v>
      </c>
      <c r="M5752" s="3">
        <f>IFERROR(AVERAGE(M5755,M5777), 0)</f>
        <v>0</v>
      </c>
      <c r="N5752" s="3">
        <f>IFERROR(AVERAGE(N5755,N5777), 0)</f>
        <v>0</v>
      </c>
      <c r="O5752" s="3">
        <f>IFERROR(AVERAGE(O5755,O5777), 0)</f>
        <v>0</v>
      </c>
      <c r="P5752" s="3">
        <f>IFERROR(AVERAGE(P5755,P5777), 0)</f>
        <v>0</v>
      </c>
      <c r="Q5752" s="3">
        <f>IFERROR(AVERAGE(Q5755,Q5777), 0)</f>
        <v>0</v>
      </c>
    </row>
    <row r="5753" spans="2:17" outlineLevel="2">
      <c r="B5753" s="4" t="s">
        <v>9</v>
      </c>
      <c r="D5753">
        <f>E5756+E5778</f>
        <v>0</v>
      </c>
      <c r="E5753">
        <f>F5756+F5778</f>
        <v>0</v>
      </c>
      <c r="F5753">
        <f>G5756+G5778</f>
        <v>0</v>
      </c>
      <c r="G5753">
        <f>H5756+H5778</f>
        <v>0</v>
      </c>
      <c r="H5753">
        <f>I5756+I5778</f>
        <v>0</v>
      </c>
      <c r="I5753">
        <f>J5756+J5778</f>
        <v>0</v>
      </c>
      <c r="J5753">
        <f>K5756+K5778</f>
        <v>0</v>
      </c>
      <c r="K5753">
        <f>L5756+L5778</f>
        <v>0</v>
      </c>
      <c r="L5753">
        <f>M5756+M5778</f>
        <v>0</v>
      </c>
      <c r="M5753">
        <f>N5756+N5778</f>
        <v>0</v>
      </c>
      <c r="N5753">
        <f>O5756+O5778</f>
        <v>0</v>
      </c>
      <c r="O5753">
        <f>P5756+P5778</f>
        <v>0</v>
      </c>
      <c r="P5753">
        <f>Q5756+Q5778</f>
        <v>0</v>
      </c>
      <c r="Q5753">
        <f>R5756+R5778</f>
        <v>0</v>
      </c>
    </row>
    <row r="5754" spans="2:17" outlineLevel="2">
      <c r="B5754" s="4" t="s">
        <v>10</v>
      </c>
      <c r="D5754">
        <f>E5757+E5779</f>
        <v>0</v>
      </c>
      <c r="E5754">
        <f>F5757+F5779</f>
        <v>0</v>
      </c>
      <c r="F5754">
        <f>G5757+G5779</f>
        <v>0</v>
      </c>
      <c r="G5754">
        <f>H5757+H5779</f>
        <v>0</v>
      </c>
      <c r="H5754">
        <f>I5757+I5779</f>
        <v>0</v>
      </c>
      <c r="I5754">
        <f>J5757+J5779</f>
        <v>0</v>
      </c>
      <c r="J5754">
        <f>K5757+K5779</f>
        <v>0</v>
      </c>
      <c r="K5754">
        <f>L5757+L5779</f>
        <v>0</v>
      </c>
      <c r="L5754">
        <f>M5757+M5779</f>
        <v>0</v>
      </c>
      <c r="M5754">
        <f>N5757+N5779</f>
        <v>0</v>
      </c>
      <c r="N5754">
        <f>O5757+O5779</f>
        <v>0</v>
      </c>
      <c r="O5754">
        <f>P5757+P5779</f>
        <v>0</v>
      </c>
      <c r="P5754">
        <f>Q5757+Q5779</f>
        <v>0</v>
      </c>
      <c r="Q5754">
        <f>R5757+R5779</f>
        <v>0</v>
      </c>
    </row>
    <row r="5755" spans="2:17" s="5" customFormat="1" outlineLevel="1">
      <c r="C5755" s="5" t="s">
        <v>40</v>
      </c>
      <c r="D5755" s="1">
        <f>IFERROR(D5756/D5757, D5756)</f>
        <v>0</v>
      </c>
      <c r="E5755" s="1">
        <f>IFERROR(E5756/E5757, E5756)</f>
        <v>0</v>
      </c>
      <c r="F5755" s="1">
        <f>IFERROR(F5756/F5757, F5756)</f>
        <v>0</v>
      </c>
      <c r="G5755" s="1">
        <f>IFERROR(G5756/G5757, G5756)</f>
        <v>0</v>
      </c>
      <c r="H5755" s="1">
        <f>IFERROR(H5756/H5757, H5756)</f>
        <v>0</v>
      </c>
      <c r="I5755" s="1">
        <f>IFERROR(I5756/I5757, I5756)</f>
        <v>0</v>
      </c>
      <c r="J5755" s="1">
        <f>IFERROR(J5756/J5757, J5756)</f>
        <v>0</v>
      </c>
      <c r="K5755" s="1">
        <f>IFERROR(K5756/K5757, K5756)</f>
        <v>0</v>
      </c>
      <c r="L5755" s="1">
        <f>IFERROR(L5756/L5757, L5756)</f>
        <v>0</v>
      </c>
      <c r="M5755" s="1">
        <f>IFERROR(M5756/M5757, M5756)</f>
        <v>0</v>
      </c>
      <c r="N5755" s="1">
        <f>IFERROR(N5756/N5757, N5756)</f>
        <v>0</v>
      </c>
      <c r="O5755" s="1">
        <f>IFERROR(O5756/O5757, O5756)</f>
        <v>0</v>
      </c>
      <c r="P5755" s="1">
        <f>IFERROR(P5756/P5757, P5756)</f>
        <v>0</v>
      </c>
      <c r="Q5755" s="1">
        <f>IFERROR(Q5756/Q5757, Q5756)</f>
        <v>0</v>
      </c>
    </row>
    <row r="5756" spans="2:17" outlineLevel="2">
      <c r="C5756" t="s">
        <v>10</v>
      </c>
      <c r="D5756">
        <f>COUNTIF(D5758:D5776, "1")</f>
        <v>0</v>
      </c>
      <c r="E5756">
        <f>COUNTIF(E5758:E5776, "1")</f>
        <v>0</v>
      </c>
      <c r="F5756">
        <f>COUNTIF(F5758:F5776, "1")</f>
        <v>0</v>
      </c>
      <c r="G5756">
        <f>COUNTIF(G5758:G5776, "1")</f>
        <v>0</v>
      </c>
      <c r="H5756">
        <f>COUNTIF(H5758:H5776, "1")</f>
        <v>0</v>
      </c>
      <c r="I5756">
        <f>COUNTIF(I5758:I5776, "1")</f>
        <v>0</v>
      </c>
      <c r="J5756">
        <f>COUNTIF(J5758:J5776, "1")</f>
        <v>0</v>
      </c>
      <c r="K5756">
        <f>COUNTIF(K5758:K5776, "1")</f>
        <v>0</v>
      </c>
      <c r="L5756">
        <f>COUNTIF(L5758:L5776, "1")</f>
        <v>0</v>
      </c>
      <c r="M5756">
        <f>COUNTIF(M5758:M5776, "1")</f>
        <v>0</v>
      </c>
      <c r="N5756">
        <f>COUNTIF(N5758:N5776, "1")</f>
        <v>0</v>
      </c>
      <c r="O5756">
        <f>COUNTIF(O5758:O5776, "1")</f>
        <v>0</v>
      </c>
      <c r="P5756">
        <f>COUNTIF(P5758:P5776, "1")</f>
        <v>0</v>
      </c>
      <c r="Q5756">
        <f>COUNTIF(Q5758:Q5776, "1")</f>
        <v>0</v>
      </c>
    </row>
    <row r="5757" spans="2:17" outlineLevel="2">
      <c r="C5757" t="s">
        <v>12</v>
      </c>
      <c r="D5757">
        <f>COUNTIF(D5758:D5776, "0")</f>
        <v>0</v>
      </c>
      <c r="E5757">
        <f>COUNTIF(E5758:E5776, "0")</f>
        <v>0</v>
      </c>
      <c r="F5757">
        <f>COUNTIF(F5758:F5776, "0")</f>
        <v>0</v>
      </c>
      <c r="G5757">
        <f>COUNTIF(G5758:G5776, "0")</f>
        <v>0</v>
      </c>
      <c r="H5757">
        <f>COUNTIF(H5758:H5776, "0")</f>
        <v>0</v>
      </c>
      <c r="I5757">
        <f>COUNTIF(I5758:I5776, "0")</f>
        <v>0</v>
      </c>
      <c r="J5757">
        <f>COUNTIF(J5758:J5776, "0")</f>
        <v>0</v>
      </c>
      <c r="K5757">
        <f>COUNTIF(K5758:K5776, "0")</f>
        <v>0</v>
      </c>
      <c r="L5757">
        <f>COUNTIF(L5758:L5776, "0")</f>
        <v>0</v>
      </c>
      <c r="M5757">
        <f>COUNTIF(M5758:M5776, "0")</f>
        <v>0</v>
      </c>
      <c r="N5757">
        <f>COUNTIF(N5758:N5776, "0")</f>
        <v>0</v>
      </c>
      <c r="O5757">
        <f>COUNTIF(O5758:O5776, "0")</f>
        <v>0</v>
      </c>
      <c r="P5757">
        <f>COUNTIF(P5758:P5776, "0")</f>
        <v>0</v>
      </c>
      <c r="Q5757">
        <f>COUNTIF(Q5758:Q5776, "0")</f>
        <v>0</v>
      </c>
    </row>
    <row r="5758" spans="2:17" outlineLevel="2">
      <c r="B5758" t="s">
        <v>41</v>
      </c>
      <c r="C5758" t="s">
        <v>18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1</v>
      </c>
      <c r="Q5758">
        <v>0</v>
      </c>
    </row>
    <row r="5759" spans="2:17" outlineLevel="2">
      <c r="B5759" t="s">
        <v>41</v>
      </c>
      <c r="C5759" t="s">
        <v>19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2:17" outlineLevel="2">
      <c r="B5760" t="s">
        <v>41</v>
      </c>
      <c r="C5760" t="s">
        <v>19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2:17" outlineLevel="2">
      <c r="B5761" t="s">
        <v>41</v>
      </c>
      <c r="C5761" t="s">
        <v>20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2:17" outlineLevel="2">
      <c r="B5762" t="s">
        <v>41</v>
      </c>
      <c r="C5762" t="s">
        <v>21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</row>
    <row r="5763" spans="2:17" outlineLevel="2">
      <c r="B5763" t="s">
        <v>41</v>
      </c>
      <c r="C5763" t="s">
        <v>22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2:17" outlineLevel="2">
      <c r="B5764" t="s">
        <v>41</v>
      </c>
      <c r="C5764" t="s">
        <v>23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</row>
    <row r="5765" spans="2:17" outlineLevel="2">
      <c r="B5765" t="s">
        <v>41</v>
      </c>
      <c r="C5765" t="s">
        <v>45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1</v>
      </c>
      <c r="Q5765">
        <v>0</v>
      </c>
    </row>
    <row r="5766" spans="2:17" outlineLevel="2">
      <c r="B5766" t="s">
        <v>41</v>
      </c>
      <c r="C5766" t="s">
        <v>24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2:17" outlineLevel="2">
      <c r="B5767" t="s">
        <v>41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0</v>
      </c>
      <c r="P5767">
        <v>0</v>
      </c>
      <c r="Q5767">
        <v>0</v>
      </c>
    </row>
    <row r="5768" spans="2:17" outlineLevel="2">
      <c r="B5768" t="s">
        <v>41</v>
      </c>
      <c r="C5768" t="s">
        <v>26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</row>
    <row r="5769" spans="2:17" outlineLevel="2">
      <c r="B5769" t="s">
        <v>41</v>
      </c>
      <c r="C5769" t="s">
        <v>46</v>
      </c>
      <c r="D5769">
        <v>0</v>
      </c>
      <c r="E5769">
        <v>0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</row>
    <row r="5770" spans="2:17" outlineLevel="2">
      <c r="B5770" t="s">
        <v>41</v>
      </c>
      <c r="C5770" t="s">
        <v>42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2:17" outlineLevel="2">
      <c r="B5771" t="s">
        <v>41</v>
      </c>
      <c r="C5771" t="s">
        <v>28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2:17" outlineLevel="2">
      <c r="B5772" t="s">
        <v>41</v>
      </c>
      <c r="C5772" t="s">
        <v>29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2:17" outlineLevel="2">
      <c r="B5773" t="s">
        <v>41</v>
      </c>
      <c r="C5773" t="s">
        <v>31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</row>
    <row r="5774" spans="2:17" outlineLevel="2">
      <c r="B5774" t="s">
        <v>41</v>
      </c>
      <c r="C5774" t="s">
        <v>32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2:17" outlineLevel="2">
      <c r="B5775" t="s">
        <v>41</v>
      </c>
      <c r="C5775" t="s">
        <v>33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2:17" outlineLevel="2">
      <c r="B5776" t="s">
        <v>41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2:17" s="5" customFormat="1" outlineLevel="1">
      <c r="C5777" s="5" t="s">
        <v>43</v>
      </c>
      <c r="D5777" s="1">
        <f>IFERROR(D5778/D5779, D5778)</f>
        <v>0</v>
      </c>
      <c r="E5777" s="1">
        <f>IFERROR(E5778/E5779, E5778)</f>
        <v>0</v>
      </c>
      <c r="F5777" s="1">
        <f>IFERROR(F5778/F5779, F5778)</f>
        <v>0</v>
      </c>
      <c r="G5777" s="1">
        <f>IFERROR(G5778/G5779, G5778)</f>
        <v>0</v>
      </c>
      <c r="H5777" s="1">
        <f>IFERROR(H5778/H5779, H5778)</f>
        <v>0</v>
      </c>
      <c r="I5777" s="1">
        <f>IFERROR(I5778/I5779, I5778)</f>
        <v>0</v>
      </c>
      <c r="J5777" s="1">
        <f>IFERROR(J5778/J5779, J5778)</f>
        <v>0</v>
      </c>
      <c r="K5777" s="1">
        <f>IFERROR(K5778/K5779, K5778)</f>
        <v>0</v>
      </c>
      <c r="L5777" s="1">
        <f>IFERROR(L5778/L5779, L5778)</f>
        <v>0</v>
      </c>
      <c r="M5777" s="1">
        <f>IFERROR(M5778/M5779, M5778)</f>
        <v>0</v>
      </c>
      <c r="N5777" s="1">
        <f>IFERROR(N5778/N5779, N5778)</f>
        <v>0</v>
      </c>
      <c r="O5777" s="1">
        <f>IFERROR(O5778/O5779, O5778)</f>
        <v>0</v>
      </c>
      <c r="P5777" s="1">
        <f>IFERROR(P5778/P5779, P5778)</f>
        <v>0</v>
      </c>
      <c r="Q5777" s="1">
        <f>IFERROR(Q5778/Q5779, Q5778)</f>
        <v>0</v>
      </c>
    </row>
    <row r="5778" spans="2:17" outlineLevel="2">
      <c r="C5778" t="s">
        <v>10</v>
      </c>
      <c r="D5778">
        <f>COUNTIF(D5780:D5784, "1")</f>
        <v>0</v>
      </c>
      <c r="E5778">
        <f>COUNTIF(E5780:E5784, "1")</f>
        <v>0</v>
      </c>
      <c r="F5778">
        <f>COUNTIF(F5780:F5784, "1")</f>
        <v>0</v>
      </c>
      <c r="G5778">
        <f>COUNTIF(G5780:G5784, "1")</f>
        <v>0</v>
      </c>
      <c r="H5778">
        <f>COUNTIF(H5780:H5784, "1")</f>
        <v>0</v>
      </c>
      <c r="I5778">
        <f>COUNTIF(I5780:I5784, "1")</f>
        <v>0</v>
      </c>
      <c r="J5778">
        <f>COUNTIF(J5780:J5784, "1")</f>
        <v>0</v>
      </c>
      <c r="K5778">
        <f>COUNTIF(K5780:K5784, "1")</f>
        <v>0</v>
      </c>
      <c r="L5778">
        <f>COUNTIF(L5780:L5784, "1")</f>
        <v>0</v>
      </c>
      <c r="M5778">
        <f>COUNTIF(M5780:M5784, "1")</f>
        <v>0</v>
      </c>
      <c r="N5778">
        <f>COUNTIF(N5780:N5784, "1")</f>
        <v>0</v>
      </c>
      <c r="O5778">
        <f>COUNTIF(O5780:O5784, "1")</f>
        <v>0</v>
      </c>
      <c r="P5778">
        <f>COUNTIF(P5780:P5784, "1")</f>
        <v>0</v>
      </c>
      <c r="Q5778">
        <f>COUNTIF(Q5780:Q5784, "1")</f>
        <v>0</v>
      </c>
    </row>
    <row r="5779" spans="2:17" outlineLevel="2">
      <c r="C5779" t="s">
        <v>12</v>
      </c>
      <c r="D5779">
        <f>COUNTIF(D5780:D5784, "0")</f>
        <v>0</v>
      </c>
      <c r="E5779">
        <f>COUNTIF(E5780:E5784, "0")</f>
        <v>0</v>
      </c>
      <c r="F5779">
        <f>COUNTIF(F5780:F5784, "0")</f>
        <v>0</v>
      </c>
      <c r="G5779">
        <f>COUNTIF(G5780:G5784, "0")</f>
        <v>0</v>
      </c>
      <c r="H5779">
        <f>COUNTIF(H5780:H5784, "0")</f>
        <v>0</v>
      </c>
      <c r="I5779">
        <f>COUNTIF(I5780:I5784, "0")</f>
        <v>0</v>
      </c>
      <c r="J5779">
        <f>COUNTIF(J5780:J5784, "0")</f>
        <v>0</v>
      </c>
      <c r="K5779">
        <f>COUNTIF(K5780:K5784, "0")</f>
        <v>0</v>
      </c>
      <c r="L5779">
        <f>COUNTIF(L5780:L5784, "0")</f>
        <v>0</v>
      </c>
      <c r="M5779">
        <f>COUNTIF(M5780:M5784, "0")</f>
        <v>0</v>
      </c>
      <c r="N5779">
        <f>COUNTIF(N5780:N5784, "0")</f>
        <v>0</v>
      </c>
      <c r="O5779">
        <f>COUNTIF(O5780:O5784, "0")</f>
        <v>0</v>
      </c>
      <c r="P5779">
        <f>COUNTIF(P5780:P5784, "0")</f>
        <v>0</v>
      </c>
      <c r="Q5779">
        <f>COUNTIF(Q5780:Q5784, "0")</f>
        <v>0</v>
      </c>
    </row>
    <row r="5780" spans="2:17" outlineLevel="2">
      <c r="B5780" t="s">
        <v>44</v>
      </c>
      <c r="C5780" t="s">
        <v>17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2:17" outlineLevel="2">
      <c r="B5781" t="s">
        <v>44</v>
      </c>
      <c r="C5781" t="s">
        <v>21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</row>
    <row r="5782" spans="2:17" outlineLevel="2">
      <c r="B5782" t="s">
        <v>44</v>
      </c>
      <c r="C5782" t="s">
        <v>45</v>
      </c>
      <c r="D5782">
        <v>1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2:17" outlineLevel="2">
      <c r="B5783" t="s">
        <v>44</v>
      </c>
      <c r="C5783" t="s">
        <v>45</v>
      </c>
      <c r="D5783">
        <v>1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2:17" outlineLevel="2">
      <c r="B5784" t="s">
        <v>44</v>
      </c>
      <c r="C5784" t="s">
        <v>24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1</v>
      </c>
      <c r="P5784">
        <v>0</v>
      </c>
      <c r="Q5784">
        <v>0</v>
      </c>
    </row>
    <row r="5785" spans="2:17" s="3" customFormat="1">
      <c r="B5785" s="3" t="s">
        <v>436</v>
      </c>
      <c r="C5785" s="3" t="s">
        <v>8</v>
      </c>
      <c r="D5785" s="3">
        <f>IFERROR(AVERAGE(D5788), 0)</f>
        <v>0</v>
      </c>
      <c r="E5785" s="3">
        <f>IFERROR(AVERAGE(E5788), 0)</f>
        <v>0</v>
      </c>
      <c r="F5785" s="3">
        <f>IFERROR(AVERAGE(F5788), 0)</f>
        <v>0</v>
      </c>
      <c r="G5785" s="3">
        <f>IFERROR(AVERAGE(G5788), 0)</f>
        <v>0</v>
      </c>
      <c r="H5785" s="3">
        <f>IFERROR(AVERAGE(H5788), 0)</f>
        <v>0</v>
      </c>
      <c r="I5785" s="3">
        <f>IFERROR(AVERAGE(I5788), 0)</f>
        <v>0</v>
      </c>
      <c r="J5785" s="3">
        <f>IFERROR(AVERAGE(J5788), 0)</f>
        <v>0</v>
      </c>
      <c r="K5785" s="3">
        <f>IFERROR(AVERAGE(K5788), 0)</f>
        <v>0</v>
      </c>
      <c r="L5785" s="3">
        <f>IFERROR(AVERAGE(L5788), 0)</f>
        <v>0</v>
      </c>
      <c r="M5785" s="3">
        <f>IFERROR(AVERAGE(M5788), 0)</f>
        <v>0</v>
      </c>
      <c r="N5785" s="3">
        <f>IFERROR(AVERAGE(N5788), 0)</f>
        <v>0</v>
      </c>
      <c r="O5785" s="3">
        <f>IFERROR(AVERAGE(O5788), 0)</f>
        <v>0</v>
      </c>
      <c r="P5785" s="3">
        <f>IFERROR(AVERAGE(P5788), 0)</f>
        <v>0</v>
      </c>
      <c r="Q5785" s="3">
        <f>IFERROR(AVERAGE(Q5788), 0)</f>
        <v>0</v>
      </c>
    </row>
    <row r="5786" spans="2:17" outlineLevel="2">
      <c r="B5786" s="4" t="s">
        <v>9</v>
      </c>
      <c r="D5786">
        <f>E5789</f>
        <v>0</v>
      </c>
      <c r="E5786">
        <f>F5789</f>
        <v>0</v>
      </c>
      <c r="F5786">
        <f>G5789</f>
        <v>0</v>
      </c>
      <c r="G5786">
        <f>H5789</f>
        <v>0</v>
      </c>
      <c r="H5786">
        <f>I5789</f>
        <v>0</v>
      </c>
      <c r="I5786">
        <f>J5789</f>
        <v>0</v>
      </c>
      <c r="J5786">
        <f>K5789</f>
        <v>0</v>
      </c>
      <c r="K5786">
        <f>L5789</f>
        <v>0</v>
      </c>
      <c r="L5786">
        <f>M5789</f>
        <v>0</v>
      </c>
      <c r="M5786">
        <f>N5789</f>
        <v>0</v>
      </c>
      <c r="N5786">
        <f>O5789</f>
        <v>0</v>
      </c>
      <c r="O5786">
        <f>P5789</f>
        <v>0</v>
      </c>
      <c r="P5786">
        <f>Q5789</f>
        <v>0</v>
      </c>
      <c r="Q5786">
        <f>R5789</f>
        <v>0</v>
      </c>
    </row>
    <row r="5787" spans="2:17" outlineLevel="2">
      <c r="B5787" s="4" t="s">
        <v>10</v>
      </c>
      <c r="D5787">
        <f>E5790</f>
        <v>0</v>
      </c>
      <c r="E5787">
        <f>F5790</f>
        <v>0</v>
      </c>
      <c r="F5787">
        <f>G5790</f>
        <v>0</v>
      </c>
      <c r="G5787">
        <f>H5790</f>
        <v>0</v>
      </c>
      <c r="H5787">
        <f>I5790</f>
        <v>0</v>
      </c>
      <c r="I5787">
        <f>J5790</f>
        <v>0</v>
      </c>
      <c r="J5787">
        <f>K5790</f>
        <v>0</v>
      </c>
      <c r="K5787">
        <f>L5790</f>
        <v>0</v>
      </c>
      <c r="L5787">
        <f>M5790</f>
        <v>0</v>
      </c>
      <c r="M5787">
        <f>N5790</f>
        <v>0</v>
      </c>
      <c r="N5787">
        <f>O5790</f>
        <v>0</v>
      </c>
      <c r="O5787">
        <f>P5790</f>
        <v>0</v>
      </c>
      <c r="P5787">
        <f>Q5790</f>
        <v>0</v>
      </c>
      <c r="Q5787">
        <f>R5790</f>
        <v>0</v>
      </c>
    </row>
    <row r="5788" spans="2:17" s="5" customFormat="1" outlineLevel="1">
      <c r="C5788" s="5" t="s">
        <v>43</v>
      </c>
      <c r="D5788" s="1">
        <f>IFERROR(D5789/D5790, D5789)</f>
        <v>0</v>
      </c>
      <c r="E5788" s="1">
        <f>IFERROR(E5789/E5790, E5789)</f>
        <v>0</v>
      </c>
      <c r="F5788" s="1">
        <f>IFERROR(F5789/F5790, F5789)</f>
        <v>0</v>
      </c>
      <c r="G5788" s="1">
        <f>IFERROR(G5789/G5790, G5789)</f>
        <v>0</v>
      </c>
      <c r="H5788" s="1">
        <f>IFERROR(H5789/H5790, H5789)</f>
        <v>0</v>
      </c>
      <c r="I5788" s="1">
        <f>IFERROR(I5789/I5790, I5789)</f>
        <v>0</v>
      </c>
      <c r="J5788" s="1">
        <f>IFERROR(J5789/J5790, J5789)</f>
        <v>0</v>
      </c>
      <c r="K5788" s="1">
        <f>IFERROR(K5789/K5790, K5789)</f>
        <v>0</v>
      </c>
      <c r="L5788" s="1">
        <f>IFERROR(L5789/L5790, L5789)</f>
        <v>0</v>
      </c>
      <c r="M5788" s="1">
        <f>IFERROR(M5789/M5790, M5789)</f>
        <v>0</v>
      </c>
      <c r="N5788" s="1">
        <f>IFERROR(N5789/N5790, N5789)</f>
        <v>0</v>
      </c>
      <c r="O5788" s="1">
        <f>IFERROR(O5789/O5790, O5789)</f>
        <v>0</v>
      </c>
      <c r="P5788" s="1">
        <f>IFERROR(P5789/P5790, P5789)</f>
        <v>0</v>
      </c>
      <c r="Q5788" s="1">
        <f>IFERROR(Q5789/Q5790, Q5789)</f>
        <v>0</v>
      </c>
    </row>
    <row r="5789" spans="2:17" outlineLevel="2">
      <c r="C5789" t="s">
        <v>10</v>
      </c>
      <c r="D5789">
        <f>COUNTIF(D5791:D5804, "1")</f>
        <v>0</v>
      </c>
      <c r="E5789">
        <f>COUNTIF(E5791:E5804, "1")</f>
        <v>0</v>
      </c>
      <c r="F5789">
        <f>COUNTIF(F5791:F5804, "1")</f>
        <v>0</v>
      </c>
      <c r="G5789">
        <f>COUNTIF(G5791:G5804, "1")</f>
        <v>0</v>
      </c>
      <c r="H5789">
        <f>COUNTIF(H5791:H5804, "1")</f>
        <v>0</v>
      </c>
      <c r="I5789">
        <f>COUNTIF(I5791:I5804, "1")</f>
        <v>0</v>
      </c>
      <c r="J5789">
        <f>COUNTIF(J5791:J5804, "1")</f>
        <v>0</v>
      </c>
      <c r="K5789">
        <f>COUNTIF(K5791:K5804, "1")</f>
        <v>0</v>
      </c>
      <c r="L5789">
        <f>COUNTIF(L5791:L5804, "1")</f>
        <v>0</v>
      </c>
      <c r="M5789">
        <f>COUNTIF(M5791:M5804, "1")</f>
        <v>0</v>
      </c>
      <c r="N5789">
        <f>COUNTIF(N5791:N5804, "1")</f>
        <v>0</v>
      </c>
      <c r="O5789">
        <f>COUNTIF(O5791:O5804, "1")</f>
        <v>0</v>
      </c>
      <c r="P5789">
        <f>COUNTIF(P5791:P5804, "1")</f>
        <v>0</v>
      </c>
      <c r="Q5789">
        <f>COUNTIF(Q5791:Q5804, "1")</f>
        <v>0</v>
      </c>
    </row>
    <row r="5790" spans="2:17" outlineLevel="2">
      <c r="C5790" t="s">
        <v>12</v>
      </c>
      <c r="D5790">
        <f>COUNTIF(D5791:D5804, "0")</f>
        <v>0</v>
      </c>
      <c r="E5790">
        <f>COUNTIF(E5791:E5804, "0")</f>
        <v>0</v>
      </c>
      <c r="F5790">
        <f>COUNTIF(F5791:F5804, "0")</f>
        <v>0</v>
      </c>
      <c r="G5790">
        <f>COUNTIF(G5791:G5804, "0")</f>
        <v>0</v>
      </c>
      <c r="H5790">
        <f>COUNTIF(H5791:H5804, "0")</f>
        <v>0</v>
      </c>
      <c r="I5790">
        <f>COUNTIF(I5791:I5804, "0")</f>
        <v>0</v>
      </c>
      <c r="J5790">
        <f>COUNTIF(J5791:J5804, "0")</f>
        <v>0</v>
      </c>
      <c r="K5790">
        <f>COUNTIF(K5791:K5804, "0")</f>
        <v>0</v>
      </c>
      <c r="L5790">
        <f>COUNTIF(L5791:L5804, "0")</f>
        <v>0</v>
      </c>
      <c r="M5790">
        <f>COUNTIF(M5791:M5804, "0")</f>
        <v>0</v>
      </c>
      <c r="N5790">
        <f>COUNTIF(N5791:N5804, "0")</f>
        <v>0</v>
      </c>
      <c r="O5790">
        <f>COUNTIF(O5791:O5804, "0")</f>
        <v>0</v>
      </c>
      <c r="P5790">
        <f>COUNTIF(P5791:P5804, "0")</f>
        <v>0</v>
      </c>
      <c r="Q5790">
        <f>COUNTIF(Q5791:Q5804, "0")</f>
        <v>0</v>
      </c>
    </row>
    <row r="5791" spans="2:17" outlineLevel="2">
      <c r="B5791" t="s">
        <v>44</v>
      </c>
      <c r="C5791" t="s">
        <v>17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2:17" outlineLevel="2">
      <c r="B5792" t="s">
        <v>44</v>
      </c>
      <c r="C5792" t="s">
        <v>19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2:17" outlineLevel="2">
      <c r="B5793" t="s">
        <v>44</v>
      </c>
      <c r="C5793" t="s">
        <v>20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2:17" outlineLevel="2">
      <c r="B5794" t="s">
        <v>44</v>
      </c>
      <c r="C5794" t="s">
        <v>21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2:17" outlineLevel="2">
      <c r="B5795" t="s">
        <v>44</v>
      </c>
      <c r="C5795" t="s">
        <v>22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1</v>
      </c>
      <c r="O5795">
        <v>0</v>
      </c>
      <c r="P5795">
        <v>0</v>
      </c>
      <c r="Q5795">
        <v>0</v>
      </c>
    </row>
    <row r="5796" spans="2:17" outlineLevel="2">
      <c r="B5796" t="s">
        <v>44</v>
      </c>
      <c r="C5796" t="s">
        <v>23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2:17" outlineLevel="2">
      <c r="B5797" t="s">
        <v>44</v>
      </c>
      <c r="C5797" t="s">
        <v>45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</row>
    <row r="5798" spans="2:17" outlineLevel="2">
      <c r="B5798" t="s">
        <v>44</v>
      </c>
      <c r="C5798" t="s">
        <v>24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</row>
    <row r="5799" spans="2:17" outlineLevel="2">
      <c r="B5799" t="s">
        <v>44</v>
      </c>
      <c r="C5799" t="s">
        <v>26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2:17" outlineLevel="2">
      <c r="B5800" t="s">
        <v>44</v>
      </c>
      <c r="C5800" t="s">
        <v>46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</row>
    <row r="5801" spans="2:17" outlineLevel="2">
      <c r="B5801" t="s">
        <v>44</v>
      </c>
      <c r="C5801" t="s">
        <v>27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  <c r="N5801">
        <v>0</v>
      </c>
      <c r="O5801">
        <v>0</v>
      </c>
      <c r="P5801">
        <v>1</v>
      </c>
      <c r="Q5801">
        <v>0</v>
      </c>
    </row>
    <row r="5802" spans="2:17" outlineLevel="2">
      <c r="B5802" t="s">
        <v>44</v>
      </c>
      <c r="C5802" t="s">
        <v>30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2:17" outlineLevel="2">
      <c r="B5803" t="s">
        <v>44</v>
      </c>
      <c r="C5803" t="s">
        <v>31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2:17" outlineLevel="2">
      <c r="B5804" t="s">
        <v>44</v>
      </c>
      <c r="C5804" t="s">
        <v>32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2:17" s="3" customFormat="1">
      <c r="B5805" s="3" t="s">
        <v>437</v>
      </c>
      <c r="C5805" s="3" t="s">
        <v>8</v>
      </c>
      <c r="D5805" s="3">
        <f>IFERROR(AVERAGE(D5808,D5825), 0)</f>
        <v>0</v>
      </c>
      <c r="E5805" s="3">
        <f>IFERROR(AVERAGE(E5808,E5825), 0)</f>
        <v>0</v>
      </c>
      <c r="F5805" s="3">
        <f>IFERROR(AVERAGE(F5808,F5825), 0)</f>
        <v>0</v>
      </c>
      <c r="G5805" s="3">
        <f>IFERROR(AVERAGE(G5808,G5825), 0)</f>
        <v>0</v>
      </c>
      <c r="H5805" s="3">
        <f>IFERROR(AVERAGE(H5808,H5825), 0)</f>
        <v>0</v>
      </c>
      <c r="I5805" s="3">
        <f>IFERROR(AVERAGE(I5808,I5825), 0)</f>
        <v>0</v>
      </c>
      <c r="J5805" s="3">
        <f>IFERROR(AVERAGE(J5808,J5825), 0)</f>
        <v>0</v>
      </c>
      <c r="K5805" s="3">
        <f>IFERROR(AVERAGE(K5808,K5825), 0)</f>
        <v>0</v>
      </c>
      <c r="L5805" s="3">
        <f>IFERROR(AVERAGE(L5808,L5825), 0)</f>
        <v>0</v>
      </c>
      <c r="M5805" s="3">
        <f>IFERROR(AVERAGE(M5808,M5825), 0)</f>
        <v>0</v>
      </c>
      <c r="N5805" s="3">
        <f>IFERROR(AVERAGE(N5808,N5825), 0)</f>
        <v>0</v>
      </c>
      <c r="O5805" s="3">
        <f>IFERROR(AVERAGE(O5808,O5825), 0)</f>
        <v>0</v>
      </c>
      <c r="P5805" s="3">
        <f>IFERROR(AVERAGE(P5808,P5825), 0)</f>
        <v>0</v>
      </c>
      <c r="Q5805" s="3">
        <f>IFERROR(AVERAGE(Q5808,Q5825), 0)</f>
        <v>0</v>
      </c>
    </row>
    <row r="5806" spans="2:17" outlineLevel="2">
      <c r="B5806" s="4" t="s">
        <v>9</v>
      </c>
      <c r="D5806">
        <f>E5809+E5826</f>
        <v>0</v>
      </c>
      <c r="E5806">
        <f>F5809+F5826</f>
        <v>0</v>
      </c>
      <c r="F5806">
        <f>G5809+G5826</f>
        <v>0</v>
      </c>
      <c r="G5806">
        <f>H5809+H5826</f>
        <v>0</v>
      </c>
      <c r="H5806">
        <f>I5809+I5826</f>
        <v>0</v>
      </c>
      <c r="I5806">
        <f>J5809+J5826</f>
        <v>0</v>
      </c>
      <c r="J5806">
        <f>K5809+K5826</f>
        <v>0</v>
      </c>
      <c r="K5806">
        <f>L5809+L5826</f>
        <v>0</v>
      </c>
      <c r="L5806">
        <f>M5809+M5826</f>
        <v>0</v>
      </c>
      <c r="M5806">
        <f>N5809+N5826</f>
        <v>0</v>
      </c>
      <c r="N5806">
        <f>O5809+O5826</f>
        <v>0</v>
      </c>
      <c r="O5806">
        <f>P5809+P5826</f>
        <v>0</v>
      </c>
      <c r="P5806">
        <f>Q5809+Q5826</f>
        <v>0</v>
      </c>
      <c r="Q5806">
        <f>R5809+R5826</f>
        <v>0</v>
      </c>
    </row>
    <row r="5807" spans="2:17" outlineLevel="2">
      <c r="B5807" s="4" t="s">
        <v>10</v>
      </c>
      <c r="D5807">
        <f>E5810+E5827</f>
        <v>0</v>
      </c>
      <c r="E5807">
        <f>F5810+F5827</f>
        <v>0</v>
      </c>
      <c r="F5807">
        <f>G5810+G5827</f>
        <v>0</v>
      </c>
      <c r="G5807">
        <f>H5810+H5827</f>
        <v>0</v>
      </c>
      <c r="H5807">
        <f>I5810+I5827</f>
        <v>0</v>
      </c>
      <c r="I5807">
        <f>J5810+J5827</f>
        <v>0</v>
      </c>
      <c r="J5807">
        <f>K5810+K5827</f>
        <v>0</v>
      </c>
      <c r="K5807">
        <f>L5810+L5827</f>
        <v>0</v>
      </c>
      <c r="L5807">
        <f>M5810+M5827</f>
        <v>0</v>
      </c>
      <c r="M5807">
        <f>N5810+N5827</f>
        <v>0</v>
      </c>
      <c r="N5807">
        <f>O5810+O5827</f>
        <v>0</v>
      </c>
      <c r="O5807">
        <f>P5810+P5827</f>
        <v>0</v>
      </c>
      <c r="P5807">
        <f>Q5810+Q5827</f>
        <v>0</v>
      </c>
      <c r="Q5807">
        <f>R5810+R5827</f>
        <v>0</v>
      </c>
    </row>
    <row r="5808" spans="2:17" s="5" customFormat="1" outlineLevel="1">
      <c r="C5808" s="5" t="s">
        <v>40</v>
      </c>
      <c r="D5808" s="1">
        <f>IFERROR(D5809/D5810, D5809)</f>
        <v>0</v>
      </c>
      <c r="E5808" s="1">
        <f>IFERROR(E5809/E5810, E5809)</f>
        <v>0</v>
      </c>
      <c r="F5808" s="1">
        <f>IFERROR(F5809/F5810, F5809)</f>
        <v>0</v>
      </c>
      <c r="G5808" s="1">
        <f>IFERROR(G5809/G5810, G5809)</f>
        <v>0</v>
      </c>
      <c r="H5808" s="1">
        <f>IFERROR(H5809/H5810, H5809)</f>
        <v>0</v>
      </c>
      <c r="I5808" s="1">
        <f>IFERROR(I5809/I5810, I5809)</f>
        <v>0</v>
      </c>
      <c r="J5808" s="1">
        <f>IFERROR(J5809/J5810, J5809)</f>
        <v>0</v>
      </c>
      <c r="K5808" s="1">
        <f>IFERROR(K5809/K5810, K5809)</f>
        <v>0</v>
      </c>
      <c r="L5808" s="1">
        <f>IFERROR(L5809/L5810, L5809)</f>
        <v>0</v>
      </c>
      <c r="M5808" s="1">
        <f>IFERROR(M5809/M5810, M5809)</f>
        <v>0</v>
      </c>
      <c r="N5808" s="1">
        <f>IFERROR(N5809/N5810, N5809)</f>
        <v>0</v>
      </c>
      <c r="O5808" s="1">
        <f>IFERROR(O5809/O5810, O5809)</f>
        <v>0</v>
      </c>
      <c r="P5808" s="1">
        <f>IFERROR(P5809/P5810, P5809)</f>
        <v>0</v>
      </c>
      <c r="Q5808" s="1">
        <f>IFERROR(Q5809/Q5810, Q5809)</f>
        <v>0</v>
      </c>
    </row>
    <row r="5809" spans="2:17" outlineLevel="2">
      <c r="C5809" t="s">
        <v>10</v>
      </c>
      <c r="D5809">
        <f>COUNTIF(D5811:D5824, "1")</f>
        <v>0</v>
      </c>
      <c r="E5809">
        <f>COUNTIF(E5811:E5824, "1")</f>
        <v>0</v>
      </c>
      <c r="F5809">
        <f>COUNTIF(F5811:F5824, "1")</f>
        <v>0</v>
      </c>
      <c r="G5809">
        <f>COUNTIF(G5811:G5824, "1")</f>
        <v>0</v>
      </c>
      <c r="H5809">
        <f>COUNTIF(H5811:H5824, "1")</f>
        <v>0</v>
      </c>
      <c r="I5809">
        <f>COUNTIF(I5811:I5824, "1")</f>
        <v>0</v>
      </c>
      <c r="J5809">
        <f>COUNTIF(J5811:J5824, "1")</f>
        <v>0</v>
      </c>
      <c r="K5809">
        <f>COUNTIF(K5811:K5824, "1")</f>
        <v>0</v>
      </c>
      <c r="L5809">
        <f>COUNTIF(L5811:L5824, "1")</f>
        <v>0</v>
      </c>
      <c r="M5809">
        <f>COUNTIF(M5811:M5824, "1")</f>
        <v>0</v>
      </c>
      <c r="N5809">
        <f>COUNTIF(N5811:N5824, "1")</f>
        <v>0</v>
      </c>
      <c r="O5809">
        <f>COUNTIF(O5811:O5824, "1")</f>
        <v>0</v>
      </c>
      <c r="P5809">
        <f>COUNTIF(P5811:P5824, "1")</f>
        <v>0</v>
      </c>
      <c r="Q5809">
        <f>COUNTIF(Q5811:Q5824, "1")</f>
        <v>0</v>
      </c>
    </row>
    <row r="5810" spans="2:17" outlineLevel="2">
      <c r="C5810" t="s">
        <v>12</v>
      </c>
      <c r="D5810">
        <f>COUNTIF(D5811:D5824, "0")</f>
        <v>0</v>
      </c>
      <c r="E5810">
        <f>COUNTIF(E5811:E5824, "0")</f>
        <v>0</v>
      </c>
      <c r="F5810">
        <f>COUNTIF(F5811:F5824, "0")</f>
        <v>0</v>
      </c>
      <c r="G5810">
        <f>COUNTIF(G5811:G5824, "0")</f>
        <v>0</v>
      </c>
      <c r="H5810">
        <f>COUNTIF(H5811:H5824, "0")</f>
        <v>0</v>
      </c>
      <c r="I5810">
        <f>COUNTIF(I5811:I5824, "0")</f>
        <v>0</v>
      </c>
      <c r="J5810">
        <f>COUNTIF(J5811:J5824, "0")</f>
        <v>0</v>
      </c>
      <c r="K5810">
        <f>COUNTIF(K5811:K5824, "0")</f>
        <v>0</v>
      </c>
      <c r="L5810">
        <f>COUNTIF(L5811:L5824, "0")</f>
        <v>0</v>
      </c>
      <c r="M5810">
        <f>COUNTIF(M5811:M5824, "0")</f>
        <v>0</v>
      </c>
      <c r="N5810">
        <f>COUNTIF(N5811:N5824, "0")</f>
        <v>0</v>
      </c>
      <c r="O5810">
        <f>COUNTIF(O5811:O5824, "0")</f>
        <v>0</v>
      </c>
      <c r="P5810">
        <f>COUNTIF(P5811:P5824, "0")</f>
        <v>0</v>
      </c>
      <c r="Q5810">
        <f>COUNTIF(Q5811:Q5824, "0")</f>
        <v>0</v>
      </c>
    </row>
    <row r="5811" spans="2:17" outlineLevel="2">
      <c r="B5811" t="s">
        <v>41</v>
      </c>
      <c r="C5811" t="s">
        <v>17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2:17" outlineLevel="2">
      <c r="B5812" t="s">
        <v>41</v>
      </c>
      <c r="C5812" t="s">
        <v>18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2:17" outlineLevel="2">
      <c r="B5813" t="s">
        <v>41</v>
      </c>
      <c r="C5813" t="s">
        <v>20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2:17" outlineLevel="2">
      <c r="B5814" t="s">
        <v>41</v>
      </c>
      <c r="C5814" t="s">
        <v>21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2:17" outlineLevel="2">
      <c r="B5815" t="s">
        <v>41</v>
      </c>
      <c r="C5815" t="s">
        <v>22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</row>
    <row r="5816" spans="2:17" outlineLevel="2">
      <c r="B5816" t="s">
        <v>41</v>
      </c>
      <c r="C5816" t="s">
        <v>22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</row>
    <row r="5817" spans="2:17" outlineLevel="2">
      <c r="B5817" t="s">
        <v>41</v>
      </c>
      <c r="C5817" t="s">
        <v>23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2:17" outlineLevel="2">
      <c r="B5818" t="s">
        <v>41</v>
      </c>
      <c r="C5818" t="s">
        <v>45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</row>
    <row r="5819" spans="2:17" outlineLevel="2">
      <c r="B5819" t="s">
        <v>41</v>
      </c>
      <c r="C5819" t="s">
        <v>24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2:17" outlineLevel="2">
      <c r="B5820" t="s">
        <v>41</v>
      </c>
      <c r="C5820" t="s">
        <v>25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2:17" outlineLevel="2">
      <c r="B5821" t="s">
        <v>41</v>
      </c>
      <c r="C5821" t="s">
        <v>46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2:17" outlineLevel="2">
      <c r="B5822" t="s">
        <v>41</v>
      </c>
      <c r="C5822" t="s">
        <v>42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2:17" outlineLevel="2">
      <c r="B5823" t="s">
        <v>41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2:17" outlineLevel="2">
      <c r="B5824" t="s">
        <v>41</v>
      </c>
      <c r="C5824" t="s">
        <v>30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2:17" s="5" customFormat="1" outlineLevel="1">
      <c r="C5825" s="5" t="s">
        <v>43</v>
      </c>
      <c r="D5825" s="1">
        <f>IFERROR(D5826/D5827, D5826)</f>
        <v>0</v>
      </c>
      <c r="E5825" s="1">
        <f>IFERROR(E5826/E5827, E5826)</f>
        <v>0</v>
      </c>
      <c r="F5825" s="1">
        <f>IFERROR(F5826/F5827, F5826)</f>
        <v>0</v>
      </c>
      <c r="G5825" s="1">
        <f>IFERROR(G5826/G5827, G5826)</f>
        <v>0</v>
      </c>
      <c r="H5825" s="1">
        <f>IFERROR(H5826/H5827, H5826)</f>
        <v>0</v>
      </c>
      <c r="I5825" s="1">
        <f>IFERROR(I5826/I5827, I5826)</f>
        <v>0</v>
      </c>
      <c r="J5825" s="1">
        <f>IFERROR(J5826/J5827, J5826)</f>
        <v>0</v>
      </c>
      <c r="K5825" s="1">
        <f>IFERROR(K5826/K5827, K5826)</f>
        <v>0</v>
      </c>
      <c r="L5825" s="1">
        <f>IFERROR(L5826/L5827, L5826)</f>
        <v>0</v>
      </c>
      <c r="M5825" s="1">
        <f>IFERROR(M5826/M5827, M5826)</f>
        <v>0</v>
      </c>
      <c r="N5825" s="1">
        <f>IFERROR(N5826/N5827, N5826)</f>
        <v>0</v>
      </c>
      <c r="O5825" s="1">
        <f>IFERROR(O5826/O5827, O5826)</f>
        <v>0</v>
      </c>
      <c r="P5825" s="1">
        <f>IFERROR(P5826/P5827, P5826)</f>
        <v>0</v>
      </c>
      <c r="Q5825" s="1">
        <f>IFERROR(Q5826/Q5827, Q5826)</f>
        <v>0</v>
      </c>
    </row>
    <row r="5826" spans="2:17" outlineLevel="2">
      <c r="C5826" t="s">
        <v>10</v>
      </c>
      <c r="D5826">
        <f>COUNTIF(D5828:D5843, "1")</f>
        <v>0</v>
      </c>
      <c r="E5826">
        <f>COUNTIF(E5828:E5843, "1")</f>
        <v>0</v>
      </c>
      <c r="F5826">
        <f>COUNTIF(F5828:F5843, "1")</f>
        <v>0</v>
      </c>
      <c r="G5826">
        <f>COUNTIF(G5828:G5843, "1")</f>
        <v>0</v>
      </c>
      <c r="H5826">
        <f>COUNTIF(H5828:H5843, "1")</f>
        <v>0</v>
      </c>
      <c r="I5826">
        <f>COUNTIF(I5828:I5843, "1")</f>
        <v>0</v>
      </c>
      <c r="J5826">
        <f>COUNTIF(J5828:J5843, "1")</f>
        <v>0</v>
      </c>
      <c r="K5826">
        <f>COUNTIF(K5828:K5843, "1")</f>
        <v>0</v>
      </c>
      <c r="L5826">
        <f>COUNTIF(L5828:L5843, "1")</f>
        <v>0</v>
      </c>
      <c r="M5826">
        <f>COUNTIF(M5828:M5843, "1")</f>
        <v>0</v>
      </c>
      <c r="N5826">
        <f>COUNTIF(N5828:N5843, "1")</f>
        <v>0</v>
      </c>
      <c r="O5826">
        <f>COUNTIF(O5828:O5843, "1")</f>
        <v>0</v>
      </c>
      <c r="P5826">
        <f>COUNTIF(P5828:P5843, "1")</f>
        <v>0</v>
      </c>
      <c r="Q5826">
        <f>COUNTIF(Q5828:Q5843, "1")</f>
        <v>0</v>
      </c>
    </row>
    <row r="5827" spans="2:17" outlineLevel="2">
      <c r="C5827" t="s">
        <v>12</v>
      </c>
      <c r="D5827">
        <f>COUNTIF(D5828:D5843, "0")</f>
        <v>0</v>
      </c>
      <c r="E5827">
        <f>COUNTIF(E5828:E5843, "0")</f>
        <v>0</v>
      </c>
      <c r="F5827">
        <f>COUNTIF(F5828:F5843, "0")</f>
        <v>0</v>
      </c>
      <c r="G5827">
        <f>COUNTIF(G5828:G5843, "0")</f>
        <v>0</v>
      </c>
      <c r="H5827">
        <f>COUNTIF(H5828:H5843, "0")</f>
        <v>0</v>
      </c>
      <c r="I5827">
        <f>COUNTIF(I5828:I5843, "0")</f>
        <v>0</v>
      </c>
      <c r="J5827">
        <f>COUNTIF(J5828:J5843, "0")</f>
        <v>0</v>
      </c>
      <c r="K5827">
        <f>COUNTIF(K5828:K5843, "0")</f>
        <v>0</v>
      </c>
      <c r="L5827">
        <f>COUNTIF(L5828:L5843, "0")</f>
        <v>0</v>
      </c>
      <c r="M5827">
        <f>COUNTIF(M5828:M5843, "0")</f>
        <v>0</v>
      </c>
      <c r="N5827">
        <f>COUNTIF(N5828:N5843, "0")</f>
        <v>0</v>
      </c>
      <c r="O5827">
        <f>COUNTIF(O5828:O5843, "0")</f>
        <v>0</v>
      </c>
      <c r="P5827">
        <f>COUNTIF(P5828:P5843, "0")</f>
        <v>0</v>
      </c>
      <c r="Q5827">
        <f>COUNTIF(Q5828:Q5843, "0")</f>
        <v>0</v>
      </c>
    </row>
    <row r="5828" spans="2:17" outlineLevel="2">
      <c r="B5828" t="s">
        <v>44</v>
      </c>
      <c r="C5828" t="s">
        <v>18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2:17" outlineLevel="2">
      <c r="B5829" t="s">
        <v>44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</row>
    <row r="5830" spans="2:17" outlineLevel="2">
      <c r="B5830" t="s">
        <v>44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0</v>
      </c>
      <c r="P5830">
        <v>0</v>
      </c>
      <c r="Q5830">
        <v>0</v>
      </c>
    </row>
    <row r="5831" spans="2:17" outlineLevel="2">
      <c r="B5831" t="s">
        <v>44</v>
      </c>
      <c r="C5831" t="s">
        <v>21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2:17" outlineLevel="2">
      <c r="B5832" t="s">
        <v>44</v>
      </c>
      <c r="C5832" t="s">
        <v>22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2:17" outlineLevel="2">
      <c r="B5833" t="s">
        <v>44</v>
      </c>
      <c r="C5833" t="s">
        <v>45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2:17" outlineLevel="2">
      <c r="B5834" t="s">
        <v>44</v>
      </c>
      <c r="C5834" t="s">
        <v>24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2:17" outlineLevel="2">
      <c r="B5835" t="s">
        <v>44</v>
      </c>
      <c r="C5835" t="s">
        <v>26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2:17" outlineLevel="2">
      <c r="B5836" t="s">
        <v>44</v>
      </c>
      <c r="C5836" t="s">
        <v>46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2:17" outlineLevel="2">
      <c r="B5837" t="s">
        <v>44</v>
      </c>
      <c r="C5837" t="s">
        <v>46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2:17" outlineLevel="2">
      <c r="B5838" t="s">
        <v>44</v>
      </c>
      <c r="C5838" t="s">
        <v>27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2:17" outlineLevel="2">
      <c r="B5839" t="s">
        <v>44</v>
      </c>
      <c r="C5839" t="s">
        <v>42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2:17" outlineLevel="2">
      <c r="B5840" t="s">
        <v>44</v>
      </c>
      <c r="C5840" t="s">
        <v>42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2:17" outlineLevel="2">
      <c r="B5841" t="s">
        <v>44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2:17" outlineLevel="2">
      <c r="B5842" t="s">
        <v>44</v>
      </c>
      <c r="C5842" t="s">
        <v>29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</row>
    <row r="5843" spans="2:17" outlineLevel="2">
      <c r="B5843" t="s">
        <v>44</v>
      </c>
      <c r="C5843" t="s">
        <v>30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</row>
    <row r="5844" spans="2:17" s="3" customFormat="1">
      <c r="B5844" s="3" t="s">
        <v>438</v>
      </c>
      <c r="C5844" s="3" t="s">
        <v>8</v>
      </c>
      <c r="D5844" s="3">
        <f>IFERROR(AVERAGE(D5847), 0)</f>
        <v>0</v>
      </c>
      <c r="E5844" s="3">
        <f>IFERROR(AVERAGE(E5847), 0)</f>
        <v>0</v>
      </c>
      <c r="F5844" s="3">
        <f>IFERROR(AVERAGE(F5847), 0)</f>
        <v>0</v>
      </c>
      <c r="G5844" s="3">
        <f>IFERROR(AVERAGE(G5847), 0)</f>
        <v>0</v>
      </c>
      <c r="H5844" s="3">
        <f>IFERROR(AVERAGE(H5847), 0)</f>
        <v>0</v>
      </c>
      <c r="I5844" s="3">
        <f>IFERROR(AVERAGE(I5847), 0)</f>
        <v>0</v>
      </c>
      <c r="J5844" s="3">
        <f>IFERROR(AVERAGE(J5847), 0)</f>
        <v>0</v>
      </c>
      <c r="K5844" s="3">
        <f>IFERROR(AVERAGE(K5847), 0)</f>
        <v>0</v>
      </c>
      <c r="L5844" s="3">
        <f>IFERROR(AVERAGE(L5847), 0)</f>
        <v>0</v>
      </c>
      <c r="M5844" s="3">
        <f>IFERROR(AVERAGE(M5847), 0)</f>
        <v>0</v>
      </c>
      <c r="N5844" s="3">
        <f>IFERROR(AVERAGE(N5847), 0)</f>
        <v>0</v>
      </c>
      <c r="O5844" s="3">
        <f>IFERROR(AVERAGE(O5847), 0)</f>
        <v>0</v>
      </c>
      <c r="P5844" s="3">
        <f>IFERROR(AVERAGE(P5847), 0)</f>
        <v>0</v>
      </c>
      <c r="Q5844" s="3">
        <f>IFERROR(AVERAGE(Q5847), 0)</f>
        <v>0</v>
      </c>
    </row>
    <row r="5845" spans="2:17" outlineLevel="2">
      <c r="B5845" s="4" t="s">
        <v>9</v>
      </c>
      <c r="D5845">
        <f>E5848</f>
        <v>0</v>
      </c>
      <c r="E5845">
        <f>F5848</f>
        <v>0</v>
      </c>
      <c r="F5845">
        <f>G5848</f>
        <v>0</v>
      </c>
      <c r="G5845">
        <f>H5848</f>
        <v>0</v>
      </c>
      <c r="H5845">
        <f>I5848</f>
        <v>0</v>
      </c>
      <c r="I5845">
        <f>J5848</f>
        <v>0</v>
      </c>
      <c r="J5845">
        <f>K5848</f>
        <v>0</v>
      </c>
      <c r="K5845">
        <f>L5848</f>
        <v>0</v>
      </c>
      <c r="L5845">
        <f>M5848</f>
        <v>0</v>
      </c>
      <c r="M5845">
        <f>N5848</f>
        <v>0</v>
      </c>
      <c r="N5845">
        <f>O5848</f>
        <v>0</v>
      </c>
      <c r="O5845">
        <f>P5848</f>
        <v>0</v>
      </c>
      <c r="P5845">
        <f>Q5848</f>
        <v>0</v>
      </c>
      <c r="Q5845">
        <f>R5848</f>
        <v>0</v>
      </c>
    </row>
    <row r="5846" spans="2:17" outlineLevel="2">
      <c r="B5846" s="4" t="s">
        <v>10</v>
      </c>
      <c r="D5846">
        <f>E5849</f>
        <v>0</v>
      </c>
      <c r="E5846">
        <f>F5849</f>
        <v>0</v>
      </c>
      <c r="F5846">
        <f>G5849</f>
        <v>0</v>
      </c>
      <c r="G5846">
        <f>H5849</f>
        <v>0</v>
      </c>
      <c r="H5846">
        <f>I5849</f>
        <v>0</v>
      </c>
      <c r="I5846">
        <f>J5849</f>
        <v>0</v>
      </c>
      <c r="J5846">
        <f>K5849</f>
        <v>0</v>
      </c>
      <c r="K5846">
        <f>L5849</f>
        <v>0</v>
      </c>
      <c r="L5846">
        <f>M5849</f>
        <v>0</v>
      </c>
      <c r="M5846">
        <f>N5849</f>
        <v>0</v>
      </c>
      <c r="N5846">
        <f>O5849</f>
        <v>0</v>
      </c>
      <c r="O5846">
        <f>P5849</f>
        <v>0</v>
      </c>
      <c r="P5846">
        <f>Q5849</f>
        <v>0</v>
      </c>
      <c r="Q5846">
        <f>R5849</f>
        <v>0</v>
      </c>
    </row>
    <row r="5847" spans="2:17" s="5" customFormat="1" outlineLevel="1">
      <c r="C5847" s="5" t="s">
        <v>40</v>
      </c>
      <c r="D5847" s="1">
        <f>IFERROR(D5848/D5849, D5848)</f>
        <v>0</v>
      </c>
      <c r="E5847" s="1">
        <f>IFERROR(E5848/E5849, E5848)</f>
        <v>0</v>
      </c>
      <c r="F5847" s="1">
        <f>IFERROR(F5848/F5849, F5848)</f>
        <v>0</v>
      </c>
      <c r="G5847" s="1">
        <f>IFERROR(G5848/G5849, G5848)</f>
        <v>0</v>
      </c>
      <c r="H5847" s="1">
        <f>IFERROR(H5848/H5849, H5848)</f>
        <v>0</v>
      </c>
      <c r="I5847" s="1">
        <f>IFERROR(I5848/I5849, I5848)</f>
        <v>0</v>
      </c>
      <c r="J5847" s="1">
        <f>IFERROR(J5848/J5849, J5848)</f>
        <v>0</v>
      </c>
      <c r="K5847" s="1">
        <f>IFERROR(K5848/K5849, K5848)</f>
        <v>0</v>
      </c>
      <c r="L5847" s="1">
        <f>IFERROR(L5848/L5849, L5848)</f>
        <v>0</v>
      </c>
      <c r="M5847" s="1">
        <f>IFERROR(M5848/M5849, M5848)</f>
        <v>0</v>
      </c>
      <c r="N5847" s="1">
        <f>IFERROR(N5848/N5849, N5848)</f>
        <v>0</v>
      </c>
      <c r="O5847" s="1">
        <f>IFERROR(O5848/O5849, O5848)</f>
        <v>0</v>
      </c>
      <c r="P5847" s="1">
        <f>IFERROR(P5848/P5849, P5848)</f>
        <v>0</v>
      </c>
      <c r="Q5847" s="1">
        <f>IFERROR(Q5848/Q5849, Q5848)</f>
        <v>0</v>
      </c>
    </row>
    <row r="5848" spans="2:17" outlineLevel="2">
      <c r="C5848" t="s">
        <v>10</v>
      </c>
      <c r="D5848">
        <f>COUNTIF(D5850:D5850, "1")</f>
        <v>0</v>
      </c>
      <c r="E5848">
        <f>COUNTIF(E5850:E5850, "1")</f>
        <v>0</v>
      </c>
      <c r="F5848">
        <f>COUNTIF(F5850:F5850, "1")</f>
        <v>0</v>
      </c>
      <c r="G5848">
        <f>COUNTIF(G5850:G5850, "1")</f>
        <v>0</v>
      </c>
      <c r="H5848">
        <f>COUNTIF(H5850:H5850, "1")</f>
        <v>0</v>
      </c>
      <c r="I5848">
        <f>COUNTIF(I5850:I5850, "1")</f>
        <v>0</v>
      </c>
      <c r="J5848">
        <f>COUNTIF(J5850:J5850, "1")</f>
        <v>0</v>
      </c>
      <c r="K5848">
        <f>COUNTIF(K5850:K5850, "1")</f>
        <v>0</v>
      </c>
      <c r="L5848">
        <f>COUNTIF(L5850:L5850, "1")</f>
        <v>0</v>
      </c>
      <c r="M5848">
        <f>COUNTIF(M5850:M5850, "1")</f>
        <v>0</v>
      </c>
      <c r="N5848">
        <f>COUNTIF(N5850:N5850, "1")</f>
        <v>0</v>
      </c>
      <c r="O5848">
        <f>COUNTIF(O5850:O5850, "1")</f>
        <v>0</v>
      </c>
      <c r="P5848">
        <f>COUNTIF(P5850:P5850, "1")</f>
        <v>0</v>
      </c>
      <c r="Q5848">
        <f>COUNTIF(Q5850:Q5850, "1")</f>
        <v>0</v>
      </c>
    </row>
    <row r="5849" spans="2:17" outlineLevel="2">
      <c r="C5849" t="s">
        <v>12</v>
      </c>
      <c r="D5849">
        <f>COUNTIF(D5850:D5850, "0")</f>
        <v>0</v>
      </c>
      <c r="E5849">
        <f>COUNTIF(E5850:E5850, "0")</f>
        <v>0</v>
      </c>
      <c r="F5849">
        <f>COUNTIF(F5850:F5850, "0")</f>
        <v>0</v>
      </c>
      <c r="G5849">
        <f>COUNTIF(G5850:G5850, "0")</f>
        <v>0</v>
      </c>
      <c r="H5849">
        <f>COUNTIF(H5850:H5850, "0")</f>
        <v>0</v>
      </c>
      <c r="I5849">
        <f>COUNTIF(I5850:I5850, "0")</f>
        <v>0</v>
      </c>
      <c r="J5849">
        <f>COUNTIF(J5850:J5850, "0")</f>
        <v>0</v>
      </c>
      <c r="K5849">
        <f>COUNTIF(K5850:K5850, "0")</f>
        <v>0</v>
      </c>
      <c r="L5849">
        <f>COUNTIF(L5850:L5850, "0")</f>
        <v>0</v>
      </c>
      <c r="M5849">
        <f>COUNTIF(M5850:M5850, "0")</f>
        <v>0</v>
      </c>
      <c r="N5849">
        <f>COUNTIF(N5850:N5850, "0")</f>
        <v>0</v>
      </c>
      <c r="O5849">
        <f>COUNTIF(O5850:O5850, "0")</f>
        <v>0</v>
      </c>
      <c r="P5849">
        <f>COUNTIF(P5850:P5850, "0")</f>
        <v>0</v>
      </c>
      <c r="Q5849">
        <f>COUNTIF(Q5850:Q5850, "0")</f>
        <v>0</v>
      </c>
    </row>
    <row r="5850" spans="2:17" outlineLevel="2">
      <c r="B5850" t="s">
        <v>41</v>
      </c>
      <c r="C5850" t="s">
        <v>19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2:17" s="3" customFormat="1">
      <c r="B5851" s="3" t="s">
        <v>439</v>
      </c>
      <c r="C5851" s="3" t="s">
        <v>8</v>
      </c>
      <c r="D5851" s="3">
        <f>IFERROR(AVERAGE(D5854), 0)</f>
        <v>0</v>
      </c>
      <c r="E5851" s="3">
        <f>IFERROR(AVERAGE(E5854), 0)</f>
        <v>0</v>
      </c>
      <c r="F5851" s="3">
        <f>IFERROR(AVERAGE(F5854), 0)</f>
        <v>0</v>
      </c>
      <c r="G5851" s="3">
        <f>IFERROR(AVERAGE(G5854), 0)</f>
        <v>0</v>
      </c>
      <c r="H5851" s="3">
        <f>IFERROR(AVERAGE(H5854), 0)</f>
        <v>0</v>
      </c>
      <c r="I5851" s="3">
        <f>IFERROR(AVERAGE(I5854), 0)</f>
        <v>0</v>
      </c>
      <c r="J5851" s="3">
        <f>IFERROR(AVERAGE(J5854), 0)</f>
        <v>0</v>
      </c>
      <c r="K5851" s="3">
        <f>IFERROR(AVERAGE(K5854), 0)</f>
        <v>0</v>
      </c>
      <c r="L5851" s="3">
        <f>IFERROR(AVERAGE(L5854), 0)</f>
        <v>0</v>
      </c>
      <c r="M5851" s="3">
        <f>IFERROR(AVERAGE(M5854), 0)</f>
        <v>0</v>
      </c>
      <c r="N5851" s="3">
        <f>IFERROR(AVERAGE(N5854), 0)</f>
        <v>0</v>
      </c>
      <c r="O5851" s="3">
        <f>IFERROR(AVERAGE(O5854), 0)</f>
        <v>0</v>
      </c>
      <c r="P5851" s="3">
        <f>IFERROR(AVERAGE(P5854), 0)</f>
        <v>0</v>
      </c>
      <c r="Q5851" s="3">
        <f>IFERROR(AVERAGE(Q5854), 0)</f>
        <v>0</v>
      </c>
    </row>
    <row r="5852" spans="2:17" outlineLevel="2">
      <c r="B5852" s="4" t="s">
        <v>9</v>
      </c>
      <c r="D5852">
        <f>E5855</f>
        <v>0</v>
      </c>
      <c r="E5852">
        <f>F5855</f>
        <v>0</v>
      </c>
      <c r="F5852">
        <f>G5855</f>
        <v>0</v>
      </c>
      <c r="G5852">
        <f>H5855</f>
        <v>0</v>
      </c>
      <c r="H5852">
        <f>I5855</f>
        <v>0</v>
      </c>
      <c r="I5852">
        <f>J5855</f>
        <v>0</v>
      </c>
      <c r="J5852">
        <f>K5855</f>
        <v>0</v>
      </c>
      <c r="K5852">
        <f>L5855</f>
        <v>0</v>
      </c>
      <c r="L5852">
        <f>M5855</f>
        <v>0</v>
      </c>
      <c r="M5852">
        <f>N5855</f>
        <v>0</v>
      </c>
      <c r="N5852">
        <f>O5855</f>
        <v>0</v>
      </c>
      <c r="O5852">
        <f>P5855</f>
        <v>0</v>
      </c>
      <c r="P5852">
        <f>Q5855</f>
        <v>0</v>
      </c>
      <c r="Q5852">
        <f>R5855</f>
        <v>0</v>
      </c>
    </row>
    <row r="5853" spans="2:17" outlineLevel="2">
      <c r="B5853" s="4" t="s">
        <v>10</v>
      </c>
      <c r="D5853">
        <f>E5856</f>
        <v>0</v>
      </c>
      <c r="E5853">
        <f>F5856</f>
        <v>0</v>
      </c>
      <c r="F5853">
        <f>G5856</f>
        <v>0</v>
      </c>
      <c r="G5853">
        <f>H5856</f>
        <v>0</v>
      </c>
      <c r="H5853">
        <f>I5856</f>
        <v>0</v>
      </c>
      <c r="I5853">
        <f>J5856</f>
        <v>0</v>
      </c>
      <c r="J5853">
        <f>K5856</f>
        <v>0</v>
      </c>
      <c r="K5853">
        <f>L5856</f>
        <v>0</v>
      </c>
      <c r="L5853">
        <f>M5856</f>
        <v>0</v>
      </c>
      <c r="M5853">
        <f>N5856</f>
        <v>0</v>
      </c>
      <c r="N5853">
        <f>O5856</f>
        <v>0</v>
      </c>
      <c r="O5853">
        <f>P5856</f>
        <v>0</v>
      </c>
      <c r="P5853">
        <f>Q5856</f>
        <v>0</v>
      </c>
      <c r="Q5853">
        <f>R5856</f>
        <v>0</v>
      </c>
    </row>
    <row r="5854" spans="2:17" s="5" customFormat="1" outlineLevel="1">
      <c r="C5854" s="5" t="s">
        <v>43</v>
      </c>
      <c r="D5854" s="1">
        <f>IFERROR(D5855/D5856, D5855)</f>
        <v>0</v>
      </c>
      <c r="E5854" s="1">
        <f>IFERROR(E5855/E5856, E5855)</f>
        <v>0</v>
      </c>
      <c r="F5854" s="1">
        <f>IFERROR(F5855/F5856, F5855)</f>
        <v>0</v>
      </c>
      <c r="G5854" s="1">
        <f>IFERROR(G5855/G5856, G5855)</f>
        <v>0</v>
      </c>
      <c r="H5854" s="1">
        <f>IFERROR(H5855/H5856, H5855)</f>
        <v>0</v>
      </c>
      <c r="I5854" s="1">
        <f>IFERROR(I5855/I5856, I5855)</f>
        <v>0</v>
      </c>
      <c r="J5854" s="1">
        <f>IFERROR(J5855/J5856, J5855)</f>
        <v>0</v>
      </c>
      <c r="K5854" s="1">
        <f>IFERROR(K5855/K5856, K5855)</f>
        <v>0</v>
      </c>
      <c r="L5854" s="1">
        <f>IFERROR(L5855/L5856, L5855)</f>
        <v>0</v>
      </c>
      <c r="M5854" s="1">
        <f>IFERROR(M5855/M5856, M5855)</f>
        <v>0</v>
      </c>
      <c r="N5854" s="1">
        <f>IFERROR(N5855/N5856, N5855)</f>
        <v>0</v>
      </c>
      <c r="O5854" s="1">
        <f>IFERROR(O5855/O5856, O5855)</f>
        <v>0</v>
      </c>
      <c r="P5854" s="1">
        <f>IFERROR(P5855/P5856, P5855)</f>
        <v>0</v>
      </c>
      <c r="Q5854" s="1">
        <f>IFERROR(Q5855/Q5856, Q5855)</f>
        <v>0</v>
      </c>
    </row>
    <row r="5855" spans="2:17" outlineLevel="2">
      <c r="C5855" t="s">
        <v>10</v>
      </c>
      <c r="D5855">
        <f>COUNTIF(D5857:D5858, "1")</f>
        <v>0</v>
      </c>
      <c r="E5855">
        <f>COUNTIF(E5857:E5858, "1")</f>
        <v>0</v>
      </c>
      <c r="F5855">
        <f>COUNTIF(F5857:F5858, "1")</f>
        <v>0</v>
      </c>
      <c r="G5855">
        <f>COUNTIF(G5857:G5858, "1")</f>
        <v>0</v>
      </c>
      <c r="H5855">
        <f>COUNTIF(H5857:H5858, "1")</f>
        <v>0</v>
      </c>
      <c r="I5855">
        <f>COUNTIF(I5857:I5858, "1")</f>
        <v>0</v>
      </c>
      <c r="J5855">
        <f>COUNTIF(J5857:J5858, "1")</f>
        <v>0</v>
      </c>
      <c r="K5855">
        <f>COUNTIF(K5857:K5858, "1")</f>
        <v>0</v>
      </c>
      <c r="L5855">
        <f>COUNTIF(L5857:L5858, "1")</f>
        <v>0</v>
      </c>
      <c r="M5855">
        <f>COUNTIF(M5857:M5858, "1")</f>
        <v>0</v>
      </c>
      <c r="N5855">
        <f>COUNTIF(N5857:N5858, "1")</f>
        <v>0</v>
      </c>
      <c r="O5855">
        <f>COUNTIF(O5857:O5858, "1")</f>
        <v>0</v>
      </c>
      <c r="P5855">
        <f>COUNTIF(P5857:P5858, "1")</f>
        <v>0</v>
      </c>
      <c r="Q5855">
        <f>COUNTIF(Q5857:Q5858, "1")</f>
        <v>0</v>
      </c>
    </row>
    <row r="5856" spans="2:17" outlineLevel="2">
      <c r="C5856" t="s">
        <v>12</v>
      </c>
      <c r="D5856">
        <f>COUNTIF(D5857:D5858, "0")</f>
        <v>0</v>
      </c>
      <c r="E5856">
        <f>COUNTIF(E5857:E5858, "0")</f>
        <v>0</v>
      </c>
      <c r="F5856">
        <f>COUNTIF(F5857:F5858, "0")</f>
        <v>0</v>
      </c>
      <c r="G5856">
        <f>COUNTIF(G5857:G5858, "0")</f>
        <v>0</v>
      </c>
      <c r="H5856">
        <f>COUNTIF(H5857:H5858, "0")</f>
        <v>0</v>
      </c>
      <c r="I5856">
        <f>COUNTIF(I5857:I5858, "0")</f>
        <v>0</v>
      </c>
      <c r="J5856">
        <f>COUNTIF(J5857:J5858, "0")</f>
        <v>0</v>
      </c>
      <c r="K5856">
        <f>COUNTIF(K5857:K5858, "0")</f>
        <v>0</v>
      </c>
      <c r="L5856">
        <f>COUNTIF(L5857:L5858, "0")</f>
        <v>0</v>
      </c>
      <c r="M5856">
        <f>COUNTIF(M5857:M5858, "0")</f>
        <v>0</v>
      </c>
      <c r="N5856">
        <f>COUNTIF(N5857:N5858, "0")</f>
        <v>0</v>
      </c>
      <c r="O5856">
        <f>COUNTIF(O5857:O5858, "0")</f>
        <v>0</v>
      </c>
      <c r="P5856">
        <f>COUNTIF(P5857:P5858, "0")</f>
        <v>0</v>
      </c>
      <c r="Q5856">
        <f>COUNTIF(Q5857:Q5858, "0")</f>
        <v>0</v>
      </c>
    </row>
    <row r="5857" spans="2:17" outlineLevel="2">
      <c r="B5857" t="s">
        <v>44</v>
      </c>
      <c r="C5857" t="s">
        <v>19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2:17" outlineLevel="2">
      <c r="B5858" t="s">
        <v>44</v>
      </c>
      <c r="C5858" t="s">
        <v>18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2:17" s="2" customFormat="1">
      <c r="B5859" s="2" t="s">
        <v>440</v>
      </c>
      <c r="D5859" s="2">
        <f>IFERROR(AVERAGE(D5862,D5870,D5909,D5950,D5957,D5964,D5980,D5989,D6001,D6019,D6031,D6042), 0)</f>
        <v>0</v>
      </c>
      <c r="E5859" s="2">
        <f>IFERROR(AVERAGE(E5862,E5870,E5909,E5950,E5957,E5964,E5980,E5989,E6001,E6019,E6031,E6042), 0)</f>
        <v>0</v>
      </c>
      <c r="F5859" s="2">
        <f>IFERROR(AVERAGE(F5862,F5870,F5909,F5950,F5957,F5964,F5980,F5989,F6001,F6019,F6031,F6042), 0)</f>
        <v>0</v>
      </c>
      <c r="G5859" s="2">
        <f>IFERROR(AVERAGE(G5862,G5870,G5909,G5950,G5957,G5964,G5980,G5989,G6001,G6019,G6031,G6042), 0)</f>
        <v>0</v>
      </c>
      <c r="H5859" s="2">
        <f>IFERROR(AVERAGE(H5862,H5870,H5909,H5950,H5957,H5964,H5980,H5989,H6001,H6019,H6031,H6042), 0)</f>
        <v>0</v>
      </c>
      <c r="I5859" s="2">
        <f>IFERROR(AVERAGE(I5862,I5870,I5909,I5950,I5957,I5964,I5980,I5989,I6001,I6019,I6031,I6042), 0)</f>
        <v>0</v>
      </c>
      <c r="J5859" s="2">
        <f>IFERROR(AVERAGE(J5862,J5870,J5909,J5950,J5957,J5964,J5980,J5989,J6001,J6019,J6031,J6042), 0)</f>
        <v>0</v>
      </c>
      <c r="K5859" s="2">
        <f>IFERROR(AVERAGE(K5862,K5870,K5909,K5950,K5957,K5964,K5980,K5989,K6001,K6019,K6031,K6042), 0)</f>
        <v>0</v>
      </c>
      <c r="L5859" s="2">
        <f>IFERROR(AVERAGE(L5862,L5870,L5909,L5950,L5957,L5964,L5980,L5989,L6001,L6019,L6031,L6042), 0)</f>
        <v>0</v>
      </c>
      <c r="M5859" s="2">
        <f>IFERROR(AVERAGE(M5862,M5870,M5909,M5950,M5957,M5964,M5980,M5989,M6001,M6019,M6031,M6042), 0)</f>
        <v>0</v>
      </c>
      <c r="N5859" s="2">
        <f>IFERROR(AVERAGE(N5862,N5870,N5909,N5950,N5957,N5964,N5980,N5989,N6001,N6019,N6031,N6042), 0)</f>
        <v>0</v>
      </c>
      <c r="O5859" s="2">
        <f>IFERROR(AVERAGE(O5862,O5870,O5909,O5950,O5957,O5964,O5980,O5989,O6001,O6019,O6031,O6042), 0)</f>
        <v>0</v>
      </c>
      <c r="P5859" s="2">
        <f>IFERROR(AVERAGE(P5862,P5870,P5909,P5950,P5957,P5964,P5980,P5989,P6001,P6019,P6031,P6042), 0)</f>
        <v>0</v>
      </c>
      <c r="Q5859" s="2">
        <f>IFERROR(AVERAGE(Q5862,Q5870,Q5909,Q5950,Q5957,Q5964,Q5980,Q5989,Q6001,Q6019,Q6031,Q6042), 0)</f>
        <v>0</v>
      </c>
    </row>
    <row r="5860" spans="2:17" outlineLevel="2">
      <c r="B5860" t="s">
        <v>3</v>
      </c>
      <c r="D5860">
        <f>D5863+D5871+D5910+D5951+D5958+D5965+D5981+D5990+D6002+D6020+D6032+D6043</f>
        <v>0</v>
      </c>
      <c r="E5860">
        <f>E5863+E5871+E5910+E5951+E5958+E5965+E5981+E5990+E6002+E6020+E6032+E6043</f>
        <v>0</v>
      </c>
      <c r="F5860">
        <f>F5863+F5871+F5910+F5951+F5958+F5965+F5981+F5990+F6002+F6020+F6032+F6043</f>
        <v>0</v>
      </c>
      <c r="G5860">
        <f>G5863+G5871+G5910+G5951+G5958+G5965+G5981+G5990+G6002+G6020+G6032+G6043</f>
        <v>0</v>
      </c>
      <c r="H5860">
        <f>H5863+H5871+H5910+H5951+H5958+H5965+H5981+H5990+H6002+H6020+H6032+H6043</f>
        <v>0</v>
      </c>
      <c r="I5860">
        <f>I5863+I5871+I5910+I5951+I5958+I5965+I5981+I5990+I6002+I6020+I6032+I6043</f>
        <v>0</v>
      </c>
      <c r="J5860">
        <f>J5863+J5871+J5910+J5951+J5958+J5965+J5981+J5990+J6002+J6020+J6032+J6043</f>
        <v>0</v>
      </c>
      <c r="K5860">
        <f>K5863+K5871+K5910+K5951+K5958+K5965+K5981+K5990+K6002+K6020+K6032+K6043</f>
        <v>0</v>
      </c>
      <c r="L5860">
        <f>L5863+L5871+L5910+L5951+L5958+L5965+L5981+L5990+L6002+L6020+L6032+L6043</f>
        <v>0</v>
      </c>
      <c r="M5860">
        <f>M5863+M5871+M5910+M5951+M5958+M5965+M5981+M5990+M6002+M6020+M6032+M6043</f>
        <v>0</v>
      </c>
      <c r="N5860">
        <f>N5863+N5871+N5910+N5951+N5958+N5965+N5981+N5990+N6002+N6020+N6032+N6043</f>
        <v>0</v>
      </c>
      <c r="O5860">
        <f>O5863+O5871+O5910+O5951+O5958+O5965+O5981+O5990+O6002+O6020+O6032+O6043</f>
        <v>0</v>
      </c>
      <c r="P5860">
        <f>P5863+P5871+P5910+P5951+P5958+P5965+P5981+P5990+P6002+P6020+P6032+P6043</f>
        <v>0</v>
      </c>
      <c r="Q5860">
        <f>Q5863+Q5871+Q5910+Q5951+Q5958+Q5965+Q5981+Q5990+Q6002+Q6020+Q6032+Q6043</f>
        <v>0</v>
      </c>
    </row>
    <row r="5861" spans="2:17" outlineLevel="2">
      <c r="B5861" t="s">
        <v>4</v>
      </c>
      <c r="D5861">
        <f>D5864+D5872+D5911+D5952+D5959+D5966+D5982+D5991+D6003+D6021+D6033+D6044</f>
        <v>0</v>
      </c>
      <c r="E5861">
        <f>E5864+E5872+E5911+E5952+E5959+E5966+E5982+E5991+E6003+E6021+E6033+E6044</f>
        <v>0</v>
      </c>
      <c r="F5861">
        <f>F5864+F5872+F5911+F5952+F5959+F5966+F5982+F5991+F6003+F6021+F6033+F6044</f>
        <v>0</v>
      </c>
      <c r="G5861">
        <f>G5864+G5872+G5911+G5952+G5959+G5966+G5982+G5991+G6003+G6021+G6033+G6044</f>
        <v>0</v>
      </c>
      <c r="H5861">
        <f>H5864+H5872+H5911+H5952+H5959+H5966+H5982+H5991+H6003+H6021+H6033+H6044</f>
        <v>0</v>
      </c>
      <c r="I5861">
        <f>I5864+I5872+I5911+I5952+I5959+I5966+I5982+I5991+I6003+I6021+I6033+I6044</f>
        <v>0</v>
      </c>
      <c r="J5861">
        <f>J5864+J5872+J5911+J5952+J5959+J5966+J5982+J5991+J6003+J6021+J6033+J6044</f>
        <v>0</v>
      </c>
      <c r="K5861">
        <f>K5864+K5872+K5911+K5952+K5959+K5966+K5982+K5991+K6003+K6021+K6033+K6044</f>
        <v>0</v>
      </c>
      <c r="L5861">
        <f>L5864+L5872+L5911+L5952+L5959+L5966+L5982+L5991+L6003+L6021+L6033+L6044</f>
        <v>0</v>
      </c>
      <c r="M5861">
        <f>M5864+M5872+M5911+M5952+M5959+M5966+M5982+M5991+M6003+M6021+M6033+M6044</f>
        <v>0</v>
      </c>
      <c r="N5861">
        <f>N5864+N5872+N5911+N5952+N5959+N5966+N5982+N5991+N6003+N6021+N6033+N6044</f>
        <v>0</v>
      </c>
      <c r="O5861">
        <f>O5864+O5872+O5911+O5952+O5959+O5966+O5982+O5991+O6003+O6021+O6033+O6044</f>
        <v>0</v>
      </c>
      <c r="P5861">
        <f>P5864+P5872+P5911+P5952+P5959+P5966+P5982+P5991+P6003+P6021+P6033+P6044</f>
        <v>0</v>
      </c>
      <c r="Q5861">
        <f>Q5864+Q5872+Q5911+Q5952+Q5959+Q5966+Q5982+Q5991+Q6003+Q6021+Q6033+Q6044</f>
        <v>0</v>
      </c>
    </row>
    <row r="5862" spans="2:17" s="3" customFormat="1">
      <c r="B5862" s="3" t="s">
        <v>441</v>
      </c>
      <c r="C5862" s="3" t="s">
        <v>8</v>
      </c>
      <c r="D5862" s="3">
        <f>IFERROR(AVERAGE(D5865), 0)</f>
        <v>0</v>
      </c>
      <c r="E5862" s="3">
        <f>IFERROR(AVERAGE(E5865), 0)</f>
        <v>0</v>
      </c>
      <c r="F5862" s="3">
        <f>IFERROR(AVERAGE(F5865), 0)</f>
        <v>0</v>
      </c>
      <c r="G5862" s="3">
        <f>IFERROR(AVERAGE(G5865), 0)</f>
        <v>0</v>
      </c>
      <c r="H5862" s="3">
        <f>IFERROR(AVERAGE(H5865), 0)</f>
        <v>0</v>
      </c>
      <c r="I5862" s="3">
        <f>IFERROR(AVERAGE(I5865), 0)</f>
        <v>0</v>
      </c>
      <c r="J5862" s="3">
        <f>IFERROR(AVERAGE(J5865), 0)</f>
        <v>0</v>
      </c>
      <c r="K5862" s="3">
        <f>IFERROR(AVERAGE(K5865), 0)</f>
        <v>0</v>
      </c>
      <c r="L5862" s="3">
        <f>IFERROR(AVERAGE(L5865), 0)</f>
        <v>0</v>
      </c>
      <c r="M5862" s="3">
        <f>IFERROR(AVERAGE(M5865), 0)</f>
        <v>0</v>
      </c>
      <c r="N5862" s="3">
        <f>IFERROR(AVERAGE(N5865), 0)</f>
        <v>0</v>
      </c>
      <c r="O5862" s="3">
        <f>IFERROR(AVERAGE(O5865), 0)</f>
        <v>0</v>
      </c>
      <c r="P5862" s="3">
        <f>IFERROR(AVERAGE(P5865), 0)</f>
        <v>0</v>
      </c>
      <c r="Q5862" s="3">
        <f>IFERROR(AVERAGE(Q5865), 0)</f>
        <v>0</v>
      </c>
    </row>
    <row r="5863" spans="2:17" outlineLevel="2">
      <c r="B5863" s="4" t="s">
        <v>9</v>
      </c>
      <c r="D5863">
        <f>E5866</f>
        <v>0</v>
      </c>
      <c r="E5863">
        <f>F5866</f>
        <v>0</v>
      </c>
      <c r="F5863">
        <f>G5866</f>
        <v>0</v>
      </c>
      <c r="G5863">
        <f>H5866</f>
        <v>0</v>
      </c>
      <c r="H5863">
        <f>I5866</f>
        <v>0</v>
      </c>
      <c r="I5863">
        <f>J5866</f>
        <v>0</v>
      </c>
      <c r="J5863">
        <f>K5866</f>
        <v>0</v>
      </c>
      <c r="K5863">
        <f>L5866</f>
        <v>0</v>
      </c>
      <c r="L5863">
        <f>M5866</f>
        <v>0</v>
      </c>
      <c r="M5863">
        <f>N5866</f>
        <v>0</v>
      </c>
      <c r="N5863">
        <f>O5866</f>
        <v>0</v>
      </c>
      <c r="O5863">
        <f>P5866</f>
        <v>0</v>
      </c>
      <c r="P5863">
        <f>Q5866</f>
        <v>0</v>
      </c>
      <c r="Q5863">
        <f>R5866</f>
        <v>0</v>
      </c>
    </row>
    <row r="5864" spans="2:17" outlineLevel="2">
      <c r="B5864" s="4" t="s">
        <v>10</v>
      </c>
      <c r="D5864">
        <f>E5867</f>
        <v>0</v>
      </c>
      <c r="E5864">
        <f>F5867</f>
        <v>0</v>
      </c>
      <c r="F5864">
        <f>G5867</f>
        <v>0</v>
      </c>
      <c r="G5864">
        <f>H5867</f>
        <v>0</v>
      </c>
      <c r="H5864">
        <f>I5867</f>
        <v>0</v>
      </c>
      <c r="I5864">
        <f>J5867</f>
        <v>0</v>
      </c>
      <c r="J5864">
        <f>K5867</f>
        <v>0</v>
      </c>
      <c r="K5864">
        <f>L5867</f>
        <v>0</v>
      </c>
      <c r="L5864">
        <f>M5867</f>
        <v>0</v>
      </c>
      <c r="M5864">
        <f>N5867</f>
        <v>0</v>
      </c>
      <c r="N5864">
        <f>O5867</f>
        <v>0</v>
      </c>
      <c r="O5864">
        <f>P5867</f>
        <v>0</v>
      </c>
      <c r="P5864">
        <f>Q5867</f>
        <v>0</v>
      </c>
      <c r="Q5864">
        <f>R5867</f>
        <v>0</v>
      </c>
    </row>
    <row r="5865" spans="2:17" s="5" customFormat="1" outlineLevel="1">
      <c r="C5865" s="5" t="s">
        <v>43</v>
      </c>
      <c r="D5865" s="1">
        <f>IFERROR(D5866/D5867, D5866)</f>
        <v>0</v>
      </c>
      <c r="E5865" s="1">
        <f>IFERROR(E5866/E5867, E5866)</f>
        <v>0</v>
      </c>
      <c r="F5865" s="1">
        <f>IFERROR(F5866/F5867, F5866)</f>
        <v>0</v>
      </c>
      <c r="G5865" s="1">
        <f>IFERROR(G5866/G5867, G5866)</f>
        <v>0</v>
      </c>
      <c r="H5865" s="1">
        <f>IFERROR(H5866/H5867, H5866)</f>
        <v>0</v>
      </c>
      <c r="I5865" s="1">
        <f>IFERROR(I5866/I5867, I5866)</f>
        <v>0</v>
      </c>
      <c r="J5865" s="1">
        <f>IFERROR(J5866/J5867, J5866)</f>
        <v>0</v>
      </c>
      <c r="K5865" s="1">
        <f>IFERROR(K5866/K5867, K5866)</f>
        <v>0</v>
      </c>
      <c r="L5865" s="1">
        <f>IFERROR(L5866/L5867, L5866)</f>
        <v>0</v>
      </c>
      <c r="M5865" s="1">
        <f>IFERROR(M5866/M5867, M5866)</f>
        <v>0</v>
      </c>
      <c r="N5865" s="1">
        <f>IFERROR(N5866/N5867, N5866)</f>
        <v>0</v>
      </c>
      <c r="O5865" s="1">
        <f>IFERROR(O5866/O5867, O5866)</f>
        <v>0</v>
      </c>
      <c r="P5865" s="1">
        <f>IFERROR(P5866/P5867, P5866)</f>
        <v>0</v>
      </c>
      <c r="Q5865" s="1">
        <f>IFERROR(Q5866/Q5867, Q5866)</f>
        <v>0</v>
      </c>
    </row>
    <row r="5866" spans="2:17" outlineLevel="2">
      <c r="C5866" t="s">
        <v>10</v>
      </c>
      <c r="D5866">
        <f>COUNTIF(D5868:D5869, "1")</f>
        <v>0</v>
      </c>
      <c r="E5866">
        <f>COUNTIF(E5868:E5869, "1")</f>
        <v>0</v>
      </c>
      <c r="F5866">
        <f>COUNTIF(F5868:F5869, "1")</f>
        <v>0</v>
      </c>
      <c r="G5866">
        <f>COUNTIF(G5868:G5869, "1")</f>
        <v>0</v>
      </c>
      <c r="H5866">
        <f>COUNTIF(H5868:H5869, "1")</f>
        <v>0</v>
      </c>
      <c r="I5866">
        <f>COUNTIF(I5868:I5869, "1")</f>
        <v>0</v>
      </c>
      <c r="J5866">
        <f>COUNTIF(J5868:J5869, "1")</f>
        <v>0</v>
      </c>
      <c r="K5866">
        <f>COUNTIF(K5868:K5869, "1")</f>
        <v>0</v>
      </c>
      <c r="L5866">
        <f>COUNTIF(L5868:L5869, "1")</f>
        <v>0</v>
      </c>
      <c r="M5866">
        <f>COUNTIF(M5868:M5869, "1")</f>
        <v>0</v>
      </c>
      <c r="N5866">
        <f>COUNTIF(N5868:N5869, "1")</f>
        <v>0</v>
      </c>
      <c r="O5866">
        <f>COUNTIF(O5868:O5869, "1")</f>
        <v>0</v>
      </c>
      <c r="P5866">
        <f>COUNTIF(P5868:P5869, "1")</f>
        <v>0</v>
      </c>
      <c r="Q5866">
        <f>COUNTIF(Q5868:Q5869, "1")</f>
        <v>0</v>
      </c>
    </row>
    <row r="5867" spans="2:17" outlineLevel="2">
      <c r="C5867" t="s">
        <v>12</v>
      </c>
      <c r="D5867">
        <f>COUNTIF(D5868:D5869, "0")</f>
        <v>0</v>
      </c>
      <c r="E5867">
        <f>COUNTIF(E5868:E5869, "0")</f>
        <v>0</v>
      </c>
      <c r="F5867">
        <f>COUNTIF(F5868:F5869, "0")</f>
        <v>0</v>
      </c>
      <c r="G5867">
        <f>COUNTIF(G5868:G5869, "0")</f>
        <v>0</v>
      </c>
      <c r="H5867">
        <f>COUNTIF(H5868:H5869, "0")</f>
        <v>0</v>
      </c>
      <c r="I5867">
        <f>COUNTIF(I5868:I5869, "0")</f>
        <v>0</v>
      </c>
      <c r="J5867">
        <f>COUNTIF(J5868:J5869, "0")</f>
        <v>0</v>
      </c>
      <c r="K5867">
        <f>COUNTIF(K5868:K5869, "0")</f>
        <v>0</v>
      </c>
      <c r="L5867">
        <f>COUNTIF(L5868:L5869, "0")</f>
        <v>0</v>
      </c>
      <c r="M5867">
        <f>COUNTIF(M5868:M5869, "0")</f>
        <v>0</v>
      </c>
      <c r="N5867">
        <f>COUNTIF(N5868:N5869, "0")</f>
        <v>0</v>
      </c>
      <c r="O5867">
        <f>COUNTIF(O5868:O5869, "0")</f>
        <v>0</v>
      </c>
      <c r="P5867">
        <f>COUNTIF(P5868:P5869, "0")</f>
        <v>0</v>
      </c>
      <c r="Q5867">
        <f>COUNTIF(Q5868:Q5869, "0")</f>
        <v>0</v>
      </c>
    </row>
    <row r="5868" spans="2:17" outlineLevel="2">
      <c r="B5868" t="s">
        <v>44</v>
      </c>
      <c r="C5868" t="s">
        <v>14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>
        <v>0</v>
      </c>
    </row>
    <row r="5869" spans="2:17" outlineLevel="2">
      <c r="B5869" t="s">
        <v>44</v>
      </c>
      <c r="C5869" t="s">
        <v>17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2:17" s="3" customFormat="1">
      <c r="B5870" s="3" t="s">
        <v>442</v>
      </c>
      <c r="C5870" s="3" t="s">
        <v>8</v>
      </c>
      <c r="D5870" s="3">
        <f>IFERROR(AVERAGE(D5873,D5894), 0)</f>
        <v>0</v>
      </c>
      <c r="E5870" s="3">
        <f>IFERROR(AVERAGE(E5873,E5894), 0)</f>
        <v>0</v>
      </c>
      <c r="F5870" s="3">
        <f>IFERROR(AVERAGE(F5873,F5894), 0)</f>
        <v>0</v>
      </c>
      <c r="G5870" s="3">
        <f>IFERROR(AVERAGE(G5873,G5894), 0)</f>
        <v>0</v>
      </c>
      <c r="H5870" s="3">
        <f>IFERROR(AVERAGE(H5873,H5894), 0)</f>
        <v>0</v>
      </c>
      <c r="I5870" s="3">
        <f>IFERROR(AVERAGE(I5873,I5894), 0)</f>
        <v>0</v>
      </c>
      <c r="J5870" s="3">
        <f>IFERROR(AVERAGE(J5873,J5894), 0)</f>
        <v>0</v>
      </c>
      <c r="K5870" s="3">
        <f>IFERROR(AVERAGE(K5873,K5894), 0)</f>
        <v>0</v>
      </c>
      <c r="L5870" s="3">
        <f>IFERROR(AVERAGE(L5873,L5894), 0)</f>
        <v>0</v>
      </c>
      <c r="M5870" s="3">
        <f>IFERROR(AVERAGE(M5873,M5894), 0)</f>
        <v>0</v>
      </c>
      <c r="N5870" s="3">
        <f>IFERROR(AVERAGE(N5873,N5894), 0)</f>
        <v>0</v>
      </c>
      <c r="O5870" s="3">
        <f>IFERROR(AVERAGE(O5873,O5894), 0)</f>
        <v>0</v>
      </c>
      <c r="P5870" s="3">
        <f>IFERROR(AVERAGE(P5873,P5894), 0)</f>
        <v>0</v>
      </c>
      <c r="Q5870" s="3">
        <f>IFERROR(AVERAGE(Q5873,Q5894), 0)</f>
        <v>0</v>
      </c>
    </row>
    <row r="5871" spans="2:17" outlineLevel="2">
      <c r="B5871" s="4" t="s">
        <v>9</v>
      </c>
      <c r="D5871">
        <f>E5874+E5895</f>
        <v>0</v>
      </c>
      <c r="E5871">
        <f>F5874+F5895</f>
        <v>0</v>
      </c>
      <c r="F5871">
        <f>G5874+G5895</f>
        <v>0</v>
      </c>
      <c r="G5871">
        <f>H5874+H5895</f>
        <v>0</v>
      </c>
      <c r="H5871">
        <f>I5874+I5895</f>
        <v>0</v>
      </c>
      <c r="I5871">
        <f>J5874+J5895</f>
        <v>0</v>
      </c>
      <c r="J5871">
        <f>K5874+K5895</f>
        <v>0</v>
      </c>
      <c r="K5871">
        <f>L5874+L5895</f>
        <v>0</v>
      </c>
      <c r="L5871">
        <f>M5874+M5895</f>
        <v>0</v>
      </c>
      <c r="M5871">
        <f>N5874+N5895</f>
        <v>0</v>
      </c>
      <c r="N5871">
        <f>O5874+O5895</f>
        <v>0</v>
      </c>
      <c r="O5871">
        <f>P5874+P5895</f>
        <v>0</v>
      </c>
      <c r="P5871">
        <f>Q5874+Q5895</f>
        <v>0</v>
      </c>
      <c r="Q5871">
        <f>R5874+R5895</f>
        <v>0</v>
      </c>
    </row>
    <row r="5872" spans="2:17" outlineLevel="2">
      <c r="B5872" s="4" t="s">
        <v>10</v>
      </c>
      <c r="D5872">
        <f>E5875+E5896</f>
        <v>0</v>
      </c>
      <c r="E5872">
        <f>F5875+F5896</f>
        <v>0</v>
      </c>
      <c r="F5872">
        <f>G5875+G5896</f>
        <v>0</v>
      </c>
      <c r="G5872">
        <f>H5875+H5896</f>
        <v>0</v>
      </c>
      <c r="H5872">
        <f>I5875+I5896</f>
        <v>0</v>
      </c>
      <c r="I5872">
        <f>J5875+J5896</f>
        <v>0</v>
      </c>
      <c r="J5872">
        <f>K5875+K5896</f>
        <v>0</v>
      </c>
      <c r="K5872">
        <f>L5875+L5896</f>
        <v>0</v>
      </c>
      <c r="L5872">
        <f>M5875+M5896</f>
        <v>0</v>
      </c>
      <c r="M5872">
        <f>N5875+N5896</f>
        <v>0</v>
      </c>
      <c r="N5872">
        <f>O5875+O5896</f>
        <v>0</v>
      </c>
      <c r="O5872">
        <f>P5875+P5896</f>
        <v>0</v>
      </c>
      <c r="P5872">
        <f>Q5875+Q5896</f>
        <v>0</v>
      </c>
      <c r="Q5872">
        <f>R5875+R5896</f>
        <v>0</v>
      </c>
    </row>
    <row r="5873" spans="2:17" s="5" customFormat="1" outlineLevel="1">
      <c r="C5873" s="5" t="s">
        <v>40</v>
      </c>
      <c r="D5873" s="1">
        <f>IFERROR(D5874/D5875, D5874)</f>
        <v>0</v>
      </c>
      <c r="E5873" s="1">
        <f>IFERROR(E5874/E5875, E5874)</f>
        <v>0</v>
      </c>
      <c r="F5873" s="1">
        <f>IFERROR(F5874/F5875, F5874)</f>
        <v>0</v>
      </c>
      <c r="G5873" s="1">
        <f>IFERROR(G5874/G5875, G5874)</f>
        <v>0</v>
      </c>
      <c r="H5873" s="1">
        <f>IFERROR(H5874/H5875, H5874)</f>
        <v>0</v>
      </c>
      <c r="I5873" s="1">
        <f>IFERROR(I5874/I5875, I5874)</f>
        <v>0</v>
      </c>
      <c r="J5873" s="1">
        <f>IFERROR(J5874/J5875, J5874)</f>
        <v>0</v>
      </c>
      <c r="K5873" s="1">
        <f>IFERROR(K5874/K5875, K5874)</f>
        <v>0</v>
      </c>
      <c r="L5873" s="1">
        <f>IFERROR(L5874/L5875, L5874)</f>
        <v>0</v>
      </c>
      <c r="M5873" s="1">
        <f>IFERROR(M5874/M5875, M5874)</f>
        <v>0</v>
      </c>
      <c r="N5873" s="1">
        <f>IFERROR(N5874/N5875, N5874)</f>
        <v>0</v>
      </c>
      <c r="O5873" s="1">
        <f>IFERROR(O5874/O5875, O5874)</f>
        <v>0</v>
      </c>
      <c r="P5873" s="1">
        <f>IFERROR(P5874/P5875, P5874)</f>
        <v>0</v>
      </c>
      <c r="Q5873" s="1">
        <f>IFERROR(Q5874/Q5875, Q5874)</f>
        <v>0</v>
      </c>
    </row>
    <row r="5874" spans="2:17" outlineLevel="2">
      <c r="C5874" t="s">
        <v>10</v>
      </c>
      <c r="D5874">
        <f>COUNTIF(D5876:D5893, "1")</f>
        <v>0</v>
      </c>
      <c r="E5874">
        <f>COUNTIF(E5876:E5893, "1")</f>
        <v>0</v>
      </c>
      <c r="F5874">
        <f>COUNTIF(F5876:F5893, "1")</f>
        <v>0</v>
      </c>
      <c r="G5874">
        <f>COUNTIF(G5876:G5893, "1")</f>
        <v>0</v>
      </c>
      <c r="H5874">
        <f>COUNTIF(H5876:H5893, "1")</f>
        <v>0</v>
      </c>
      <c r="I5874">
        <f>COUNTIF(I5876:I5893, "1")</f>
        <v>0</v>
      </c>
      <c r="J5874">
        <f>COUNTIF(J5876:J5893, "1")</f>
        <v>0</v>
      </c>
      <c r="K5874">
        <f>COUNTIF(K5876:K5893, "1")</f>
        <v>0</v>
      </c>
      <c r="L5874">
        <f>COUNTIF(L5876:L5893, "1")</f>
        <v>0</v>
      </c>
      <c r="M5874">
        <f>COUNTIF(M5876:M5893, "1")</f>
        <v>0</v>
      </c>
      <c r="N5874">
        <f>COUNTIF(N5876:N5893, "1")</f>
        <v>0</v>
      </c>
      <c r="O5874">
        <f>COUNTIF(O5876:O5893, "1")</f>
        <v>0</v>
      </c>
      <c r="P5874">
        <f>COUNTIF(P5876:P5893, "1")</f>
        <v>0</v>
      </c>
      <c r="Q5874">
        <f>COUNTIF(Q5876:Q5893, "1")</f>
        <v>0</v>
      </c>
    </row>
    <row r="5875" spans="2:17" outlineLevel="2">
      <c r="C5875" t="s">
        <v>12</v>
      </c>
      <c r="D5875">
        <f>COUNTIF(D5876:D5893, "0")</f>
        <v>0</v>
      </c>
      <c r="E5875">
        <f>COUNTIF(E5876:E5893, "0")</f>
        <v>0</v>
      </c>
      <c r="F5875">
        <f>COUNTIF(F5876:F5893, "0")</f>
        <v>0</v>
      </c>
      <c r="G5875">
        <f>COUNTIF(G5876:G5893, "0")</f>
        <v>0</v>
      </c>
      <c r="H5875">
        <f>COUNTIF(H5876:H5893, "0")</f>
        <v>0</v>
      </c>
      <c r="I5875">
        <f>COUNTIF(I5876:I5893, "0")</f>
        <v>0</v>
      </c>
      <c r="J5875">
        <f>COUNTIF(J5876:J5893, "0")</f>
        <v>0</v>
      </c>
      <c r="K5875">
        <f>COUNTIF(K5876:K5893, "0")</f>
        <v>0</v>
      </c>
      <c r="L5875">
        <f>COUNTIF(L5876:L5893, "0")</f>
        <v>0</v>
      </c>
      <c r="M5875">
        <f>COUNTIF(M5876:M5893, "0")</f>
        <v>0</v>
      </c>
      <c r="N5875">
        <f>COUNTIF(N5876:N5893, "0")</f>
        <v>0</v>
      </c>
      <c r="O5875">
        <f>COUNTIF(O5876:O5893, "0")</f>
        <v>0</v>
      </c>
      <c r="P5875">
        <f>COUNTIF(P5876:P5893, "0")</f>
        <v>0</v>
      </c>
      <c r="Q5875">
        <f>COUNTIF(Q5876:Q5893, "0")</f>
        <v>0</v>
      </c>
    </row>
    <row r="5876" spans="2:17" outlineLevel="2">
      <c r="B5876" t="s">
        <v>41</v>
      </c>
      <c r="C5876" t="s">
        <v>18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2:17" outlineLevel="2">
      <c r="B5877" t="s">
        <v>41</v>
      </c>
      <c r="C5877" t="s">
        <v>19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2:17" outlineLevel="2">
      <c r="B5878" t="s">
        <v>41</v>
      </c>
      <c r="C5878" t="s">
        <v>20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</row>
    <row r="5879" spans="2:17" outlineLevel="2">
      <c r="B5879" t="s">
        <v>41</v>
      </c>
      <c r="C5879" t="s">
        <v>21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2:17" outlineLevel="2">
      <c r="B5880" t="s">
        <v>41</v>
      </c>
      <c r="C5880" t="s">
        <v>23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2:17" outlineLevel="2">
      <c r="B5881" t="s">
        <v>41</v>
      </c>
      <c r="C5881" t="s">
        <v>23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2:17" outlineLevel="2">
      <c r="B5882" t="s">
        <v>41</v>
      </c>
      <c r="C5882" t="s">
        <v>45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2:17" outlineLevel="2">
      <c r="B5883" t="s">
        <v>41</v>
      </c>
      <c r="C5883" t="s">
        <v>24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2:17" outlineLevel="2">
      <c r="B5884" t="s">
        <v>41</v>
      </c>
      <c r="C5884" t="s">
        <v>25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2:17" outlineLevel="2">
      <c r="B5885" t="s">
        <v>41</v>
      </c>
      <c r="C5885" t="s">
        <v>26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2:17" outlineLevel="2">
      <c r="B5886" t="s">
        <v>41</v>
      </c>
      <c r="C5886" t="s">
        <v>46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1</v>
      </c>
      <c r="Q5886">
        <v>0</v>
      </c>
    </row>
    <row r="5887" spans="2:17" outlineLevel="2">
      <c r="B5887" t="s">
        <v>41</v>
      </c>
      <c r="C5887" t="s">
        <v>27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2:17" outlineLevel="2">
      <c r="B5888" t="s">
        <v>41</v>
      </c>
      <c r="C5888" t="s">
        <v>42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2:17" outlineLevel="2">
      <c r="B5889" t="s">
        <v>41</v>
      </c>
      <c r="C5889" t="s">
        <v>28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2:17" outlineLevel="2">
      <c r="B5890" t="s">
        <v>41</v>
      </c>
      <c r="C5890" t="s">
        <v>30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2:17" outlineLevel="2">
      <c r="B5891" t="s">
        <v>41</v>
      </c>
      <c r="C5891" t="s">
        <v>31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2:17" outlineLevel="2">
      <c r="B5892" t="s">
        <v>41</v>
      </c>
      <c r="C5892" t="s">
        <v>32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2:17" outlineLevel="2">
      <c r="B5893" t="s">
        <v>41</v>
      </c>
      <c r="C5893" t="s">
        <v>33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2:17" s="5" customFormat="1" outlineLevel="1">
      <c r="C5894" s="5" t="s">
        <v>43</v>
      </c>
      <c r="D5894" s="1">
        <f>IFERROR(D5895/D5896, D5895)</f>
        <v>0</v>
      </c>
      <c r="E5894" s="1">
        <f>IFERROR(E5895/E5896, E5895)</f>
        <v>0</v>
      </c>
      <c r="F5894" s="1">
        <f>IFERROR(F5895/F5896, F5895)</f>
        <v>0</v>
      </c>
      <c r="G5894" s="1">
        <f>IFERROR(G5895/G5896, G5895)</f>
        <v>0</v>
      </c>
      <c r="H5894" s="1">
        <f>IFERROR(H5895/H5896, H5895)</f>
        <v>0</v>
      </c>
      <c r="I5894" s="1">
        <f>IFERROR(I5895/I5896, I5895)</f>
        <v>0</v>
      </c>
      <c r="J5894" s="1">
        <f>IFERROR(J5895/J5896, J5895)</f>
        <v>0</v>
      </c>
      <c r="K5894" s="1">
        <f>IFERROR(K5895/K5896, K5895)</f>
        <v>0</v>
      </c>
      <c r="L5894" s="1">
        <f>IFERROR(L5895/L5896, L5895)</f>
        <v>0</v>
      </c>
      <c r="M5894" s="1">
        <f>IFERROR(M5895/M5896, M5895)</f>
        <v>0</v>
      </c>
      <c r="N5894" s="1">
        <f>IFERROR(N5895/N5896, N5895)</f>
        <v>0</v>
      </c>
      <c r="O5894" s="1">
        <f>IFERROR(O5895/O5896, O5895)</f>
        <v>0</v>
      </c>
      <c r="P5894" s="1">
        <f>IFERROR(P5895/P5896, P5895)</f>
        <v>0</v>
      </c>
      <c r="Q5894" s="1">
        <f>IFERROR(Q5895/Q5896, Q5895)</f>
        <v>0</v>
      </c>
    </row>
    <row r="5895" spans="2:17" outlineLevel="2">
      <c r="C5895" t="s">
        <v>10</v>
      </c>
      <c r="D5895">
        <f>COUNTIF(D5897:D5908, "1")</f>
        <v>0</v>
      </c>
      <c r="E5895">
        <f>COUNTIF(E5897:E5908, "1")</f>
        <v>0</v>
      </c>
      <c r="F5895">
        <f>COUNTIF(F5897:F5908, "1")</f>
        <v>0</v>
      </c>
      <c r="G5895">
        <f>COUNTIF(G5897:G5908, "1")</f>
        <v>0</v>
      </c>
      <c r="H5895">
        <f>COUNTIF(H5897:H5908, "1")</f>
        <v>0</v>
      </c>
      <c r="I5895">
        <f>COUNTIF(I5897:I5908, "1")</f>
        <v>0</v>
      </c>
      <c r="J5895">
        <f>COUNTIF(J5897:J5908, "1")</f>
        <v>0</v>
      </c>
      <c r="K5895">
        <f>COUNTIF(K5897:K5908, "1")</f>
        <v>0</v>
      </c>
      <c r="L5895">
        <f>COUNTIF(L5897:L5908, "1")</f>
        <v>0</v>
      </c>
      <c r="M5895">
        <f>COUNTIF(M5897:M5908, "1")</f>
        <v>0</v>
      </c>
      <c r="N5895">
        <f>COUNTIF(N5897:N5908, "1")</f>
        <v>0</v>
      </c>
      <c r="O5895">
        <f>COUNTIF(O5897:O5908, "1")</f>
        <v>0</v>
      </c>
      <c r="P5895">
        <f>COUNTIF(P5897:P5908, "1")</f>
        <v>0</v>
      </c>
      <c r="Q5895">
        <f>COUNTIF(Q5897:Q5908, "1")</f>
        <v>0</v>
      </c>
    </row>
    <row r="5896" spans="2:17" outlineLevel="2">
      <c r="C5896" t="s">
        <v>12</v>
      </c>
      <c r="D5896">
        <f>COUNTIF(D5897:D5908, "0")</f>
        <v>0</v>
      </c>
      <c r="E5896">
        <f>COUNTIF(E5897:E5908, "0")</f>
        <v>0</v>
      </c>
      <c r="F5896">
        <f>COUNTIF(F5897:F5908, "0")</f>
        <v>0</v>
      </c>
      <c r="G5896">
        <f>COUNTIF(G5897:G5908, "0")</f>
        <v>0</v>
      </c>
      <c r="H5896">
        <f>COUNTIF(H5897:H5908, "0")</f>
        <v>0</v>
      </c>
      <c r="I5896">
        <f>COUNTIF(I5897:I5908, "0")</f>
        <v>0</v>
      </c>
      <c r="J5896">
        <f>COUNTIF(J5897:J5908, "0")</f>
        <v>0</v>
      </c>
      <c r="K5896">
        <f>COUNTIF(K5897:K5908, "0")</f>
        <v>0</v>
      </c>
      <c r="L5896">
        <f>COUNTIF(L5897:L5908, "0")</f>
        <v>0</v>
      </c>
      <c r="M5896">
        <f>COUNTIF(M5897:M5908, "0")</f>
        <v>0</v>
      </c>
      <c r="N5896">
        <f>COUNTIF(N5897:N5908, "0")</f>
        <v>0</v>
      </c>
      <c r="O5896">
        <f>COUNTIF(O5897:O5908, "0")</f>
        <v>0</v>
      </c>
      <c r="P5896">
        <f>COUNTIF(P5897:P5908, "0")</f>
        <v>0</v>
      </c>
      <c r="Q5896">
        <f>COUNTIF(Q5897:Q5908, "0")</f>
        <v>0</v>
      </c>
    </row>
    <row r="5897" spans="2:17" outlineLevel="2">
      <c r="B5897" t="s">
        <v>44</v>
      </c>
      <c r="C5897" t="s">
        <v>17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2:17" outlineLevel="2">
      <c r="B5898" t="s">
        <v>44</v>
      </c>
      <c r="C5898" t="s">
        <v>18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2:17" outlineLevel="2">
      <c r="B5899" t="s">
        <v>44</v>
      </c>
      <c r="C5899" t="s">
        <v>19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</row>
    <row r="5900" spans="2:17" outlineLevel="2">
      <c r="B5900" t="s">
        <v>44</v>
      </c>
      <c r="C5900" t="s">
        <v>20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2:17" outlineLevel="2">
      <c r="B5901" t="s">
        <v>44</v>
      </c>
      <c r="C5901" t="s">
        <v>20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2:17" outlineLevel="2">
      <c r="B5902" t="s">
        <v>44</v>
      </c>
      <c r="C5902" t="s">
        <v>20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2:17" outlineLevel="2">
      <c r="B5903" t="s">
        <v>44</v>
      </c>
      <c r="C5903" t="s">
        <v>21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2:17" outlineLevel="2">
      <c r="B5904" t="s">
        <v>44</v>
      </c>
      <c r="C5904" t="s">
        <v>21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2:17" outlineLevel="2">
      <c r="B5905" t="s">
        <v>44</v>
      </c>
      <c r="C5905" t="s">
        <v>22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2:17" outlineLevel="2">
      <c r="B5906" t="s">
        <v>44</v>
      </c>
      <c r="C5906" t="s">
        <v>23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2:17" outlineLevel="2">
      <c r="B5907" t="s">
        <v>44</v>
      </c>
      <c r="C5907" t="s">
        <v>25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2:17" outlineLevel="2">
      <c r="B5908" t="s">
        <v>44</v>
      </c>
      <c r="C5908" t="s">
        <v>46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1</v>
      </c>
      <c r="P5908">
        <v>0</v>
      </c>
      <c r="Q5908">
        <v>0</v>
      </c>
    </row>
    <row r="5909" spans="2:17" s="3" customFormat="1">
      <c r="B5909" s="3" t="s">
        <v>443</v>
      </c>
      <c r="C5909" s="3" t="s">
        <v>8</v>
      </c>
      <c r="D5909" s="3">
        <f>IFERROR(AVERAGE(D5912,D5929), 0)</f>
        <v>0</v>
      </c>
      <c r="E5909" s="3">
        <f>IFERROR(AVERAGE(E5912,E5929), 0)</f>
        <v>0</v>
      </c>
      <c r="F5909" s="3">
        <f>IFERROR(AVERAGE(F5912,F5929), 0)</f>
        <v>0</v>
      </c>
      <c r="G5909" s="3">
        <f>IFERROR(AVERAGE(G5912,G5929), 0)</f>
        <v>0</v>
      </c>
      <c r="H5909" s="3">
        <f>IFERROR(AVERAGE(H5912,H5929), 0)</f>
        <v>0</v>
      </c>
      <c r="I5909" s="3">
        <f>IFERROR(AVERAGE(I5912,I5929), 0)</f>
        <v>0</v>
      </c>
      <c r="J5909" s="3">
        <f>IFERROR(AVERAGE(J5912,J5929), 0)</f>
        <v>0</v>
      </c>
      <c r="K5909" s="3">
        <f>IFERROR(AVERAGE(K5912,K5929), 0)</f>
        <v>0</v>
      </c>
      <c r="L5909" s="3">
        <f>IFERROR(AVERAGE(L5912,L5929), 0)</f>
        <v>0</v>
      </c>
      <c r="M5909" s="3">
        <f>IFERROR(AVERAGE(M5912,M5929), 0)</f>
        <v>0</v>
      </c>
      <c r="N5909" s="3">
        <f>IFERROR(AVERAGE(N5912,N5929), 0)</f>
        <v>0</v>
      </c>
      <c r="O5909" s="3">
        <f>IFERROR(AVERAGE(O5912,O5929), 0)</f>
        <v>0</v>
      </c>
      <c r="P5909" s="3">
        <f>IFERROR(AVERAGE(P5912,P5929), 0)</f>
        <v>0</v>
      </c>
      <c r="Q5909" s="3">
        <f>IFERROR(AVERAGE(Q5912,Q5929), 0)</f>
        <v>0</v>
      </c>
    </row>
    <row r="5910" spans="2:17" outlineLevel="2">
      <c r="B5910" s="4" t="s">
        <v>9</v>
      </c>
      <c r="D5910">
        <f>E5913+E5930</f>
        <v>0</v>
      </c>
      <c r="E5910">
        <f>F5913+F5930</f>
        <v>0</v>
      </c>
      <c r="F5910">
        <f>G5913+G5930</f>
        <v>0</v>
      </c>
      <c r="G5910">
        <f>H5913+H5930</f>
        <v>0</v>
      </c>
      <c r="H5910">
        <f>I5913+I5930</f>
        <v>0</v>
      </c>
      <c r="I5910">
        <f>J5913+J5930</f>
        <v>0</v>
      </c>
      <c r="J5910">
        <f>K5913+K5930</f>
        <v>0</v>
      </c>
      <c r="K5910">
        <f>L5913+L5930</f>
        <v>0</v>
      </c>
      <c r="L5910">
        <f>M5913+M5930</f>
        <v>0</v>
      </c>
      <c r="M5910">
        <f>N5913+N5930</f>
        <v>0</v>
      </c>
      <c r="N5910">
        <f>O5913+O5930</f>
        <v>0</v>
      </c>
      <c r="O5910">
        <f>P5913+P5930</f>
        <v>0</v>
      </c>
      <c r="P5910">
        <f>Q5913+Q5930</f>
        <v>0</v>
      </c>
      <c r="Q5910">
        <f>R5913+R5930</f>
        <v>0</v>
      </c>
    </row>
    <row r="5911" spans="2:17" outlineLevel="2">
      <c r="B5911" s="4" t="s">
        <v>10</v>
      </c>
      <c r="D5911">
        <f>E5914+E5931</f>
        <v>0</v>
      </c>
      <c r="E5911">
        <f>F5914+F5931</f>
        <v>0</v>
      </c>
      <c r="F5911">
        <f>G5914+G5931</f>
        <v>0</v>
      </c>
      <c r="G5911">
        <f>H5914+H5931</f>
        <v>0</v>
      </c>
      <c r="H5911">
        <f>I5914+I5931</f>
        <v>0</v>
      </c>
      <c r="I5911">
        <f>J5914+J5931</f>
        <v>0</v>
      </c>
      <c r="J5911">
        <f>K5914+K5931</f>
        <v>0</v>
      </c>
      <c r="K5911">
        <f>L5914+L5931</f>
        <v>0</v>
      </c>
      <c r="L5911">
        <f>M5914+M5931</f>
        <v>0</v>
      </c>
      <c r="M5911">
        <f>N5914+N5931</f>
        <v>0</v>
      </c>
      <c r="N5911">
        <f>O5914+O5931</f>
        <v>0</v>
      </c>
      <c r="O5911">
        <f>P5914+P5931</f>
        <v>0</v>
      </c>
      <c r="P5911">
        <f>Q5914+Q5931</f>
        <v>0</v>
      </c>
      <c r="Q5911">
        <f>R5914+R5931</f>
        <v>0</v>
      </c>
    </row>
    <row r="5912" spans="2:17" s="5" customFormat="1" outlineLevel="1">
      <c r="C5912" s="5" t="s">
        <v>43</v>
      </c>
      <c r="D5912" s="1">
        <f>IFERROR(D5913/D5914, D5913)</f>
        <v>0</v>
      </c>
      <c r="E5912" s="1">
        <f>IFERROR(E5913/E5914, E5913)</f>
        <v>0</v>
      </c>
      <c r="F5912" s="1">
        <f>IFERROR(F5913/F5914, F5913)</f>
        <v>0</v>
      </c>
      <c r="G5912" s="1">
        <f>IFERROR(G5913/G5914, G5913)</f>
        <v>0</v>
      </c>
      <c r="H5912" s="1">
        <f>IFERROR(H5913/H5914, H5913)</f>
        <v>0</v>
      </c>
      <c r="I5912" s="1">
        <f>IFERROR(I5913/I5914, I5913)</f>
        <v>0</v>
      </c>
      <c r="J5912" s="1">
        <f>IFERROR(J5913/J5914, J5913)</f>
        <v>0</v>
      </c>
      <c r="K5912" s="1">
        <f>IFERROR(K5913/K5914, K5913)</f>
        <v>0</v>
      </c>
      <c r="L5912" s="1">
        <f>IFERROR(L5913/L5914, L5913)</f>
        <v>0</v>
      </c>
      <c r="M5912" s="1">
        <f>IFERROR(M5913/M5914, M5913)</f>
        <v>0</v>
      </c>
      <c r="N5912" s="1">
        <f>IFERROR(N5913/N5914, N5913)</f>
        <v>0</v>
      </c>
      <c r="O5912" s="1">
        <f>IFERROR(O5913/O5914, O5913)</f>
        <v>0</v>
      </c>
      <c r="P5912" s="1">
        <f>IFERROR(P5913/P5914, P5913)</f>
        <v>0</v>
      </c>
      <c r="Q5912" s="1">
        <f>IFERROR(Q5913/Q5914, Q5913)</f>
        <v>0</v>
      </c>
    </row>
    <row r="5913" spans="2:17" outlineLevel="2">
      <c r="C5913" t="s">
        <v>10</v>
      </c>
      <c r="D5913">
        <f>COUNTIF(D5915:D5928, "1")</f>
        <v>0</v>
      </c>
      <c r="E5913">
        <f>COUNTIF(E5915:E5928, "1")</f>
        <v>0</v>
      </c>
      <c r="F5913">
        <f>COUNTIF(F5915:F5928, "1")</f>
        <v>0</v>
      </c>
      <c r="G5913">
        <f>COUNTIF(G5915:G5928, "1")</f>
        <v>0</v>
      </c>
      <c r="H5913">
        <f>COUNTIF(H5915:H5928, "1")</f>
        <v>0</v>
      </c>
      <c r="I5913">
        <f>COUNTIF(I5915:I5928, "1")</f>
        <v>0</v>
      </c>
      <c r="J5913">
        <f>COUNTIF(J5915:J5928, "1")</f>
        <v>0</v>
      </c>
      <c r="K5913">
        <f>COUNTIF(K5915:K5928, "1")</f>
        <v>0</v>
      </c>
      <c r="L5913">
        <f>COUNTIF(L5915:L5928, "1")</f>
        <v>0</v>
      </c>
      <c r="M5913">
        <f>COUNTIF(M5915:M5928, "1")</f>
        <v>0</v>
      </c>
      <c r="N5913">
        <f>COUNTIF(N5915:N5928, "1")</f>
        <v>0</v>
      </c>
      <c r="O5913">
        <f>COUNTIF(O5915:O5928, "1")</f>
        <v>0</v>
      </c>
      <c r="P5913">
        <f>COUNTIF(P5915:P5928, "1")</f>
        <v>0</v>
      </c>
      <c r="Q5913">
        <f>COUNTIF(Q5915:Q5928, "1")</f>
        <v>0</v>
      </c>
    </row>
    <row r="5914" spans="2:17" outlineLevel="2">
      <c r="C5914" t="s">
        <v>12</v>
      </c>
      <c r="D5914">
        <f>COUNTIF(D5915:D5928, "0")</f>
        <v>0</v>
      </c>
      <c r="E5914">
        <f>COUNTIF(E5915:E5928, "0")</f>
        <v>0</v>
      </c>
      <c r="F5914">
        <f>COUNTIF(F5915:F5928, "0")</f>
        <v>0</v>
      </c>
      <c r="G5914">
        <f>COUNTIF(G5915:G5928, "0")</f>
        <v>0</v>
      </c>
      <c r="H5914">
        <f>COUNTIF(H5915:H5928, "0")</f>
        <v>0</v>
      </c>
      <c r="I5914">
        <f>COUNTIF(I5915:I5928, "0")</f>
        <v>0</v>
      </c>
      <c r="J5914">
        <f>COUNTIF(J5915:J5928, "0")</f>
        <v>0</v>
      </c>
      <c r="K5914">
        <f>COUNTIF(K5915:K5928, "0")</f>
        <v>0</v>
      </c>
      <c r="L5914">
        <f>COUNTIF(L5915:L5928, "0")</f>
        <v>0</v>
      </c>
      <c r="M5914">
        <f>COUNTIF(M5915:M5928, "0")</f>
        <v>0</v>
      </c>
      <c r="N5914">
        <f>COUNTIF(N5915:N5928, "0")</f>
        <v>0</v>
      </c>
      <c r="O5914">
        <f>COUNTIF(O5915:O5928, "0")</f>
        <v>0</v>
      </c>
      <c r="P5914">
        <f>COUNTIF(P5915:P5928, "0")</f>
        <v>0</v>
      </c>
      <c r="Q5914">
        <f>COUNTIF(Q5915:Q5928, "0")</f>
        <v>0</v>
      </c>
    </row>
    <row r="5915" spans="2:17" outlineLevel="2">
      <c r="B5915" t="s">
        <v>44</v>
      </c>
      <c r="C5915" t="s">
        <v>17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</row>
    <row r="5916" spans="2:17" outlineLevel="2">
      <c r="B5916" t="s">
        <v>44</v>
      </c>
      <c r="C5916" t="s">
        <v>18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2:17" outlineLevel="2">
      <c r="B5917" t="s">
        <v>44</v>
      </c>
      <c r="C5917" t="s">
        <v>19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2:17" outlineLevel="2">
      <c r="B5918" t="s">
        <v>44</v>
      </c>
      <c r="C5918" t="s">
        <v>20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2:17" outlineLevel="2">
      <c r="B5919" t="s">
        <v>44</v>
      </c>
      <c r="C5919" t="s">
        <v>21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2:17" outlineLevel="2">
      <c r="B5920" t="s">
        <v>44</v>
      </c>
      <c r="C5920" t="s">
        <v>22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2:17" outlineLevel="2">
      <c r="B5921" t="s">
        <v>44</v>
      </c>
      <c r="C5921" t="s">
        <v>23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</row>
    <row r="5922" spans="2:17" outlineLevel="2">
      <c r="B5922" t="s">
        <v>44</v>
      </c>
      <c r="C5922" t="s">
        <v>45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1</v>
      </c>
      <c r="Q5922">
        <v>0</v>
      </c>
    </row>
    <row r="5923" spans="2:17" outlineLevel="2">
      <c r="B5923" t="s">
        <v>44</v>
      </c>
      <c r="C5923" t="s">
        <v>24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2:17" outlineLevel="2">
      <c r="B5924" t="s">
        <v>44</v>
      </c>
      <c r="C5924" t="s">
        <v>25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2:17" outlineLevel="2">
      <c r="B5925" t="s">
        <v>44</v>
      </c>
      <c r="C5925" t="s">
        <v>26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2:17" outlineLevel="2">
      <c r="B5926" t="s">
        <v>44</v>
      </c>
      <c r="C5926" t="s">
        <v>46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2:17" outlineLevel="2">
      <c r="B5927" t="s">
        <v>44</v>
      </c>
      <c r="C5927" t="s">
        <v>27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2:17" outlineLevel="2">
      <c r="B5928" t="s">
        <v>44</v>
      </c>
      <c r="C5928" t="s">
        <v>42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1</v>
      </c>
      <c r="J5928">
        <v>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</row>
    <row r="5929" spans="2:17" s="5" customFormat="1" outlineLevel="1">
      <c r="C5929" s="5" t="s">
        <v>40</v>
      </c>
      <c r="D5929" s="1">
        <f>IFERROR(D5930/D5931, D5930)</f>
        <v>0</v>
      </c>
      <c r="E5929" s="1">
        <f>IFERROR(E5930/E5931, E5930)</f>
        <v>0</v>
      </c>
      <c r="F5929" s="1">
        <f>IFERROR(F5930/F5931, F5930)</f>
        <v>0</v>
      </c>
      <c r="G5929" s="1">
        <f>IFERROR(G5930/G5931, G5930)</f>
        <v>0</v>
      </c>
      <c r="H5929" s="1">
        <f>IFERROR(H5930/H5931, H5930)</f>
        <v>0</v>
      </c>
      <c r="I5929" s="1">
        <f>IFERROR(I5930/I5931, I5930)</f>
        <v>0</v>
      </c>
      <c r="J5929" s="1">
        <f>IFERROR(J5930/J5931, J5930)</f>
        <v>0</v>
      </c>
      <c r="K5929" s="1">
        <f>IFERROR(K5930/K5931, K5930)</f>
        <v>0</v>
      </c>
      <c r="L5929" s="1">
        <f>IFERROR(L5930/L5931, L5930)</f>
        <v>0</v>
      </c>
      <c r="M5929" s="1">
        <f>IFERROR(M5930/M5931, M5930)</f>
        <v>0</v>
      </c>
      <c r="N5929" s="1">
        <f>IFERROR(N5930/N5931, N5930)</f>
        <v>0</v>
      </c>
      <c r="O5929" s="1">
        <f>IFERROR(O5930/O5931, O5930)</f>
        <v>0</v>
      </c>
      <c r="P5929" s="1">
        <f>IFERROR(P5930/P5931, P5930)</f>
        <v>0</v>
      </c>
      <c r="Q5929" s="1">
        <f>IFERROR(Q5930/Q5931, Q5930)</f>
        <v>0</v>
      </c>
    </row>
    <row r="5930" spans="2:17" outlineLevel="2">
      <c r="C5930" t="s">
        <v>10</v>
      </c>
      <c r="D5930">
        <f>COUNTIF(D5932:D5949, "1")</f>
        <v>0</v>
      </c>
      <c r="E5930">
        <f>COUNTIF(E5932:E5949, "1")</f>
        <v>0</v>
      </c>
      <c r="F5930">
        <f>COUNTIF(F5932:F5949, "1")</f>
        <v>0</v>
      </c>
      <c r="G5930">
        <f>COUNTIF(G5932:G5949, "1")</f>
        <v>0</v>
      </c>
      <c r="H5930">
        <f>COUNTIF(H5932:H5949, "1")</f>
        <v>0</v>
      </c>
      <c r="I5930">
        <f>COUNTIF(I5932:I5949, "1")</f>
        <v>0</v>
      </c>
      <c r="J5930">
        <f>COUNTIF(J5932:J5949, "1")</f>
        <v>0</v>
      </c>
      <c r="K5930">
        <f>COUNTIF(K5932:K5949, "1")</f>
        <v>0</v>
      </c>
      <c r="L5930">
        <f>COUNTIF(L5932:L5949, "1")</f>
        <v>0</v>
      </c>
      <c r="M5930">
        <f>COUNTIF(M5932:M5949, "1")</f>
        <v>0</v>
      </c>
      <c r="N5930">
        <f>COUNTIF(N5932:N5949, "1")</f>
        <v>0</v>
      </c>
      <c r="O5930">
        <f>COUNTIF(O5932:O5949, "1")</f>
        <v>0</v>
      </c>
      <c r="P5930">
        <f>COUNTIF(P5932:P5949, "1")</f>
        <v>0</v>
      </c>
      <c r="Q5930">
        <f>COUNTIF(Q5932:Q5949, "1")</f>
        <v>0</v>
      </c>
    </row>
    <row r="5931" spans="2:17" outlineLevel="2">
      <c r="C5931" t="s">
        <v>12</v>
      </c>
      <c r="D5931">
        <f>COUNTIF(D5932:D5949, "0")</f>
        <v>0</v>
      </c>
      <c r="E5931">
        <f>COUNTIF(E5932:E5949, "0")</f>
        <v>0</v>
      </c>
      <c r="F5931">
        <f>COUNTIF(F5932:F5949, "0")</f>
        <v>0</v>
      </c>
      <c r="G5931">
        <f>COUNTIF(G5932:G5949, "0")</f>
        <v>0</v>
      </c>
      <c r="H5931">
        <f>COUNTIF(H5932:H5949, "0")</f>
        <v>0</v>
      </c>
      <c r="I5931">
        <f>COUNTIF(I5932:I5949, "0")</f>
        <v>0</v>
      </c>
      <c r="J5931">
        <f>COUNTIF(J5932:J5949, "0")</f>
        <v>0</v>
      </c>
      <c r="K5931">
        <f>COUNTIF(K5932:K5949, "0")</f>
        <v>0</v>
      </c>
      <c r="L5931">
        <f>COUNTIF(L5932:L5949, "0")</f>
        <v>0</v>
      </c>
      <c r="M5931">
        <f>COUNTIF(M5932:M5949, "0")</f>
        <v>0</v>
      </c>
      <c r="N5931">
        <f>COUNTIF(N5932:N5949, "0")</f>
        <v>0</v>
      </c>
      <c r="O5931">
        <f>COUNTIF(O5932:O5949, "0")</f>
        <v>0</v>
      </c>
      <c r="P5931">
        <f>COUNTIF(P5932:P5949, "0")</f>
        <v>0</v>
      </c>
      <c r="Q5931">
        <f>COUNTIF(Q5932:Q5949, "0")</f>
        <v>0</v>
      </c>
    </row>
    <row r="5932" spans="2:17" outlineLevel="2">
      <c r="B5932" t="s">
        <v>41</v>
      </c>
      <c r="C5932" t="s">
        <v>17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2:17" outlineLevel="2">
      <c r="B5933" t="s">
        <v>41</v>
      </c>
      <c r="C5933" t="s">
        <v>17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2:17" outlineLevel="2">
      <c r="B5934" t="s">
        <v>41</v>
      </c>
      <c r="C5934" t="s">
        <v>18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</row>
    <row r="5935" spans="2:17" outlineLevel="2">
      <c r="B5935" t="s">
        <v>41</v>
      </c>
      <c r="C5935" t="s">
        <v>18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0</v>
      </c>
    </row>
    <row r="5936" spans="2:17" outlineLevel="2">
      <c r="B5936" t="s">
        <v>41</v>
      </c>
      <c r="C5936" t="s">
        <v>19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2:17" outlineLevel="2">
      <c r="B5937" t="s">
        <v>41</v>
      </c>
      <c r="C5937" t="s">
        <v>20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</row>
    <row r="5938" spans="2:17" outlineLevel="2">
      <c r="B5938" t="s">
        <v>41</v>
      </c>
      <c r="C5938" t="s">
        <v>21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2:17" outlineLevel="2">
      <c r="B5939" t="s">
        <v>41</v>
      </c>
      <c r="C5939" t="s">
        <v>45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2:17" outlineLevel="2">
      <c r="B5940" t="s">
        <v>41</v>
      </c>
      <c r="C5940" t="s">
        <v>45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2:17" outlineLevel="2">
      <c r="B5941" t="s">
        <v>41</v>
      </c>
      <c r="C5941" t="s">
        <v>46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0</v>
      </c>
      <c r="P5941">
        <v>0</v>
      </c>
      <c r="Q5941">
        <v>0</v>
      </c>
    </row>
    <row r="5942" spans="2:17" outlineLevel="2">
      <c r="B5942" t="s">
        <v>41</v>
      </c>
      <c r="C5942" t="s">
        <v>27</v>
      </c>
      <c r="D5942">
        <v>0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</row>
    <row r="5943" spans="2:17" outlineLevel="2">
      <c r="B5943" t="s">
        <v>41</v>
      </c>
      <c r="C5943" t="s">
        <v>42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2:17" outlineLevel="2">
      <c r="B5944" t="s">
        <v>41</v>
      </c>
      <c r="C5944" t="s">
        <v>42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2:17" outlineLevel="2">
      <c r="B5945" t="s">
        <v>41</v>
      </c>
      <c r="C5945" t="s">
        <v>29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</row>
    <row r="5946" spans="2:17" outlineLevel="2">
      <c r="B5946" t="s">
        <v>41</v>
      </c>
      <c r="C5946" t="s">
        <v>30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2:17" outlineLevel="2">
      <c r="B5947" t="s">
        <v>41</v>
      </c>
      <c r="C5947" t="s">
        <v>31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1</v>
      </c>
      <c r="Q5947">
        <v>0</v>
      </c>
    </row>
    <row r="5948" spans="2:17" outlineLevel="2">
      <c r="B5948" t="s">
        <v>41</v>
      </c>
      <c r="C5948" t="s">
        <v>32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2:17" outlineLevel="2">
      <c r="B5949" t="s">
        <v>41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2:17" s="3" customFormat="1">
      <c r="B5950" s="3" t="s">
        <v>444</v>
      </c>
      <c r="C5950" s="3" t="s">
        <v>8</v>
      </c>
      <c r="D5950" s="3">
        <f>IFERROR(AVERAGE(D5953), 0)</f>
        <v>0</v>
      </c>
      <c r="E5950" s="3">
        <f>IFERROR(AVERAGE(E5953), 0)</f>
        <v>0</v>
      </c>
      <c r="F5950" s="3">
        <f>IFERROR(AVERAGE(F5953), 0)</f>
        <v>0</v>
      </c>
      <c r="G5950" s="3">
        <f>IFERROR(AVERAGE(G5953), 0)</f>
        <v>0</v>
      </c>
      <c r="H5950" s="3">
        <f>IFERROR(AVERAGE(H5953), 0)</f>
        <v>0</v>
      </c>
      <c r="I5950" s="3">
        <f>IFERROR(AVERAGE(I5953), 0)</f>
        <v>0</v>
      </c>
      <c r="J5950" s="3">
        <f>IFERROR(AVERAGE(J5953), 0)</f>
        <v>0</v>
      </c>
      <c r="K5950" s="3">
        <f>IFERROR(AVERAGE(K5953), 0)</f>
        <v>0</v>
      </c>
      <c r="L5950" s="3">
        <f>IFERROR(AVERAGE(L5953), 0)</f>
        <v>0</v>
      </c>
      <c r="M5950" s="3">
        <f>IFERROR(AVERAGE(M5953), 0)</f>
        <v>0</v>
      </c>
      <c r="N5950" s="3">
        <f>IFERROR(AVERAGE(N5953), 0)</f>
        <v>0</v>
      </c>
      <c r="O5950" s="3">
        <f>IFERROR(AVERAGE(O5953), 0)</f>
        <v>0</v>
      </c>
      <c r="P5950" s="3">
        <f>IFERROR(AVERAGE(P5953), 0)</f>
        <v>0</v>
      </c>
      <c r="Q5950" s="3">
        <f>IFERROR(AVERAGE(Q5953), 0)</f>
        <v>0</v>
      </c>
    </row>
    <row r="5951" spans="2:17" outlineLevel="2">
      <c r="B5951" s="4" t="s">
        <v>9</v>
      </c>
      <c r="D5951">
        <f>E5954</f>
        <v>0</v>
      </c>
      <c r="E5951">
        <f>F5954</f>
        <v>0</v>
      </c>
      <c r="F5951">
        <f>G5954</f>
        <v>0</v>
      </c>
      <c r="G5951">
        <f>H5954</f>
        <v>0</v>
      </c>
      <c r="H5951">
        <f>I5954</f>
        <v>0</v>
      </c>
      <c r="I5951">
        <f>J5954</f>
        <v>0</v>
      </c>
      <c r="J5951">
        <f>K5954</f>
        <v>0</v>
      </c>
      <c r="K5951">
        <f>L5954</f>
        <v>0</v>
      </c>
      <c r="L5951">
        <f>M5954</f>
        <v>0</v>
      </c>
      <c r="M5951">
        <f>N5954</f>
        <v>0</v>
      </c>
      <c r="N5951">
        <f>O5954</f>
        <v>0</v>
      </c>
      <c r="O5951">
        <f>P5954</f>
        <v>0</v>
      </c>
      <c r="P5951">
        <f>Q5954</f>
        <v>0</v>
      </c>
      <c r="Q5951">
        <f>R5954</f>
        <v>0</v>
      </c>
    </row>
    <row r="5952" spans="2:17" outlineLevel="2">
      <c r="B5952" s="4" t="s">
        <v>10</v>
      </c>
      <c r="D5952">
        <f>E5955</f>
        <v>0</v>
      </c>
      <c r="E5952">
        <f>F5955</f>
        <v>0</v>
      </c>
      <c r="F5952">
        <f>G5955</f>
        <v>0</v>
      </c>
      <c r="G5952">
        <f>H5955</f>
        <v>0</v>
      </c>
      <c r="H5952">
        <f>I5955</f>
        <v>0</v>
      </c>
      <c r="I5952">
        <f>J5955</f>
        <v>0</v>
      </c>
      <c r="J5952">
        <f>K5955</f>
        <v>0</v>
      </c>
      <c r="K5952">
        <f>L5955</f>
        <v>0</v>
      </c>
      <c r="L5952">
        <f>M5955</f>
        <v>0</v>
      </c>
      <c r="M5952">
        <f>N5955</f>
        <v>0</v>
      </c>
      <c r="N5952">
        <f>O5955</f>
        <v>0</v>
      </c>
      <c r="O5952">
        <f>P5955</f>
        <v>0</v>
      </c>
      <c r="P5952">
        <f>Q5955</f>
        <v>0</v>
      </c>
      <c r="Q5952">
        <f>R5955</f>
        <v>0</v>
      </c>
    </row>
    <row r="5953" spans="2:17" s="5" customFormat="1" outlineLevel="1">
      <c r="C5953" s="5" t="s">
        <v>43</v>
      </c>
      <c r="D5953" s="1">
        <f>IFERROR(D5954/D5955, D5954)</f>
        <v>0</v>
      </c>
      <c r="E5953" s="1">
        <f>IFERROR(E5954/E5955, E5954)</f>
        <v>0</v>
      </c>
      <c r="F5953" s="1">
        <f>IFERROR(F5954/F5955, F5954)</f>
        <v>0</v>
      </c>
      <c r="G5953" s="1">
        <f>IFERROR(G5954/G5955, G5954)</f>
        <v>0</v>
      </c>
      <c r="H5953" s="1">
        <f>IFERROR(H5954/H5955, H5954)</f>
        <v>0</v>
      </c>
      <c r="I5953" s="1">
        <f>IFERROR(I5954/I5955, I5954)</f>
        <v>0</v>
      </c>
      <c r="J5953" s="1">
        <f>IFERROR(J5954/J5955, J5954)</f>
        <v>0</v>
      </c>
      <c r="K5953" s="1">
        <f>IFERROR(K5954/K5955, K5954)</f>
        <v>0</v>
      </c>
      <c r="L5953" s="1">
        <f>IFERROR(L5954/L5955, L5954)</f>
        <v>0</v>
      </c>
      <c r="M5953" s="1">
        <f>IFERROR(M5954/M5955, M5954)</f>
        <v>0</v>
      </c>
      <c r="N5953" s="1">
        <f>IFERROR(N5954/N5955, N5954)</f>
        <v>0</v>
      </c>
      <c r="O5953" s="1">
        <f>IFERROR(O5954/O5955, O5954)</f>
        <v>0</v>
      </c>
      <c r="P5953" s="1">
        <f>IFERROR(P5954/P5955, P5954)</f>
        <v>0</v>
      </c>
      <c r="Q5953" s="1">
        <f>IFERROR(Q5954/Q5955, Q5954)</f>
        <v>0</v>
      </c>
    </row>
    <row r="5954" spans="2:17" outlineLevel="2">
      <c r="C5954" t="s">
        <v>10</v>
      </c>
      <c r="D5954">
        <f>COUNTIF(D5956:D5956, "1")</f>
        <v>0</v>
      </c>
      <c r="E5954">
        <f>COUNTIF(E5956:E5956, "1")</f>
        <v>0</v>
      </c>
      <c r="F5954">
        <f>COUNTIF(F5956:F5956, "1")</f>
        <v>0</v>
      </c>
      <c r="G5954">
        <f>COUNTIF(G5956:G5956, "1")</f>
        <v>0</v>
      </c>
      <c r="H5954">
        <f>COUNTIF(H5956:H5956, "1")</f>
        <v>0</v>
      </c>
      <c r="I5954">
        <f>COUNTIF(I5956:I5956, "1")</f>
        <v>0</v>
      </c>
      <c r="J5954">
        <f>COUNTIF(J5956:J5956, "1")</f>
        <v>0</v>
      </c>
      <c r="K5954">
        <f>COUNTIF(K5956:K5956, "1")</f>
        <v>0</v>
      </c>
      <c r="L5954">
        <f>COUNTIF(L5956:L5956, "1")</f>
        <v>0</v>
      </c>
      <c r="M5954">
        <f>COUNTIF(M5956:M5956, "1")</f>
        <v>0</v>
      </c>
      <c r="N5954">
        <f>COUNTIF(N5956:N5956, "1")</f>
        <v>0</v>
      </c>
      <c r="O5954">
        <f>COUNTIF(O5956:O5956, "1")</f>
        <v>0</v>
      </c>
      <c r="P5954">
        <f>COUNTIF(P5956:P5956, "1")</f>
        <v>0</v>
      </c>
      <c r="Q5954">
        <f>COUNTIF(Q5956:Q5956, "1")</f>
        <v>0</v>
      </c>
    </row>
    <row r="5955" spans="2:17" outlineLevel="2">
      <c r="C5955" t="s">
        <v>12</v>
      </c>
      <c r="D5955">
        <f>COUNTIF(D5956:D5956, "0")</f>
        <v>0</v>
      </c>
      <c r="E5955">
        <f>COUNTIF(E5956:E5956, "0")</f>
        <v>0</v>
      </c>
      <c r="F5955">
        <f>COUNTIF(F5956:F5956, "0")</f>
        <v>0</v>
      </c>
      <c r="G5955">
        <f>COUNTIF(G5956:G5956, "0")</f>
        <v>0</v>
      </c>
      <c r="H5955">
        <f>COUNTIF(H5956:H5956, "0")</f>
        <v>0</v>
      </c>
      <c r="I5955">
        <f>COUNTIF(I5956:I5956, "0")</f>
        <v>0</v>
      </c>
      <c r="J5955">
        <f>COUNTIF(J5956:J5956, "0")</f>
        <v>0</v>
      </c>
      <c r="K5955">
        <f>COUNTIF(K5956:K5956, "0")</f>
        <v>0</v>
      </c>
      <c r="L5955">
        <f>COUNTIF(L5956:L5956, "0")</f>
        <v>0</v>
      </c>
      <c r="M5955">
        <f>COUNTIF(M5956:M5956, "0")</f>
        <v>0</v>
      </c>
      <c r="N5955">
        <f>COUNTIF(N5956:N5956, "0")</f>
        <v>0</v>
      </c>
      <c r="O5955">
        <f>COUNTIF(O5956:O5956, "0")</f>
        <v>0</v>
      </c>
      <c r="P5955">
        <f>COUNTIF(P5956:P5956, "0")</f>
        <v>0</v>
      </c>
      <c r="Q5955">
        <f>COUNTIF(Q5956:Q5956, "0")</f>
        <v>0</v>
      </c>
    </row>
    <row r="5956" spans="2:17" outlineLevel="2">
      <c r="B5956" t="s">
        <v>44</v>
      </c>
      <c r="C5956" t="s">
        <v>18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2:17" s="3" customFormat="1">
      <c r="B5957" s="3" t="s">
        <v>445</v>
      </c>
      <c r="C5957" s="3" t="s">
        <v>8</v>
      </c>
      <c r="D5957" s="3">
        <f>IFERROR(AVERAGE(D5960), 0)</f>
        <v>0</v>
      </c>
      <c r="E5957" s="3">
        <f>IFERROR(AVERAGE(E5960), 0)</f>
        <v>0</v>
      </c>
      <c r="F5957" s="3">
        <f>IFERROR(AVERAGE(F5960), 0)</f>
        <v>0</v>
      </c>
      <c r="G5957" s="3">
        <f>IFERROR(AVERAGE(G5960), 0)</f>
        <v>0</v>
      </c>
      <c r="H5957" s="3">
        <f>IFERROR(AVERAGE(H5960), 0)</f>
        <v>0</v>
      </c>
      <c r="I5957" s="3">
        <f>IFERROR(AVERAGE(I5960), 0)</f>
        <v>0</v>
      </c>
      <c r="J5957" s="3">
        <f>IFERROR(AVERAGE(J5960), 0)</f>
        <v>0</v>
      </c>
      <c r="K5957" s="3">
        <f>IFERROR(AVERAGE(K5960), 0)</f>
        <v>0</v>
      </c>
      <c r="L5957" s="3">
        <f>IFERROR(AVERAGE(L5960), 0)</f>
        <v>0</v>
      </c>
      <c r="M5957" s="3">
        <f>IFERROR(AVERAGE(M5960), 0)</f>
        <v>0</v>
      </c>
      <c r="N5957" s="3">
        <f>IFERROR(AVERAGE(N5960), 0)</f>
        <v>0</v>
      </c>
      <c r="O5957" s="3">
        <f>IFERROR(AVERAGE(O5960), 0)</f>
        <v>0</v>
      </c>
      <c r="P5957" s="3">
        <f>IFERROR(AVERAGE(P5960), 0)</f>
        <v>0</v>
      </c>
      <c r="Q5957" s="3">
        <f>IFERROR(AVERAGE(Q5960), 0)</f>
        <v>0</v>
      </c>
    </row>
    <row r="5958" spans="2:17" outlineLevel="2">
      <c r="B5958" s="4" t="s">
        <v>9</v>
      </c>
      <c r="D5958">
        <f>E5961</f>
        <v>0</v>
      </c>
      <c r="E5958">
        <f>F5961</f>
        <v>0</v>
      </c>
      <c r="F5958">
        <f>G5961</f>
        <v>0</v>
      </c>
      <c r="G5958">
        <f>H5961</f>
        <v>0</v>
      </c>
      <c r="H5958">
        <f>I5961</f>
        <v>0</v>
      </c>
      <c r="I5958">
        <f>J5961</f>
        <v>0</v>
      </c>
      <c r="J5958">
        <f>K5961</f>
        <v>0</v>
      </c>
      <c r="K5958">
        <f>L5961</f>
        <v>0</v>
      </c>
      <c r="L5958">
        <f>M5961</f>
        <v>0</v>
      </c>
      <c r="M5958">
        <f>N5961</f>
        <v>0</v>
      </c>
      <c r="N5958">
        <f>O5961</f>
        <v>0</v>
      </c>
      <c r="O5958">
        <f>P5961</f>
        <v>0</v>
      </c>
      <c r="P5958">
        <f>Q5961</f>
        <v>0</v>
      </c>
      <c r="Q5958">
        <f>R5961</f>
        <v>0</v>
      </c>
    </row>
    <row r="5959" spans="2:17" outlineLevel="2">
      <c r="B5959" s="4" t="s">
        <v>10</v>
      </c>
      <c r="D5959">
        <f>E5962</f>
        <v>0</v>
      </c>
      <c r="E5959">
        <f>F5962</f>
        <v>0</v>
      </c>
      <c r="F5959">
        <f>G5962</f>
        <v>0</v>
      </c>
      <c r="G5959">
        <f>H5962</f>
        <v>0</v>
      </c>
      <c r="H5959">
        <f>I5962</f>
        <v>0</v>
      </c>
      <c r="I5959">
        <f>J5962</f>
        <v>0</v>
      </c>
      <c r="J5959">
        <f>K5962</f>
        <v>0</v>
      </c>
      <c r="K5959">
        <f>L5962</f>
        <v>0</v>
      </c>
      <c r="L5959">
        <f>M5962</f>
        <v>0</v>
      </c>
      <c r="M5959">
        <f>N5962</f>
        <v>0</v>
      </c>
      <c r="N5959">
        <f>O5962</f>
        <v>0</v>
      </c>
      <c r="O5959">
        <f>P5962</f>
        <v>0</v>
      </c>
      <c r="P5959">
        <f>Q5962</f>
        <v>0</v>
      </c>
      <c r="Q5959">
        <f>R5962</f>
        <v>0</v>
      </c>
    </row>
    <row r="5960" spans="2:17" s="5" customFormat="1" outlineLevel="1">
      <c r="C5960" s="5" t="s">
        <v>43</v>
      </c>
      <c r="D5960" s="1">
        <f>IFERROR(D5961/D5962, D5961)</f>
        <v>0</v>
      </c>
      <c r="E5960" s="1">
        <f>IFERROR(E5961/E5962, E5961)</f>
        <v>0</v>
      </c>
      <c r="F5960" s="1">
        <f>IFERROR(F5961/F5962, F5961)</f>
        <v>0</v>
      </c>
      <c r="G5960" s="1">
        <f>IFERROR(G5961/G5962, G5961)</f>
        <v>0</v>
      </c>
      <c r="H5960" s="1">
        <f>IFERROR(H5961/H5962, H5961)</f>
        <v>0</v>
      </c>
      <c r="I5960" s="1">
        <f>IFERROR(I5961/I5962, I5961)</f>
        <v>0</v>
      </c>
      <c r="J5960" s="1">
        <f>IFERROR(J5961/J5962, J5961)</f>
        <v>0</v>
      </c>
      <c r="K5960" s="1">
        <f>IFERROR(K5961/K5962, K5961)</f>
        <v>0</v>
      </c>
      <c r="L5960" s="1">
        <f>IFERROR(L5961/L5962, L5961)</f>
        <v>0</v>
      </c>
      <c r="M5960" s="1">
        <f>IFERROR(M5961/M5962, M5961)</f>
        <v>0</v>
      </c>
      <c r="N5960" s="1">
        <f>IFERROR(N5961/N5962, N5961)</f>
        <v>0</v>
      </c>
      <c r="O5960" s="1">
        <f>IFERROR(O5961/O5962, O5961)</f>
        <v>0</v>
      </c>
      <c r="P5960" s="1">
        <f>IFERROR(P5961/P5962, P5961)</f>
        <v>0</v>
      </c>
      <c r="Q5960" s="1">
        <f>IFERROR(Q5961/Q5962, Q5961)</f>
        <v>0</v>
      </c>
    </row>
    <row r="5961" spans="2:17" outlineLevel="2">
      <c r="C5961" t="s">
        <v>10</v>
      </c>
      <c r="D5961">
        <f>COUNTIF(D5963:D5963, "1")</f>
        <v>0</v>
      </c>
      <c r="E5961">
        <f>COUNTIF(E5963:E5963, "1")</f>
        <v>0</v>
      </c>
      <c r="F5961">
        <f>COUNTIF(F5963:F5963, "1")</f>
        <v>0</v>
      </c>
      <c r="G5961">
        <f>COUNTIF(G5963:G5963, "1")</f>
        <v>0</v>
      </c>
      <c r="H5961">
        <f>COUNTIF(H5963:H5963, "1")</f>
        <v>0</v>
      </c>
      <c r="I5961">
        <f>COUNTIF(I5963:I5963, "1")</f>
        <v>0</v>
      </c>
      <c r="J5961">
        <f>COUNTIF(J5963:J5963, "1")</f>
        <v>0</v>
      </c>
      <c r="K5961">
        <f>COUNTIF(K5963:K5963, "1")</f>
        <v>0</v>
      </c>
      <c r="L5961">
        <f>COUNTIF(L5963:L5963, "1")</f>
        <v>0</v>
      </c>
      <c r="M5961">
        <f>COUNTIF(M5963:M5963, "1")</f>
        <v>0</v>
      </c>
      <c r="N5961">
        <f>COUNTIF(N5963:N5963, "1")</f>
        <v>0</v>
      </c>
      <c r="O5961">
        <f>COUNTIF(O5963:O5963, "1")</f>
        <v>0</v>
      </c>
      <c r="P5961">
        <f>COUNTIF(P5963:P5963, "1")</f>
        <v>0</v>
      </c>
      <c r="Q5961">
        <f>COUNTIF(Q5963:Q5963, "1")</f>
        <v>0</v>
      </c>
    </row>
    <row r="5962" spans="2:17" outlineLevel="2">
      <c r="C5962" t="s">
        <v>12</v>
      </c>
      <c r="D5962">
        <f>COUNTIF(D5963:D5963, "0")</f>
        <v>0</v>
      </c>
      <c r="E5962">
        <f>COUNTIF(E5963:E5963, "0")</f>
        <v>0</v>
      </c>
      <c r="F5962">
        <f>COUNTIF(F5963:F5963, "0")</f>
        <v>0</v>
      </c>
      <c r="G5962">
        <f>COUNTIF(G5963:G5963, "0")</f>
        <v>0</v>
      </c>
      <c r="H5962">
        <f>COUNTIF(H5963:H5963, "0")</f>
        <v>0</v>
      </c>
      <c r="I5962">
        <f>COUNTIF(I5963:I5963, "0")</f>
        <v>0</v>
      </c>
      <c r="J5962">
        <f>COUNTIF(J5963:J5963, "0")</f>
        <v>0</v>
      </c>
      <c r="K5962">
        <f>COUNTIF(K5963:K5963, "0")</f>
        <v>0</v>
      </c>
      <c r="L5962">
        <f>COUNTIF(L5963:L5963, "0")</f>
        <v>0</v>
      </c>
      <c r="M5962">
        <f>COUNTIF(M5963:M5963, "0")</f>
        <v>0</v>
      </c>
      <c r="N5962">
        <f>COUNTIF(N5963:N5963, "0")</f>
        <v>0</v>
      </c>
      <c r="O5962">
        <f>COUNTIF(O5963:O5963, "0")</f>
        <v>0</v>
      </c>
      <c r="P5962">
        <f>COUNTIF(P5963:P5963, "0")</f>
        <v>0</v>
      </c>
      <c r="Q5962">
        <f>COUNTIF(Q5963:Q5963, "0")</f>
        <v>0</v>
      </c>
    </row>
    <row r="5963" spans="2:17" outlineLevel="2">
      <c r="B5963" t="s">
        <v>44</v>
      </c>
      <c r="C5963" t="s">
        <v>17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2:17" s="3" customFormat="1">
      <c r="B5964" s="3" t="s">
        <v>446</v>
      </c>
      <c r="C5964" s="3" t="s">
        <v>8</v>
      </c>
      <c r="D5964" s="3">
        <f>IFERROR(AVERAGE(D5967,D5972), 0)</f>
        <v>0</v>
      </c>
      <c r="E5964" s="3">
        <f>IFERROR(AVERAGE(E5967,E5972), 0)</f>
        <v>0</v>
      </c>
      <c r="F5964" s="3">
        <f>IFERROR(AVERAGE(F5967,F5972), 0)</f>
        <v>0</v>
      </c>
      <c r="G5964" s="3">
        <f>IFERROR(AVERAGE(G5967,G5972), 0)</f>
        <v>0</v>
      </c>
      <c r="H5964" s="3">
        <f>IFERROR(AVERAGE(H5967,H5972), 0)</f>
        <v>0</v>
      </c>
      <c r="I5964" s="3">
        <f>IFERROR(AVERAGE(I5967,I5972), 0)</f>
        <v>0</v>
      </c>
      <c r="J5964" s="3">
        <f>IFERROR(AVERAGE(J5967,J5972), 0)</f>
        <v>0</v>
      </c>
      <c r="K5964" s="3">
        <f>IFERROR(AVERAGE(K5967,K5972), 0)</f>
        <v>0</v>
      </c>
      <c r="L5964" s="3">
        <f>IFERROR(AVERAGE(L5967,L5972), 0)</f>
        <v>0</v>
      </c>
      <c r="M5964" s="3">
        <f>IFERROR(AVERAGE(M5967,M5972), 0)</f>
        <v>0</v>
      </c>
      <c r="N5964" s="3">
        <f>IFERROR(AVERAGE(N5967,N5972), 0)</f>
        <v>0</v>
      </c>
      <c r="O5964" s="3">
        <f>IFERROR(AVERAGE(O5967,O5972), 0)</f>
        <v>0</v>
      </c>
      <c r="P5964" s="3">
        <f>IFERROR(AVERAGE(P5967,P5972), 0)</f>
        <v>0</v>
      </c>
      <c r="Q5964" s="3">
        <f>IFERROR(AVERAGE(Q5967,Q5972), 0)</f>
        <v>0</v>
      </c>
    </row>
    <row r="5965" spans="2:17" outlineLevel="2">
      <c r="B5965" s="4" t="s">
        <v>9</v>
      </c>
      <c r="D5965">
        <f>E5968+E5973</f>
        <v>0</v>
      </c>
      <c r="E5965">
        <f>F5968+F5973</f>
        <v>0</v>
      </c>
      <c r="F5965">
        <f>G5968+G5973</f>
        <v>0</v>
      </c>
      <c r="G5965">
        <f>H5968+H5973</f>
        <v>0</v>
      </c>
      <c r="H5965">
        <f>I5968+I5973</f>
        <v>0</v>
      </c>
      <c r="I5965">
        <f>J5968+J5973</f>
        <v>0</v>
      </c>
      <c r="J5965">
        <f>K5968+K5973</f>
        <v>0</v>
      </c>
      <c r="K5965">
        <f>L5968+L5973</f>
        <v>0</v>
      </c>
      <c r="L5965">
        <f>M5968+M5973</f>
        <v>0</v>
      </c>
      <c r="M5965">
        <f>N5968+N5973</f>
        <v>0</v>
      </c>
      <c r="N5965">
        <f>O5968+O5973</f>
        <v>0</v>
      </c>
      <c r="O5965">
        <f>P5968+P5973</f>
        <v>0</v>
      </c>
      <c r="P5965">
        <f>Q5968+Q5973</f>
        <v>0</v>
      </c>
      <c r="Q5965">
        <f>R5968+R5973</f>
        <v>0</v>
      </c>
    </row>
    <row r="5966" spans="2:17" outlineLevel="2">
      <c r="B5966" s="4" t="s">
        <v>10</v>
      </c>
      <c r="D5966">
        <f>E5969+E5974</f>
        <v>0</v>
      </c>
      <c r="E5966">
        <f>F5969+F5974</f>
        <v>0</v>
      </c>
      <c r="F5966">
        <f>G5969+G5974</f>
        <v>0</v>
      </c>
      <c r="G5966">
        <f>H5969+H5974</f>
        <v>0</v>
      </c>
      <c r="H5966">
        <f>I5969+I5974</f>
        <v>0</v>
      </c>
      <c r="I5966">
        <f>J5969+J5974</f>
        <v>0</v>
      </c>
      <c r="J5966">
        <f>K5969+K5974</f>
        <v>0</v>
      </c>
      <c r="K5966">
        <f>L5969+L5974</f>
        <v>0</v>
      </c>
      <c r="L5966">
        <f>M5969+M5974</f>
        <v>0</v>
      </c>
      <c r="M5966">
        <f>N5969+N5974</f>
        <v>0</v>
      </c>
      <c r="N5966">
        <f>O5969+O5974</f>
        <v>0</v>
      </c>
      <c r="O5966">
        <f>P5969+P5974</f>
        <v>0</v>
      </c>
      <c r="P5966">
        <f>Q5969+Q5974</f>
        <v>0</v>
      </c>
      <c r="Q5966">
        <f>R5969+R5974</f>
        <v>0</v>
      </c>
    </row>
    <row r="5967" spans="2:17" s="5" customFormat="1" outlineLevel="1">
      <c r="C5967" s="5" t="s">
        <v>40</v>
      </c>
      <c r="D5967" s="1">
        <f>IFERROR(D5968/D5969, D5968)</f>
        <v>0</v>
      </c>
      <c r="E5967" s="1">
        <f>IFERROR(E5968/E5969, E5968)</f>
        <v>0</v>
      </c>
      <c r="F5967" s="1">
        <f>IFERROR(F5968/F5969, F5968)</f>
        <v>0</v>
      </c>
      <c r="G5967" s="1">
        <f>IFERROR(G5968/G5969, G5968)</f>
        <v>0</v>
      </c>
      <c r="H5967" s="1">
        <f>IFERROR(H5968/H5969, H5968)</f>
        <v>0</v>
      </c>
      <c r="I5967" s="1">
        <f>IFERROR(I5968/I5969, I5968)</f>
        <v>0</v>
      </c>
      <c r="J5967" s="1">
        <f>IFERROR(J5968/J5969, J5968)</f>
        <v>0</v>
      </c>
      <c r="K5967" s="1">
        <f>IFERROR(K5968/K5969, K5968)</f>
        <v>0</v>
      </c>
      <c r="L5967" s="1">
        <f>IFERROR(L5968/L5969, L5968)</f>
        <v>0</v>
      </c>
      <c r="M5967" s="1">
        <f>IFERROR(M5968/M5969, M5968)</f>
        <v>0</v>
      </c>
      <c r="N5967" s="1">
        <f>IFERROR(N5968/N5969, N5968)</f>
        <v>0</v>
      </c>
      <c r="O5967" s="1">
        <f>IFERROR(O5968/O5969, O5968)</f>
        <v>0</v>
      </c>
      <c r="P5967" s="1">
        <f>IFERROR(P5968/P5969, P5968)</f>
        <v>0</v>
      </c>
      <c r="Q5967" s="1">
        <f>IFERROR(Q5968/Q5969, Q5968)</f>
        <v>0</v>
      </c>
    </row>
    <row r="5968" spans="2:17" outlineLevel="2">
      <c r="C5968" t="s">
        <v>10</v>
      </c>
      <c r="D5968">
        <f>COUNTIF(D5970:D5971, "1")</f>
        <v>0</v>
      </c>
      <c r="E5968">
        <f>COUNTIF(E5970:E5971, "1")</f>
        <v>0</v>
      </c>
      <c r="F5968">
        <f>COUNTIF(F5970:F5971, "1")</f>
        <v>0</v>
      </c>
      <c r="G5968">
        <f>COUNTIF(G5970:G5971, "1")</f>
        <v>0</v>
      </c>
      <c r="H5968">
        <f>COUNTIF(H5970:H5971, "1")</f>
        <v>0</v>
      </c>
      <c r="I5968">
        <f>COUNTIF(I5970:I5971, "1")</f>
        <v>0</v>
      </c>
      <c r="J5968">
        <f>COUNTIF(J5970:J5971, "1")</f>
        <v>0</v>
      </c>
      <c r="K5968">
        <f>COUNTIF(K5970:K5971, "1")</f>
        <v>0</v>
      </c>
      <c r="L5968">
        <f>COUNTIF(L5970:L5971, "1")</f>
        <v>0</v>
      </c>
      <c r="M5968">
        <f>COUNTIF(M5970:M5971, "1")</f>
        <v>0</v>
      </c>
      <c r="N5968">
        <f>COUNTIF(N5970:N5971, "1")</f>
        <v>0</v>
      </c>
      <c r="O5968">
        <f>COUNTIF(O5970:O5971, "1")</f>
        <v>0</v>
      </c>
      <c r="P5968">
        <f>COUNTIF(P5970:P5971, "1")</f>
        <v>0</v>
      </c>
      <c r="Q5968">
        <f>COUNTIF(Q5970:Q5971, "1")</f>
        <v>0</v>
      </c>
    </row>
    <row r="5969" spans="2:17" outlineLevel="2">
      <c r="C5969" t="s">
        <v>12</v>
      </c>
      <c r="D5969">
        <f>COUNTIF(D5970:D5971, "0")</f>
        <v>0</v>
      </c>
      <c r="E5969">
        <f>COUNTIF(E5970:E5971, "0")</f>
        <v>0</v>
      </c>
      <c r="F5969">
        <f>COUNTIF(F5970:F5971, "0")</f>
        <v>0</v>
      </c>
      <c r="G5969">
        <f>COUNTIF(G5970:G5971, "0")</f>
        <v>0</v>
      </c>
      <c r="H5969">
        <f>COUNTIF(H5970:H5971, "0")</f>
        <v>0</v>
      </c>
      <c r="I5969">
        <f>COUNTIF(I5970:I5971, "0")</f>
        <v>0</v>
      </c>
      <c r="J5969">
        <f>COUNTIF(J5970:J5971, "0")</f>
        <v>0</v>
      </c>
      <c r="K5969">
        <f>COUNTIF(K5970:K5971, "0")</f>
        <v>0</v>
      </c>
      <c r="L5969">
        <f>COUNTIF(L5970:L5971, "0")</f>
        <v>0</v>
      </c>
      <c r="M5969">
        <f>COUNTIF(M5970:M5971, "0")</f>
        <v>0</v>
      </c>
      <c r="N5969">
        <f>COUNTIF(N5970:N5971, "0")</f>
        <v>0</v>
      </c>
      <c r="O5969">
        <f>COUNTIF(O5970:O5971, "0")</f>
        <v>0</v>
      </c>
      <c r="P5969">
        <f>COUNTIF(P5970:P5971, "0")</f>
        <v>0</v>
      </c>
      <c r="Q5969">
        <f>COUNTIF(Q5970:Q5971, "0")</f>
        <v>0</v>
      </c>
    </row>
    <row r="5970" spans="2:17" outlineLevel="2">
      <c r="B5970" t="s">
        <v>41</v>
      </c>
      <c r="C5970" t="s">
        <v>23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2:17" outlineLevel="2">
      <c r="B5971" t="s">
        <v>41</v>
      </c>
      <c r="C5971" t="s">
        <v>46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2:17" s="5" customFormat="1" outlineLevel="1">
      <c r="C5972" s="5" t="s">
        <v>43</v>
      </c>
      <c r="D5972" s="1">
        <f>IFERROR(D5973/D5974, D5973)</f>
        <v>0</v>
      </c>
      <c r="E5972" s="1">
        <f>IFERROR(E5973/E5974, E5973)</f>
        <v>0</v>
      </c>
      <c r="F5972" s="1">
        <f>IFERROR(F5973/F5974, F5973)</f>
        <v>0</v>
      </c>
      <c r="G5972" s="1">
        <f>IFERROR(G5973/G5974, G5973)</f>
        <v>0</v>
      </c>
      <c r="H5972" s="1">
        <f>IFERROR(H5973/H5974, H5973)</f>
        <v>0</v>
      </c>
      <c r="I5972" s="1">
        <f>IFERROR(I5973/I5974, I5973)</f>
        <v>0</v>
      </c>
      <c r="J5972" s="1">
        <f>IFERROR(J5973/J5974, J5973)</f>
        <v>0</v>
      </c>
      <c r="K5972" s="1">
        <f>IFERROR(K5973/K5974, K5973)</f>
        <v>0</v>
      </c>
      <c r="L5972" s="1">
        <f>IFERROR(L5973/L5974, L5973)</f>
        <v>0</v>
      </c>
      <c r="M5972" s="1">
        <f>IFERROR(M5973/M5974, M5973)</f>
        <v>0</v>
      </c>
      <c r="N5972" s="1">
        <f>IFERROR(N5973/N5974, N5973)</f>
        <v>0</v>
      </c>
      <c r="O5972" s="1">
        <f>IFERROR(O5973/O5974, O5973)</f>
        <v>0</v>
      </c>
      <c r="P5972" s="1">
        <f>IFERROR(P5973/P5974, P5973)</f>
        <v>0</v>
      </c>
      <c r="Q5972" s="1">
        <f>IFERROR(Q5973/Q5974, Q5973)</f>
        <v>0</v>
      </c>
    </row>
    <row r="5973" spans="2:17" outlineLevel="2">
      <c r="C5973" t="s">
        <v>10</v>
      </c>
      <c r="D5973">
        <f>COUNTIF(D5975:D5979, "1")</f>
        <v>0</v>
      </c>
      <c r="E5973">
        <f>COUNTIF(E5975:E5979, "1")</f>
        <v>0</v>
      </c>
      <c r="F5973">
        <f>COUNTIF(F5975:F5979, "1")</f>
        <v>0</v>
      </c>
      <c r="G5973">
        <f>COUNTIF(G5975:G5979, "1")</f>
        <v>0</v>
      </c>
      <c r="H5973">
        <f>COUNTIF(H5975:H5979, "1")</f>
        <v>0</v>
      </c>
      <c r="I5973">
        <f>COUNTIF(I5975:I5979, "1")</f>
        <v>0</v>
      </c>
      <c r="J5973">
        <f>COUNTIF(J5975:J5979, "1")</f>
        <v>0</v>
      </c>
      <c r="K5973">
        <f>COUNTIF(K5975:K5979, "1")</f>
        <v>0</v>
      </c>
      <c r="L5973">
        <f>COUNTIF(L5975:L5979, "1")</f>
        <v>0</v>
      </c>
      <c r="M5973">
        <f>COUNTIF(M5975:M5979, "1")</f>
        <v>0</v>
      </c>
      <c r="N5973">
        <f>COUNTIF(N5975:N5979, "1")</f>
        <v>0</v>
      </c>
      <c r="O5973">
        <f>COUNTIF(O5975:O5979, "1")</f>
        <v>0</v>
      </c>
      <c r="P5973">
        <f>COUNTIF(P5975:P5979, "1")</f>
        <v>0</v>
      </c>
      <c r="Q5973">
        <f>COUNTIF(Q5975:Q5979, "1")</f>
        <v>0</v>
      </c>
    </row>
    <row r="5974" spans="2:17" outlineLevel="2">
      <c r="C5974" t="s">
        <v>12</v>
      </c>
      <c r="D5974">
        <f>COUNTIF(D5975:D5979, "0")</f>
        <v>0</v>
      </c>
      <c r="E5974">
        <f>COUNTIF(E5975:E5979, "0")</f>
        <v>0</v>
      </c>
      <c r="F5974">
        <f>COUNTIF(F5975:F5979, "0")</f>
        <v>0</v>
      </c>
      <c r="G5974">
        <f>COUNTIF(G5975:G5979, "0")</f>
        <v>0</v>
      </c>
      <c r="H5974">
        <f>COUNTIF(H5975:H5979, "0")</f>
        <v>0</v>
      </c>
      <c r="I5974">
        <f>COUNTIF(I5975:I5979, "0")</f>
        <v>0</v>
      </c>
      <c r="J5974">
        <f>COUNTIF(J5975:J5979, "0")</f>
        <v>0</v>
      </c>
      <c r="K5974">
        <f>COUNTIF(K5975:K5979, "0")</f>
        <v>0</v>
      </c>
      <c r="L5974">
        <f>COUNTIF(L5975:L5979, "0")</f>
        <v>0</v>
      </c>
      <c r="M5974">
        <f>COUNTIF(M5975:M5979, "0")</f>
        <v>0</v>
      </c>
      <c r="N5974">
        <f>COUNTIF(N5975:N5979, "0")</f>
        <v>0</v>
      </c>
      <c r="O5974">
        <f>COUNTIF(O5975:O5979, "0")</f>
        <v>0</v>
      </c>
      <c r="P5974">
        <f>COUNTIF(P5975:P5979, "0")</f>
        <v>0</v>
      </c>
      <c r="Q5974">
        <f>COUNTIF(Q5975:Q5979, "0")</f>
        <v>0</v>
      </c>
    </row>
    <row r="5975" spans="2:17" outlineLevel="2">
      <c r="B5975" t="s">
        <v>44</v>
      </c>
      <c r="C5975" t="s">
        <v>19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2:17" outlineLevel="2">
      <c r="B5976" t="s">
        <v>44</v>
      </c>
      <c r="C5976" t="s">
        <v>21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2:17" outlineLevel="2">
      <c r="B5977" t="s">
        <v>44</v>
      </c>
      <c r="C5977" t="s">
        <v>20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</row>
    <row r="5978" spans="2:17" outlineLevel="2">
      <c r="B5978" t="s">
        <v>44</v>
      </c>
      <c r="C5978" t="s">
        <v>17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2:17" outlineLevel="2">
      <c r="B5979" t="s">
        <v>44</v>
      </c>
      <c r="C5979" t="s">
        <v>18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0</v>
      </c>
      <c r="O5979">
        <v>0</v>
      </c>
      <c r="P5979">
        <v>1</v>
      </c>
      <c r="Q5979">
        <v>0</v>
      </c>
    </row>
    <row r="5980" spans="2:17" s="3" customFormat="1">
      <c r="B5980" s="3" t="s">
        <v>447</v>
      </c>
      <c r="C5980" s="3" t="s">
        <v>8</v>
      </c>
      <c r="D5980" s="3">
        <f>IFERROR(AVERAGE(D5983), 0)</f>
        <v>0</v>
      </c>
      <c r="E5980" s="3">
        <f>IFERROR(AVERAGE(E5983), 0)</f>
        <v>0</v>
      </c>
      <c r="F5980" s="3">
        <f>IFERROR(AVERAGE(F5983), 0)</f>
        <v>0</v>
      </c>
      <c r="G5980" s="3">
        <f>IFERROR(AVERAGE(G5983), 0)</f>
        <v>0</v>
      </c>
      <c r="H5980" s="3">
        <f>IFERROR(AVERAGE(H5983), 0)</f>
        <v>0</v>
      </c>
      <c r="I5980" s="3">
        <f>IFERROR(AVERAGE(I5983), 0)</f>
        <v>0</v>
      </c>
      <c r="J5980" s="3">
        <f>IFERROR(AVERAGE(J5983), 0)</f>
        <v>0</v>
      </c>
      <c r="K5980" s="3">
        <f>IFERROR(AVERAGE(K5983), 0)</f>
        <v>0</v>
      </c>
      <c r="L5980" s="3">
        <f>IFERROR(AVERAGE(L5983), 0)</f>
        <v>0</v>
      </c>
      <c r="M5980" s="3">
        <f>IFERROR(AVERAGE(M5983), 0)</f>
        <v>0</v>
      </c>
      <c r="N5980" s="3">
        <f>IFERROR(AVERAGE(N5983), 0)</f>
        <v>0</v>
      </c>
      <c r="O5980" s="3">
        <f>IFERROR(AVERAGE(O5983), 0)</f>
        <v>0</v>
      </c>
      <c r="P5980" s="3">
        <f>IFERROR(AVERAGE(P5983), 0)</f>
        <v>0</v>
      </c>
      <c r="Q5980" s="3">
        <f>IFERROR(AVERAGE(Q5983), 0)</f>
        <v>0</v>
      </c>
    </row>
    <row r="5981" spans="2:17" outlineLevel="2">
      <c r="B5981" s="4" t="s">
        <v>9</v>
      </c>
      <c r="D5981">
        <f>E5984</f>
        <v>0</v>
      </c>
      <c r="E5981">
        <f>F5984</f>
        <v>0</v>
      </c>
      <c r="F5981">
        <f>G5984</f>
        <v>0</v>
      </c>
      <c r="G5981">
        <f>H5984</f>
        <v>0</v>
      </c>
      <c r="H5981">
        <f>I5984</f>
        <v>0</v>
      </c>
      <c r="I5981">
        <f>J5984</f>
        <v>0</v>
      </c>
      <c r="J5981">
        <f>K5984</f>
        <v>0</v>
      </c>
      <c r="K5981">
        <f>L5984</f>
        <v>0</v>
      </c>
      <c r="L5981">
        <f>M5984</f>
        <v>0</v>
      </c>
      <c r="M5981">
        <f>N5984</f>
        <v>0</v>
      </c>
      <c r="N5981">
        <f>O5984</f>
        <v>0</v>
      </c>
      <c r="O5981">
        <f>P5984</f>
        <v>0</v>
      </c>
      <c r="P5981">
        <f>Q5984</f>
        <v>0</v>
      </c>
      <c r="Q5981">
        <f>R5984</f>
        <v>0</v>
      </c>
    </row>
    <row r="5982" spans="2:17" outlineLevel="2">
      <c r="B5982" s="4" t="s">
        <v>10</v>
      </c>
      <c r="D5982">
        <f>E5985</f>
        <v>0</v>
      </c>
      <c r="E5982">
        <f>F5985</f>
        <v>0</v>
      </c>
      <c r="F5982">
        <f>G5985</f>
        <v>0</v>
      </c>
      <c r="G5982">
        <f>H5985</f>
        <v>0</v>
      </c>
      <c r="H5982">
        <f>I5985</f>
        <v>0</v>
      </c>
      <c r="I5982">
        <f>J5985</f>
        <v>0</v>
      </c>
      <c r="J5982">
        <f>K5985</f>
        <v>0</v>
      </c>
      <c r="K5982">
        <f>L5985</f>
        <v>0</v>
      </c>
      <c r="L5982">
        <f>M5985</f>
        <v>0</v>
      </c>
      <c r="M5982">
        <f>N5985</f>
        <v>0</v>
      </c>
      <c r="N5982">
        <f>O5985</f>
        <v>0</v>
      </c>
      <c r="O5982">
        <f>P5985</f>
        <v>0</v>
      </c>
      <c r="P5982">
        <f>Q5985</f>
        <v>0</v>
      </c>
      <c r="Q5982">
        <f>R5985</f>
        <v>0</v>
      </c>
    </row>
    <row r="5983" spans="2:17" s="5" customFormat="1" outlineLevel="1">
      <c r="C5983" s="5" t="s">
        <v>43</v>
      </c>
      <c r="D5983" s="1">
        <f>IFERROR(D5984/D5985, D5984)</f>
        <v>0</v>
      </c>
      <c r="E5983" s="1">
        <f>IFERROR(E5984/E5985, E5984)</f>
        <v>0</v>
      </c>
      <c r="F5983" s="1">
        <f>IFERROR(F5984/F5985, F5984)</f>
        <v>0</v>
      </c>
      <c r="G5983" s="1">
        <f>IFERROR(G5984/G5985, G5984)</f>
        <v>0</v>
      </c>
      <c r="H5983" s="1">
        <f>IFERROR(H5984/H5985, H5984)</f>
        <v>0</v>
      </c>
      <c r="I5983" s="1">
        <f>IFERROR(I5984/I5985, I5984)</f>
        <v>0</v>
      </c>
      <c r="J5983" s="1">
        <f>IFERROR(J5984/J5985, J5984)</f>
        <v>0</v>
      </c>
      <c r="K5983" s="1">
        <f>IFERROR(K5984/K5985, K5984)</f>
        <v>0</v>
      </c>
      <c r="L5983" s="1">
        <f>IFERROR(L5984/L5985, L5984)</f>
        <v>0</v>
      </c>
      <c r="M5983" s="1">
        <f>IFERROR(M5984/M5985, M5984)</f>
        <v>0</v>
      </c>
      <c r="N5983" s="1">
        <f>IFERROR(N5984/N5985, N5984)</f>
        <v>0</v>
      </c>
      <c r="O5983" s="1">
        <f>IFERROR(O5984/O5985, O5984)</f>
        <v>0</v>
      </c>
      <c r="P5983" s="1">
        <f>IFERROR(P5984/P5985, P5984)</f>
        <v>0</v>
      </c>
      <c r="Q5983" s="1">
        <f>IFERROR(Q5984/Q5985, Q5984)</f>
        <v>0</v>
      </c>
    </row>
    <row r="5984" spans="2:17" outlineLevel="2">
      <c r="C5984" t="s">
        <v>10</v>
      </c>
      <c r="D5984">
        <f>COUNTIF(D5986:D5988, "1")</f>
        <v>0</v>
      </c>
      <c r="E5984">
        <f>COUNTIF(E5986:E5988, "1")</f>
        <v>0</v>
      </c>
      <c r="F5984">
        <f>COUNTIF(F5986:F5988, "1")</f>
        <v>0</v>
      </c>
      <c r="G5984">
        <f>COUNTIF(G5986:G5988, "1")</f>
        <v>0</v>
      </c>
      <c r="H5984">
        <f>COUNTIF(H5986:H5988, "1")</f>
        <v>0</v>
      </c>
      <c r="I5984">
        <f>COUNTIF(I5986:I5988, "1")</f>
        <v>0</v>
      </c>
      <c r="J5984">
        <f>COUNTIF(J5986:J5988, "1")</f>
        <v>0</v>
      </c>
      <c r="K5984">
        <f>COUNTIF(K5986:K5988, "1")</f>
        <v>0</v>
      </c>
      <c r="L5984">
        <f>COUNTIF(L5986:L5988, "1")</f>
        <v>0</v>
      </c>
      <c r="M5984">
        <f>COUNTIF(M5986:M5988, "1")</f>
        <v>0</v>
      </c>
      <c r="N5984">
        <f>COUNTIF(N5986:N5988, "1")</f>
        <v>0</v>
      </c>
      <c r="O5984">
        <f>COUNTIF(O5986:O5988, "1")</f>
        <v>0</v>
      </c>
      <c r="P5984">
        <f>COUNTIF(P5986:P5988, "1")</f>
        <v>0</v>
      </c>
      <c r="Q5984">
        <f>COUNTIF(Q5986:Q5988, "1")</f>
        <v>0</v>
      </c>
    </row>
    <row r="5985" spans="2:17" outlineLevel="2">
      <c r="C5985" t="s">
        <v>12</v>
      </c>
      <c r="D5985">
        <f>COUNTIF(D5986:D5988, "0")</f>
        <v>0</v>
      </c>
      <c r="E5985">
        <f>COUNTIF(E5986:E5988, "0")</f>
        <v>0</v>
      </c>
      <c r="F5985">
        <f>COUNTIF(F5986:F5988, "0")</f>
        <v>0</v>
      </c>
      <c r="G5985">
        <f>COUNTIF(G5986:G5988, "0")</f>
        <v>0</v>
      </c>
      <c r="H5985">
        <f>COUNTIF(H5986:H5988, "0")</f>
        <v>0</v>
      </c>
      <c r="I5985">
        <f>COUNTIF(I5986:I5988, "0")</f>
        <v>0</v>
      </c>
      <c r="J5985">
        <f>COUNTIF(J5986:J5988, "0")</f>
        <v>0</v>
      </c>
      <c r="K5985">
        <f>COUNTIF(K5986:K5988, "0")</f>
        <v>0</v>
      </c>
      <c r="L5985">
        <f>COUNTIF(L5986:L5988, "0")</f>
        <v>0</v>
      </c>
      <c r="M5985">
        <f>COUNTIF(M5986:M5988, "0")</f>
        <v>0</v>
      </c>
      <c r="N5985">
        <f>COUNTIF(N5986:N5988, "0")</f>
        <v>0</v>
      </c>
      <c r="O5985">
        <f>COUNTIF(O5986:O5988, "0")</f>
        <v>0</v>
      </c>
      <c r="P5985">
        <f>COUNTIF(P5986:P5988, "0")</f>
        <v>0</v>
      </c>
      <c r="Q5985">
        <f>COUNTIF(Q5986:Q5988, "0")</f>
        <v>0</v>
      </c>
    </row>
    <row r="5986" spans="2:17" outlineLevel="2">
      <c r="B5986" t="s">
        <v>44</v>
      </c>
      <c r="C5986" t="s">
        <v>26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2:17" outlineLevel="2">
      <c r="B5987" t="s">
        <v>44</v>
      </c>
      <c r="C5987" t="s">
        <v>26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2:17" outlineLevel="2">
      <c r="B5988" t="s">
        <v>44</v>
      </c>
      <c r="C5988" t="s">
        <v>42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2:17" s="3" customFormat="1">
      <c r="B5989" s="3" t="s">
        <v>448</v>
      </c>
      <c r="C5989" s="3" t="s">
        <v>8</v>
      </c>
      <c r="D5989" s="3">
        <f>IFERROR(AVERAGE(D5992), 0)</f>
        <v>0</v>
      </c>
      <c r="E5989" s="3">
        <f>IFERROR(AVERAGE(E5992), 0)</f>
        <v>0</v>
      </c>
      <c r="F5989" s="3">
        <f>IFERROR(AVERAGE(F5992), 0)</f>
        <v>0</v>
      </c>
      <c r="G5989" s="3">
        <f>IFERROR(AVERAGE(G5992), 0)</f>
        <v>0</v>
      </c>
      <c r="H5989" s="3">
        <f>IFERROR(AVERAGE(H5992), 0)</f>
        <v>0</v>
      </c>
      <c r="I5989" s="3">
        <f>IFERROR(AVERAGE(I5992), 0)</f>
        <v>0</v>
      </c>
      <c r="J5989" s="3">
        <f>IFERROR(AVERAGE(J5992), 0)</f>
        <v>0</v>
      </c>
      <c r="K5989" s="3">
        <f>IFERROR(AVERAGE(K5992), 0)</f>
        <v>0</v>
      </c>
      <c r="L5989" s="3">
        <f>IFERROR(AVERAGE(L5992), 0)</f>
        <v>0</v>
      </c>
      <c r="M5989" s="3">
        <f>IFERROR(AVERAGE(M5992), 0)</f>
        <v>0</v>
      </c>
      <c r="N5989" s="3">
        <f>IFERROR(AVERAGE(N5992), 0)</f>
        <v>0</v>
      </c>
      <c r="O5989" s="3">
        <f>IFERROR(AVERAGE(O5992), 0)</f>
        <v>0</v>
      </c>
      <c r="P5989" s="3">
        <f>IFERROR(AVERAGE(P5992), 0)</f>
        <v>0</v>
      </c>
      <c r="Q5989" s="3">
        <f>IFERROR(AVERAGE(Q5992), 0)</f>
        <v>0</v>
      </c>
    </row>
    <row r="5990" spans="2:17" outlineLevel="2">
      <c r="B5990" s="4" t="s">
        <v>9</v>
      </c>
      <c r="D5990">
        <f>E5993</f>
        <v>0</v>
      </c>
      <c r="E5990">
        <f>F5993</f>
        <v>0</v>
      </c>
      <c r="F5990">
        <f>G5993</f>
        <v>0</v>
      </c>
      <c r="G5990">
        <f>H5993</f>
        <v>0</v>
      </c>
      <c r="H5990">
        <f>I5993</f>
        <v>0</v>
      </c>
      <c r="I5990">
        <f>J5993</f>
        <v>0</v>
      </c>
      <c r="J5990">
        <f>K5993</f>
        <v>0</v>
      </c>
      <c r="K5990">
        <f>L5993</f>
        <v>0</v>
      </c>
      <c r="L5990">
        <f>M5993</f>
        <v>0</v>
      </c>
      <c r="M5990">
        <f>N5993</f>
        <v>0</v>
      </c>
      <c r="N5990">
        <f>O5993</f>
        <v>0</v>
      </c>
      <c r="O5990">
        <f>P5993</f>
        <v>0</v>
      </c>
      <c r="P5990">
        <f>Q5993</f>
        <v>0</v>
      </c>
      <c r="Q5990">
        <f>R5993</f>
        <v>0</v>
      </c>
    </row>
    <row r="5991" spans="2:17" outlineLevel="2">
      <c r="B5991" s="4" t="s">
        <v>10</v>
      </c>
      <c r="D5991">
        <f>E5994</f>
        <v>0</v>
      </c>
      <c r="E5991">
        <f>F5994</f>
        <v>0</v>
      </c>
      <c r="F5991">
        <f>G5994</f>
        <v>0</v>
      </c>
      <c r="G5991">
        <f>H5994</f>
        <v>0</v>
      </c>
      <c r="H5991">
        <f>I5994</f>
        <v>0</v>
      </c>
      <c r="I5991">
        <f>J5994</f>
        <v>0</v>
      </c>
      <c r="J5991">
        <f>K5994</f>
        <v>0</v>
      </c>
      <c r="K5991">
        <f>L5994</f>
        <v>0</v>
      </c>
      <c r="L5991">
        <f>M5994</f>
        <v>0</v>
      </c>
      <c r="M5991">
        <f>N5994</f>
        <v>0</v>
      </c>
      <c r="N5991">
        <f>O5994</f>
        <v>0</v>
      </c>
      <c r="O5991">
        <f>P5994</f>
        <v>0</v>
      </c>
      <c r="P5991">
        <f>Q5994</f>
        <v>0</v>
      </c>
      <c r="Q5991">
        <f>R5994</f>
        <v>0</v>
      </c>
    </row>
    <row r="5992" spans="2:17" s="5" customFormat="1" outlineLevel="1">
      <c r="C5992" s="5" t="s">
        <v>43</v>
      </c>
      <c r="D5992" s="1">
        <f>IFERROR(D5993/D5994, D5993)</f>
        <v>0</v>
      </c>
      <c r="E5992" s="1">
        <f>IFERROR(E5993/E5994, E5993)</f>
        <v>0</v>
      </c>
      <c r="F5992" s="1">
        <f>IFERROR(F5993/F5994, F5993)</f>
        <v>0</v>
      </c>
      <c r="G5992" s="1">
        <f>IFERROR(G5993/G5994, G5993)</f>
        <v>0</v>
      </c>
      <c r="H5992" s="1">
        <f>IFERROR(H5993/H5994, H5993)</f>
        <v>0</v>
      </c>
      <c r="I5992" s="1">
        <f>IFERROR(I5993/I5994, I5993)</f>
        <v>0</v>
      </c>
      <c r="J5992" s="1">
        <f>IFERROR(J5993/J5994, J5993)</f>
        <v>0</v>
      </c>
      <c r="K5992" s="1">
        <f>IFERROR(K5993/K5994, K5993)</f>
        <v>0</v>
      </c>
      <c r="L5992" s="1">
        <f>IFERROR(L5993/L5994, L5993)</f>
        <v>0</v>
      </c>
      <c r="M5992" s="1">
        <f>IFERROR(M5993/M5994, M5993)</f>
        <v>0</v>
      </c>
      <c r="N5992" s="1">
        <f>IFERROR(N5993/N5994, N5993)</f>
        <v>0</v>
      </c>
      <c r="O5992" s="1">
        <f>IFERROR(O5993/O5994, O5993)</f>
        <v>0</v>
      </c>
      <c r="P5992" s="1">
        <f>IFERROR(P5993/P5994, P5993)</f>
        <v>0</v>
      </c>
      <c r="Q5992" s="1">
        <f>IFERROR(Q5993/Q5994, Q5993)</f>
        <v>0</v>
      </c>
    </row>
    <row r="5993" spans="2:17" outlineLevel="2">
      <c r="C5993" t="s">
        <v>10</v>
      </c>
      <c r="D5993">
        <f>COUNTIF(D5995:D6000, "1")</f>
        <v>0</v>
      </c>
      <c r="E5993">
        <f>COUNTIF(E5995:E6000, "1")</f>
        <v>0</v>
      </c>
      <c r="F5993">
        <f>COUNTIF(F5995:F6000, "1")</f>
        <v>0</v>
      </c>
      <c r="G5993">
        <f>COUNTIF(G5995:G6000, "1")</f>
        <v>0</v>
      </c>
      <c r="H5993">
        <f>COUNTIF(H5995:H6000, "1")</f>
        <v>0</v>
      </c>
      <c r="I5993">
        <f>COUNTIF(I5995:I6000, "1")</f>
        <v>0</v>
      </c>
      <c r="J5993">
        <f>COUNTIF(J5995:J6000, "1")</f>
        <v>0</v>
      </c>
      <c r="K5993">
        <f>COUNTIF(K5995:K6000, "1")</f>
        <v>0</v>
      </c>
      <c r="L5993">
        <f>COUNTIF(L5995:L6000, "1")</f>
        <v>0</v>
      </c>
      <c r="M5993">
        <f>COUNTIF(M5995:M6000, "1")</f>
        <v>0</v>
      </c>
      <c r="N5993">
        <f>COUNTIF(N5995:N6000, "1")</f>
        <v>0</v>
      </c>
      <c r="O5993">
        <f>COUNTIF(O5995:O6000, "1")</f>
        <v>0</v>
      </c>
      <c r="P5993">
        <f>COUNTIF(P5995:P6000, "1")</f>
        <v>0</v>
      </c>
      <c r="Q5993">
        <f>COUNTIF(Q5995:Q6000, "1")</f>
        <v>0</v>
      </c>
    </row>
    <row r="5994" spans="2:17" outlineLevel="2">
      <c r="C5994" t="s">
        <v>12</v>
      </c>
      <c r="D5994">
        <f>COUNTIF(D5995:D6000, "0")</f>
        <v>0</v>
      </c>
      <c r="E5994">
        <f>COUNTIF(E5995:E6000, "0")</f>
        <v>0</v>
      </c>
      <c r="F5994">
        <f>COUNTIF(F5995:F6000, "0")</f>
        <v>0</v>
      </c>
      <c r="G5994">
        <f>COUNTIF(G5995:G6000, "0")</f>
        <v>0</v>
      </c>
      <c r="H5994">
        <f>COUNTIF(H5995:H6000, "0")</f>
        <v>0</v>
      </c>
      <c r="I5994">
        <f>COUNTIF(I5995:I6000, "0")</f>
        <v>0</v>
      </c>
      <c r="J5994">
        <f>COUNTIF(J5995:J6000, "0")</f>
        <v>0</v>
      </c>
      <c r="K5994">
        <f>COUNTIF(K5995:K6000, "0")</f>
        <v>0</v>
      </c>
      <c r="L5994">
        <f>COUNTIF(L5995:L6000, "0")</f>
        <v>0</v>
      </c>
      <c r="M5994">
        <f>COUNTIF(M5995:M6000, "0")</f>
        <v>0</v>
      </c>
      <c r="N5994">
        <f>COUNTIF(N5995:N6000, "0")</f>
        <v>0</v>
      </c>
      <c r="O5994">
        <f>COUNTIF(O5995:O6000, "0")</f>
        <v>0</v>
      </c>
      <c r="P5994">
        <f>COUNTIF(P5995:P6000, "0")</f>
        <v>0</v>
      </c>
      <c r="Q5994">
        <f>COUNTIF(Q5995:Q6000, "0")</f>
        <v>0</v>
      </c>
    </row>
    <row r="5995" spans="2:17" outlineLevel="2">
      <c r="B5995" t="s">
        <v>44</v>
      </c>
      <c r="C5995" t="s">
        <v>18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1</v>
      </c>
      <c r="O5995">
        <v>0</v>
      </c>
      <c r="P5995">
        <v>0</v>
      </c>
      <c r="Q5995">
        <v>0</v>
      </c>
    </row>
    <row r="5996" spans="2:17" outlineLevel="2">
      <c r="B5996" t="s">
        <v>44</v>
      </c>
      <c r="C5996" t="s">
        <v>20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  <c r="M5996">
        <v>1</v>
      </c>
      <c r="N5996">
        <v>1</v>
      </c>
      <c r="O5996">
        <v>0</v>
      </c>
      <c r="P5996">
        <v>0</v>
      </c>
      <c r="Q5996">
        <v>0</v>
      </c>
    </row>
    <row r="5997" spans="2:17" outlineLevel="2">
      <c r="B5997" t="s">
        <v>44</v>
      </c>
      <c r="C5997" t="s">
        <v>21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2:17" outlineLevel="2">
      <c r="B5998" t="s">
        <v>44</v>
      </c>
      <c r="C5998" t="s">
        <v>22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2:17" outlineLevel="2">
      <c r="B5999" t="s">
        <v>44</v>
      </c>
      <c r="C5999" t="s">
        <v>17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2:17" outlineLevel="2">
      <c r="B6000" t="s">
        <v>44</v>
      </c>
      <c r="C6000" t="s">
        <v>17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2:17" s="3" customFormat="1">
      <c r="B6001" s="3" t="s">
        <v>449</v>
      </c>
      <c r="C6001" s="3" t="s">
        <v>8</v>
      </c>
      <c r="D6001" s="3">
        <f>IFERROR(AVERAGE(D6004), 0)</f>
        <v>0</v>
      </c>
      <c r="E6001" s="3">
        <f>IFERROR(AVERAGE(E6004), 0)</f>
        <v>0</v>
      </c>
      <c r="F6001" s="3">
        <f>IFERROR(AVERAGE(F6004), 0)</f>
        <v>0</v>
      </c>
      <c r="G6001" s="3">
        <f>IFERROR(AVERAGE(G6004), 0)</f>
        <v>0</v>
      </c>
      <c r="H6001" s="3">
        <f>IFERROR(AVERAGE(H6004), 0)</f>
        <v>0</v>
      </c>
      <c r="I6001" s="3">
        <f>IFERROR(AVERAGE(I6004), 0)</f>
        <v>0</v>
      </c>
      <c r="J6001" s="3">
        <f>IFERROR(AVERAGE(J6004), 0)</f>
        <v>0</v>
      </c>
      <c r="K6001" s="3">
        <f>IFERROR(AVERAGE(K6004), 0)</f>
        <v>0</v>
      </c>
      <c r="L6001" s="3">
        <f>IFERROR(AVERAGE(L6004), 0)</f>
        <v>0</v>
      </c>
      <c r="M6001" s="3">
        <f>IFERROR(AVERAGE(M6004), 0)</f>
        <v>0</v>
      </c>
      <c r="N6001" s="3">
        <f>IFERROR(AVERAGE(N6004), 0)</f>
        <v>0</v>
      </c>
      <c r="O6001" s="3">
        <f>IFERROR(AVERAGE(O6004), 0)</f>
        <v>0</v>
      </c>
      <c r="P6001" s="3">
        <f>IFERROR(AVERAGE(P6004), 0)</f>
        <v>0</v>
      </c>
      <c r="Q6001" s="3">
        <f>IFERROR(AVERAGE(Q6004), 0)</f>
        <v>0</v>
      </c>
    </row>
    <row r="6002" spans="2:17" outlineLevel="2">
      <c r="B6002" s="4" t="s">
        <v>9</v>
      </c>
      <c r="D6002">
        <f>E6005</f>
        <v>0</v>
      </c>
      <c r="E6002">
        <f>F6005</f>
        <v>0</v>
      </c>
      <c r="F6002">
        <f>G6005</f>
        <v>0</v>
      </c>
      <c r="G6002">
        <f>H6005</f>
        <v>0</v>
      </c>
      <c r="H6002">
        <f>I6005</f>
        <v>0</v>
      </c>
      <c r="I6002">
        <f>J6005</f>
        <v>0</v>
      </c>
      <c r="J6002">
        <f>K6005</f>
        <v>0</v>
      </c>
      <c r="K6002">
        <f>L6005</f>
        <v>0</v>
      </c>
      <c r="L6002">
        <f>M6005</f>
        <v>0</v>
      </c>
      <c r="M6002">
        <f>N6005</f>
        <v>0</v>
      </c>
      <c r="N6002">
        <f>O6005</f>
        <v>0</v>
      </c>
      <c r="O6002">
        <f>P6005</f>
        <v>0</v>
      </c>
      <c r="P6002">
        <f>Q6005</f>
        <v>0</v>
      </c>
      <c r="Q6002">
        <f>R6005</f>
        <v>0</v>
      </c>
    </row>
    <row r="6003" spans="2:17" outlineLevel="2">
      <c r="B6003" s="4" t="s">
        <v>10</v>
      </c>
      <c r="D6003">
        <f>E6006</f>
        <v>0</v>
      </c>
      <c r="E6003">
        <f>F6006</f>
        <v>0</v>
      </c>
      <c r="F6003">
        <f>G6006</f>
        <v>0</v>
      </c>
      <c r="G6003">
        <f>H6006</f>
        <v>0</v>
      </c>
      <c r="H6003">
        <f>I6006</f>
        <v>0</v>
      </c>
      <c r="I6003">
        <f>J6006</f>
        <v>0</v>
      </c>
      <c r="J6003">
        <f>K6006</f>
        <v>0</v>
      </c>
      <c r="K6003">
        <f>L6006</f>
        <v>0</v>
      </c>
      <c r="L6003">
        <f>M6006</f>
        <v>0</v>
      </c>
      <c r="M6003">
        <f>N6006</f>
        <v>0</v>
      </c>
      <c r="N6003">
        <f>O6006</f>
        <v>0</v>
      </c>
      <c r="O6003">
        <f>P6006</f>
        <v>0</v>
      </c>
      <c r="P6003">
        <f>Q6006</f>
        <v>0</v>
      </c>
      <c r="Q6003">
        <f>R6006</f>
        <v>0</v>
      </c>
    </row>
    <row r="6004" spans="2:17" s="5" customFormat="1" outlineLevel="1">
      <c r="C6004" s="5" t="s">
        <v>43</v>
      </c>
      <c r="D6004" s="1">
        <f>IFERROR(D6005/D6006, D6005)</f>
        <v>0</v>
      </c>
      <c r="E6004" s="1">
        <f>IFERROR(E6005/E6006, E6005)</f>
        <v>0</v>
      </c>
      <c r="F6004" s="1">
        <f>IFERROR(F6005/F6006, F6005)</f>
        <v>0</v>
      </c>
      <c r="G6004" s="1">
        <f>IFERROR(G6005/G6006, G6005)</f>
        <v>0</v>
      </c>
      <c r="H6004" s="1">
        <f>IFERROR(H6005/H6006, H6005)</f>
        <v>0</v>
      </c>
      <c r="I6004" s="1">
        <f>IFERROR(I6005/I6006, I6005)</f>
        <v>0</v>
      </c>
      <c r="J6004" s="1">
        <f>IFERROR(J6005/J6006, J6005)</f>
        <v>0</v>
      </c>
      <c r="K6004" s="1">
        <f>IFERROR(K6005/K6006, K6005)</f>
        <v>0</v>
      </c>
      <c r="L6004" s="1">
        <f>IFERROR(L6005/L6006, L6005)</f>
        <v>0</v>
      </c>
      <c r="M6004" s="1">
        <f>IFERROR(M6005/M6006, M6005)</f>
        <v>0</v>
      </c>
      <c r="N6004" s="1">
        <f>IFERROR(N6005/N6006, N6005)</f>
        <v>0</v>
      </c>
      <c r="O6004" s="1">
        <f>IFERROR(O6005/O6006, O6005)</f>
        <v>0</v>
      </c>
      <c r="P6004" s="1">
        <f>IFERROR(P6005/P6006, P6005)</f>
        <v>0</v>
      </c>
      <c r="Q6004" s="1">
        <f>IFERROR(Q6005/Q6006, Q6005)</f>
        <v>0</v>
      </c>
    </row>
    <row r="6005" spans="2:17" outlineLevel="2">
      <c r="C6005" t="s">
        <v>10</v>
      </c>
      <c r="D6005">
        <f>COUNTIF(D6007:D6018, "1")</f>
        <v>0</v>
      </c>
      <c r="E6005">
        <f>COUNTIF(E6007:E6018, "1")</f>
        <v>0</v>
      </c>
      <c r="F6005">
        <f>COUNTIF(F6007:F6018, "1")</f>
        <v>0</v>
      </c>
      <c r="G6005">
        <f>COUNTIF(G6007:G6018, "1")</f>
        <v>0</v>
      </c>
      <c r="H6005">
        <f>COUNTIF(H6007:H6018, "1")</f>
        <v>0</v>
      </c>
      <c r="I6005">
        <f>COUNTIF(I6007:I6018, "1")</f>
        <v>0</v>
      </c>
      <c r="J6005">
        <f>COUNTIF(J6007:J6018, "1")</f>
        <v>0</v>
      </c>
      <c r="K6005">
        <f>COUNTIF(K6007:K6018, "1")</f>
        <v>0</v>
      </c>
      <c r="L6005">
        <f>COUNTIF(L6007:L6018, "1")</f>
        <v>0</v>
      </c>
      <c r="M6005">
        <f>COUNTIF(M6007:M6018, "1")</f>
        <v>0</v>
      </c>
      <c r="N6005">
        <f>COUNTIF(N6007:N6018, "1")</f>
        <v>0</v>
      </c>
      <c r="O6005">
        <f>COUNTIF(O6007:O6018, "1")</f>
        <v>0</v>
      </c>
      <c r="P6005">
        <f>COUNTIF(P6007:P6018, "1")</f>
        <v>0</v>
      </c>
      <c r="Q6005">
        <f>COUNTIF(Q6007:Q6018, "1")</f>
        <v>0</v>
      </c>
    </row>
    <row r="6006" spans="2:17" outlineLevel="2">
      <c r="C6006" t="s">
        <v>12</v>
      </c>
      <c r="D6006">
        <f>COUNTIF(D6007:D6018, "0")</f>
        <v>0</v>
      </c>
      <c r="E6006">
        <f>COUNTIF(E6007:E6018, "0")</f>
        <v>0</v>
      </c>
      <c r="F6006">
        <f>COUNTIF(F6007:F6018, "0")</f>
        <v>0</v>
      </c>
      <c r="G6006">
        <f>COUNTIF(G6007:G6018, "0")</f>
        <v>0</v>
      </c>
      <c r="H6006">
        <f>COUNTIF(H6007:H6018, "0")</f>
        <v>0</v>
      </c>
      <c r="I6006">
        <f>COUNTIF(I6007:I6018, "0")</f>
        <v>0</v>
      </c>
      <c r="J6006">
        <f>COUNTIF(J6007:J6018, "0")</f>
        <v>0</v>
      </c>
      <c r="K6006">
        <f>COUNTIF(K6007:K6018, "0")</f>
        <v>0</v>
      </c>
      <c r="L6006">
        <f>COUNTIF(L6007:L6018, "0")</f>
        <v>0</v>
      </c>
      <c r="M6006">
        <f>COUNTIF(M6007:M6018, "0")</f>
        <v>0</v>
      </c>
      <c r="N6006">
        <f>COUNTIF(N6007:N6018, "0")</f>
        <v>0</v>
      </c>
      <c r="O6006">
        <f>COUNTIF(O6007:O6018, "0")</f>
        <v>0</v>
      </c>
      <c r="P6006">
        <f>COUNTIF(P6007:P6018, "0")</f>
        <v>0</v>
      </c>
      <c r="Q6006">
        <f>COUNTIF(Q6007:Q6018, "0")</f>
        <v>0</v>
      </c>
    </row>
    <row r="6007" spans="2:17" outlineLevel="2">
      <c r="B6007" t="s">
        <v>44</v>
      </c>
      <c r="C6007" t="s">
        <v>19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2:17" outlineLevel="2">
      <c r="B6008" t="s">
        <v>44</v>
      </c>
      <c r="C6008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2:17" outlineLevel="2">
      <c r="B6009" t="s">
        <v>44</v>
      </c>
      <c r="C6009" t="s">
        <v>17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2:17" outlineLevel="2">
      <c r="B6010" t="s">
        <v>44</v>
      </c>
      <c r="C6010" t="s">
        <v>17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2:17" outlineLevel="2">
      <c r="B6011" t="s">
        <v>44</v>
      </c>
      <c r="C6011" t="s">
        <v>18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2:17" outlineLevel="2">
      <c r="B6012" t="s">
        <v>44</v>
      </c>
      <c r="C6012" t="s">
        <v>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</v>
      </c>
    </row>
    <row r="6013" spans="2:17" outlineLevel="2">
      <c r="B6013" t="s">
        <v>44</v>
      </c>
      <c r="C6013" t="s">
        <v>45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2:17" outlineLevel="2">
      <c r="B6014" t="s">
        <v>44</v>
      </c>
      <c r="C6014" t="s">
        <v>22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2:17" outlineLevel="2">
      <c r="B6015" t="s">
        <v>44</v>
      </c>
      <c r="C6015" t="s">
        <v>24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2:17" outlineLevel="2">
      <c r="B6016" t="s">
        <v>44</v>
      </c>
      <c r="C6016" t="s">
        <v>20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2:17" outlineLevel="2">
      <c r="B6017" t="s">
        <v>44</v>
      </c>
      <c r="C6017" t="s">
        <v>26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2:17" outlineLevel="2">
      <c r="B6018" t="s">
        <v>44</v>
      </c>
      <c r="C6018" t="s">
        <v>26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2:17" s="3" customFormat="1">
      <c r="B6019" s="3" t="s">
        <v>450</v>
      </c>
      <c r="C6019" s="3" t="s">
        <v>8</v>
      </c>
      <c r="D6019" s="3">
        <f>IFERROR(AVERAGE(D6022), 0)</f>
        <v>0</v>
      </c>
      <c r="E6019" s="3">
        <f>IFERROR(AVERAGE(E6022), 0)</f>
        <v>0</v>
      </c>
      <c r="F6019" s="3">
        <f>IFERROR(AVERAGE(F6022), 0)</f>
        <v>0</v>
      </c>
      <c r="G6019" s="3">
        <f>IFERROR(AVERAGE(G6022), 0)</f>
        <v>0</v>
      </c>
      <c r="H6019" s="3">
        <f>IFERROR(AVERAGE(H6022), 0)</f>
        <v>0</v>
      </c>
      <c r="I6019" s="3">
        <f>IFERROR(AVERAGE(I6022), 0)</f>
        <v>0</v>
      </c>
      <c r="J6019" s="3">
        <f>IFERROR(AVERAGE(J6022), 0)</f>
        <v>0</v>
      </c>
      <c r="K6019" s="3">
        <f>IFERROR(AVERAGE(K6022), 0)</f>
        <v>0</v>
      </c>
      <c r="L6019" s="3">
        <f>IFERROR(AVERAGE(L6022), 0)</f>
        <v>0</v>
      </c>
      <c r="M6019" s="3">
        <f>IFERROR(AVERAGE(M6022), 0)</f>
        <v>0</v>
      </c>
      <c r="N6019" s="3">
        <f>IFERROR(AVERAGE(N6022), 0)</f>
        <v>0</v>
      </c>
      <c r="O6019" s="3">
        <f>IFERROR(AVERAGE(O6022), 0)</f>
        <v>0</v>
      </c>
      <c r="P6019" s="3">
        <f>IFERROR(AVERAGE(P6022), 0)</f>
        <v>0</v>
      </c>
      <c r="Q6019" s="3">
        <f>IFERROR(AVERAGE(Q6022), 0)</f>
        <v>0</v>
      </c>
    </row>
    <row r="6020" spans="2:17" outlineLevel="2">
      <c r="B6020" s="4" t="s">
        <v>9</v>
      </c>
      <c r="D6020">
        <f>E6023</f>
        <v>0</v>
      </c>
      <c r="E6020">
        <f>F6023</f>
        <v>0</v>
      </c>
      <c r="F6020">
        <f>G6023</f>
        <v>0</v>
      </c>
      <c r="G6020">
        <f>H6023</f>
        <v>0</v>
      </c>
      <c r="H6020">
        <f>I6023</f>
        <v>0</v>
      </c>
      <c r="I6020">
        <f>J6023</f>
        <v>0</v>
      </c>
      <c r="J6020">
        <f>K6023</f>
        <v>0</v>
      </c>
      <c r="K6020">
        <f>L6023</f>
        <v>0</v>
      </c>
      <c r="L6020">
        <f>M6023</f>
        <v>0</v>
      </c>
      <c r="M6020">
        <f>N6023</f>
        <v>0</v>
      </c>
      <c r="N6020">
        <f>O6023</f>
        <v>0</v>
      </c>
      <c r="O6020">
        <f>P6023</f>
        <v>0</v>
      </c>
      <c r="P6020">
        <f>Q6023</f>
        <v>0</v>
      </c>
      <c r="Q6020">
        <f>R6023</f>
        <v>0</v>
      </c>
    </row>
    <row r="6021" spans="2:17" outlineLevel="2">
      <c r="B6021" s="4" t="s">
        <v>10</v>
      </c>
      <c r="D6021">
        <f>E6024</f>
        <v>0</v>
      </c>
      <c r="E6021">
        <f>F6024</f>
        <v>0</v>
      </c>
      <c r="F6021">
        <f>G6024</f>
        <v>0</v>
      </c>
      <c r="G6021">
        <f>H6024</f>
        <v>0</v>
      </c>
      <c r="H6021">
        <f>I6024</f>
        <v>0</v>
      </c>
      <c r="I6021">
        <f>J6024</f>
        <v>0</v>
      </c>
      <c r="J6021">
        <f>K6024</f>
        <v>0</v>
      </c>
      <c r="K6021">
        <f>L6024</f>
        <v>0</v>
      </c>
      <c r="L6021">
        <f>M6024</f>
        <v>0</v>
      </c>
      <c r="M6021">
        <f>N6024</f>
        <v>0</v>
      </c>
      <c r="N6021">
        <f>O6024</f>
        <v>0</v>
      </c>
      <c r="O6021">
        <f>P6024</f>
        <v>0</v>
      </c>
      <c r="P6021">
        <f>Q6024</f>
        <v>0</v>
      </c>
      <c r="Q6021">
        <f>R6024</f>
        <v>0</v>
      </c>
    </row>
    <row r="6022" spans="2:17" s="5" customFormat="1" outlineLevel="1">
      <c r="C6022" s="5" t="s">
        <v>43</v>
      </c>
      <c r="D6022" s="1">
        <f>IFERROR(D6023/D6024, D6023)</f>
        <v>0</v>
      </c>
      <c r="E6022" s="1">
        <f>IFERROR(E6023/E6024, E6023)</f>
        <v>0</v>
      </c>
      <c r="F6022" s="1">
        <f>IFERROR(F6023/F6024, F6023)</f>
        <v>0</v>
      </c>
      <c r="G6022" s="1">
        <f>IFERROR(G6023/G6024, G6023)</f>
        <v>0</v>
      </c>
      <c r="H6022" s="1">
        <f>IFERROR(H6023/H6024, H6023)</f>
        <v>0</v>
      </c>
      <c r="I6022" s="1">
        <f>IFERROR(I6023/I6024, I6023)</f>
        <v>0</v>
      </c>
      <c r="J6022" s="1">
        <f>IFERROR(J6023/J6024, J6023)</f>
        <v>0</v>
      </c>
      <c r="K6022" s="1">
        <f>IFERROR(K6023/K6024, K6023)</f>
        <v>0</v>
      </c>
      <c r="L6022" s="1">
        <f>IFERROR(L6023/L6024, L6023)</f>
        <v>0</v>
      </c>
      <c r="M6022" s="1">
        <f>IFERROR(M6023/M6024, M6023)</f>
        <v>0</v>
      </c>
      <c r="N6022" s="1">
        <f>IFERROR(N6023/N6024, N6023)</f>
        <v>0</v>
      </c>
      <c r="O6022" s="1">
        <f>IFERROR(O6023/O6024, O6023)</f>
        <v>0</v>
      </c>
      <c r="P6022" s="1">
        <f>IFERROR(P6023/P6024, P6023)</f>
        <v>0</v>
      </c>
      <c r="Q6022" s="1">
        <f>IFERROR(Q6023/Q6024, Q6023)</f>
        <v>0</v>
      </c>
    </row>
    <row r="6023" spans="2:17" outlineLevel="2">
      <c r="C6023" t="s">
        <v>10</v>
      </c>
      <c r="D6023">
        <f>COUNTIF(D6025:D6030, "1")</f>
        <v>0</v>
      </c>
      <c r="E6023">
        <f>COUNTIF(E6025:E6030, "1")</f>
        <v>0</v>
      </c>
      <c r="F6023">
        <f>COUNTIF(F6025:F6030, "1")</f>
        <v>0</v>
      </c>
      <c r="G6023">
        <f>COUNTIF(G6025:G6030, "1")</f>
        <v>0</v>
      </c>
      <c r="H6023">
        <f>COUNTIF(H6025:H6030, "1")</f>
        <v>0</v>
      </c>
      <c r="I6023">
        <f>COUNTIF(I6025:I6030, "1")</f>
        <v>0</v>
      </c>
      <c r="J6023">
        <f>COUNTIF(J6025:J6030, "1")</f>
        <v>0</v>
      </c>
      <c r="K6023">
        <f>COUNTIF(K6025:K6030, "1")</f>
        <v>0</v>
      </c>
      <c r="L6023">
        <f>COUNTIF(L6025:L6030, "1")</f>
        <v>0</v>
      </c>
      <c r="M6023">
        <f>COUNTIF(M6025:M6030, "1")</f>
        <v>0</v>
      </c>
      <c r="N6023">
        <f>COUNTIF(N6025:N6030, "1")</f>
        <v>0</v>
      </c>
      <c r="O6023">
        <f>COUNTIF(O6025:O6030, "1")</f>
        <v>0</v>
      </c>
      <c r="P6023">
        <f>COUNTIF(P6025:P6030, "1")</f>
        <v>0</v>
      </c>
      <c r="Q6023">
        <f>COUNTIF(Q6025:Q6030, "1")</f>
        <v>0</v>
      </c>
    </row>
    <row r="6024" spans="2:17" outlineLevel="2">
      <c r="C6024" t="s">
        <v>12</v>
      </c>
      <c r="D6024">
        <f>COUNTIF(D6025:D6030, "0")</f>
        <v>0</v>
      </c>
      <c r="E6024">
        <f>COUNTIF(E6025:E6030, "0")</f>
        <v>0</v>
      </c>
      <c r="F6024">
        <f>COUNTIF(F6025:F6030, "0")</f>
        <v>0</v>
      </c>
      <c r="G6024">
        <f>COUNTIF(G6025:G6030, "0")</f>
        <v>0</v>
      </c>
      <c r="H6024">
        <f>COUNTIF(H6025:H6030, "0")</f>
        <v>0</v>
      </c>
      <c r="I6024">
        <f>COUNTIF(I6025:I6030, "0")</f>
        <v>0</v>
      </c>
      <c r="J6024">
        <f>COUNTIF(J6025:J6030, "0")</f>
        <v>0</v>
      </c>
      <c r="K6024">
        <f>COUNTIF(K6025:K6030, "0")</f>
        <v>0</v>
      </c>
      <c r="L6024">
        <f>COUNTIF(L6025:L6030, "0")</f>
        <v>0</v>
      </c>
      <c r="M6024">
        <f>COUNTIF(M6025:M6030, "0")</f>
        <v>0</v>
      </c>
      <c r="N6024">
        <f>COUNTIF(N6025:N6030, "0")</f>
        <v>0</v>
      </c>
      <c r="O6024">
        <f>COUNTIF(O6025:O6030, "0")</f>
        <v>0</v>
      </c>
      <c r="P6024">
        <f>COUNTIF(P6025:P6030, "0")</f>
        <v>0</v>
      </c>
      <c r="Q6024">
        <f>COUNTIF(Q6025:Q6030, "0")</f>
        <v>0</v>
      </c>
    </row>
    <row r="6025" spans="2:17" outlineLevel="2">
      <c r="B6025" t="s">
        <v>44</v>
      </c>
      <c r="C6025" t="s">
        <v>21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2:17" outlineLevel="2">
      <c r="B6026" t="s">
        <v>44</v>
      </c>
      <c r="C6026" t="s">
        <v>18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2:17" outlineLevel="2">
      <c r="B6027" t="s">
        <v>44</v>
      </c>
      <c r="C6027" t="s">
        <v>19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2:17" outlineLevel="2">
      <c r="B6028" t="s">
        <v>44</v>
      </c>
      <c r="C6028" t="s">
        <v>20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</row>
    <row r="6029" spans="2:17" outlineLevel="2">
      <c r="B6029" t="s">
        <v>44</v>
      </c>
      <c r="C6029" t="s">
        <v>22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</row>
    <row r="6030" spans="2:17" outlineLevel="2">
      <c r="B6030" t="s">
        <v>44</v>
      </c>
      <c r="C6030" t="s">
        <v>17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2:17" s="3" customFormat="1">
      <c r="B6031" s="3" t="s">
        <v>451</v>
      </c>
      <c r="C6031" s="3" t="s">
        <v>8</v>
      </c>
      <c r="D6031" s="3">
        <f>IFERROR(AVERAGE(D6034), 0)</f>
        <v>0</v>
      </c>
      <c r="E6031" s="3">
        <f>IFERROR(AVERAGE(E6034), 0)</f>
        <v>0</v>
      </c>
      <c r="F6031" s="3">
        <f>IFERROR(AVERAGE(F6034), 0)</f>
        <v>0</v>
      </c>
      <c r="G6031" s="3">
        <f>IFERROR(AVERAGE(G6034), 0)</f>
        <v>0</v>
      </c>
      <c r="H6031" s="3">
        <f>IFERROR(AVERAGE(H6034), 0)</f>
        <v>0</v>
      </c>
      <c r="I6031" s="3">
        <f>IFERROR(AVERAGE(I6034), 0)</f>
        <v>0</v>
      </c>
      <c r="J6031" s="3">
        <f>IFERROR(AVERAGE(J6034), 0)</f>
        <v>0</v>
      </c>
      <c r="K6031" s="3">
        <f>IFERROR(AVERAGE(K6034), 0)</f>
        <v>0</v>
      </c>
      <c r="L6031" s="3">
        <f>IFERROR(AVERAGE(L6034), 0)</f>
        <v>0</v>
      </c>
      <c r="M6031" s="3">
        <f>IFERROR(AVERAGE(M6034), 0)</f>
        <v>0</v>
      </c>
      <c r="N6031" s="3">
        <f>IFERROR(AVERAGE(N6034), 0)</f>
        <v>0</v>
      </c>
      <c r="O6031" s="3">
        <f>IFERROR(AVERAGE(O6034), 0)</f>
        <v>0</v>
      </c>
      <c r="P6031" s="3">
        <f>IFERROR(AVERAGE(P6034), 0)</f>
        <v>0</v>
      </c>
      <c r="Q6031" s="3">
        <f>IFERROR(AVERAGE(Q6034), 0)</f>
        <v>0</v>
      </c>
    </row>
    <row r="6032" spans="2:17" outlineLevel="2">
      <c r="B6032" s="4" t="s">
        <v>9</v>
      </c>
      <c r="D6032">
        <f>E6035</f>
        <v>0</v>
      </c>
      <c r="E6032">
        <f>F6035</f>
        <v>0</v>
      </c>
      <c r="F6032">
        <f>G6035</f>
        <v>0</v>
      </c>
      <c r="G6032">
        <f>H6035</f>
        <v>0</v>
      </c>
      <c r="H6032">
        <f>I6035</f>
        <v>0</v>
      </c>
      <c r="I6032">
        <f>J6035</f>
        <v>0</v>
      </c>
      <c r="J6032">
        <f>K6035</f>
        <v>0</v>
      </c>
      <c r="K6032">
        <f>L6035</f>
        <v>0</v>
      </c>
      <c r="L6032">
        <f>M6035</f>
        <v>0</v>
      </c>
      <c r="M6032">
        <f>N6035</f>
        <v>0</v>
      </c>
      <c r="N6032">
        <f>O6035</f>
        <v>0</v>
      </c>
      <c r="O6032">
        <f>P6035</f>
        <v>0</v>
      </c>
      <c r="P6032">
        <f>Q6035</f>
        <v>0</v>
      </c>
      <c r="Q6032">
        <f>R6035</f>
        <v>0</v>
      </c>
    </row>
    <row r="6033" spans="2:17" outlineLevel="2">
      <c r="B6033" s="4" t="s">
        <v>10</v>
      </c>
      <c r="D6033">
        <f>E6036</f>
        <v>0</v>
      </c>
      <c r="E6033">
        <f>F6036</f>
        <v>0</v>
      </c>
      <c r="F6033">
        <f>G6036</f>
        <v>0</v>
      </c>
      <c r="G6033">
        <f>H6036</f>
        <v>0</v>
      </c>
      <c r="H6033">
        <f>I6036</f>
        <v>0</v>
      </c>
      <c r="I6033">
        <f>J6036</f>
        <v>0</v>
      </c>
      <c r="J6033">
        <f>K6036</f>
        <v>0</v>
      </c>
      <c r="K6033">
        <f>L6036</f>
        <v>0</v>
      </c>
      <c r="L6033">
        <f>M6036</f>
        <v>0</v>
      </c>
      <c r="M6033">
        <f>N6036</f>
        <v>0</v>
      </c>
      <c r="N6033">
        <f>O6036</f>
        <v>0</v>
      </c>
      <c r="O6033">
        <f>P6036</f>
        <v>0</v>
      </c>
      <c r="P6033">
        <f>Q6036</f>
        <v>0</v>
      </c>
      <c r="Q6033">
        <f>R6036</f>
        <v>0</v>
      </c>
    </row>
    <row r="6034" spans="2:17" s="5" customFormat="1" outlineLevel="1">
      <c r="C6034" s="5" t="s">
        <v>43</v>
      </c>
      <c r="D6034" s="1">
        <f>IFERROR(D6035/D6036, D6035)</f>
        <v>0</v>
      </c>
      <c r="E6034" s="1">
        <f>IFERROR(E6035/E6036, E6035)</f>
        <v>0</v>
      </c>
      <c r="F6034" s="1">
        <f>IFERROR(F6035/F6036, F6035)</f>
        <v>0</v>
      </c>
      <c r="G6034" s="1">
        <f>IFERROR(G6035/G6036, G6035)</f>
        <v>0</v>
      </c>
      <c r="H6034" s="1">
        <f>IFERROR(H6035/H6036, H6035)</f>
        <v>0</v>
      </c>
      <c r="I6034" s="1">
        <f>IFERROR(I6035/I6036, I6035)</f>
        <v>0</v>
      </c>
      <c r="J6034" s="1">
        <f>IFERROR(J6035/J6036, J6035)</f>
        <v>0</v>
      </c>
      <c r="K6034" s="1">
        <f>IFERROR(K6035/K6036, K6035)</f>
        <v>0</v>
      </c>
      <c r="L6034" s="1">
        <f>IFERROR(L6035/L6036, L6035)</f>
        <v>0</v>
      </c>
      <c r="M6034" s="1">
        <f>IFERROR(M6035/M6036, M6035)</f>
        <v>0</v>
      </c>
      <c r="N6034" s="1">
        <f>IFERROR(N6035/N6036, N6035)</f>
        <v>0</v>
      </c>
      <c r="O6034" s="1">
        <f>IFERROR(O6035/O6036, O6035)</f>
        <v>0</v>
      </c>
      <c r="P6034" s="1">
        <f>IFERROR(P6035/P6036, P6035)</f>
        <v>0</v>
      </c>
      <c r="Q6034" s="1">
        <f>IFERROR(Q6035/Q6036, Q6035)</f>
        <v>0</v>
      </c>
    </row>
    <row r="6035" spans="2:17" outlineLevel="2">
      <c r="C6035" t="s">
        <v>10</v>
      </c>
      <c r="D6035">
        <f>COUNTIF(D6037:D6041, "1")</f>
        <v>0</v>
      </c>
      <c r="E6035">
        <f>COUNTIF(E6037:E6041, "1")</f>
        <v>0</v>
      </c>
      <c r="F6035">
        <f>COUNTIF(F6037:F6041, "1")</f>
        <v>0</v>
      </c>
      <c r="G6035">
        <f>COUNTIF(G6037:G6041, "1")</f>
        <v>0</v>
      </c>
      <c r="H6035">
        <f>COUNTIF(H6037:H6041, "1")</f>
        <v>0</v>
      </c>
      <c r="I6035">
        <f>COUNTIF(I6037:I6041, "1")</f>
        <v>0</v>
      </c>
      <c r="J6035">
        <f>COUNTIF(J6037:J6041, "1")</f>
        <v>0</v>
      </c>
      <c r="K6035">
        <f>COUNTIF(K6037:K6041, "1")</f>
        <v>0</v>
      </c>
      <c r="L6035">
        <f>COUNTIF(L6037:L6041, "1")</f>
        <v>0</v>
      </c>
      <c r="M6035">
        <f>COUNTIF(M6037:M6041, "1")</f>
        <v>0</v>
      </c>
      <c r="N6035">
        <f>COUNTIF(N6037:N6041, "1")</f>
        <v>0</v>
      </c>
      <c r="O6035">
        <f>COUNTIF(O6037:O6041, "1")</f>
        <v>0</v>
      </c>
      <c r="P6035">
        <f>COUNTIF(P6037:P6041, "1")</f>
        <v>0</v>
      </c>
      <c r="Q6035">
        <f>COUNTIF(Q6037:Q6041, "1")</f>
        <v>0</v>
      </c>
    </row>
    <row r="6036" spans="2:17" outlineLevel="2">
      <c r="C6036" t="s">
        <v>12</v>
      </c>
      <c r="D6036">
        <f>COUNTIF(D6037:D6041, "0")</f>
        <v>0</v>
      </c>
      <c r="E6036">
        <f>COUNTIF(E6037:E6041, "0")</f>
        <v>0</v>
      </c>
      <c r="F6036">
        <f>COUNTIF(F6037:F6041, "0")</f>
        <v>0</v>
      </c>
      <c r="G6036">
        <f>COUNTIF(G6037:G6041, "0")</f>
        <v>0</v>
      </c>
      <c r="H6036">
        <f>COUNTIF(H6037:H6041, "0")</f>
        <v>0</v>
      </c>
      <c r="I6036">
        <f>COUNTIF(I6037:I6041, "0")</f>
        <v>0</v>
      </c>
      <c r="J6036">
        <f>COUNTIF(J6037:J6041, "0")</f>
        <v>0</v>
      </c>
      <c r="K6036">
        <f>COUNTIF(K6037:K6041, "0")</f>
        <v>0</v>
      </c>
      <c r="L6036">
        <f>COUNTIF(L6037:L6041, "0")</f>
        <v>0</v>
      </c>
      <c r="M6036">
        <f>COUNTIF(M6037:M6041, "0")</f>
        <v>0</v>
      </c>
      <c r="N6036">
        <f>COUNTIF(N6037:N6041, "0")</f>
        <v>0</v>
      </c>
      <c r="O6036">
        <f>COUNTIF(O6037:O6041, "0")</f>
        <v>0</v>
      </c>
      <c r="P6036">
        <f>COUNTIF(P6037:P6041, "0")</f>
        <v>0</v>
      </c>
      <c r="Q6036">
        <f>COUNTIF(Q6037:Q6041, "0")</f>
        <v>0</v>
      </c>
    </row>
    <row r="6037" spans="2:17" outlineLevel="2">
      <c r="B6037" t="s">
        <v>44</v>
      </c>
      <c r="C6037" t="s">
        <v>17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2:17" outlineLevel="2">
      <c r="B6038" t="s">
        <v>44</v>
      </c>
      <c r="C6038" t="s">
        <v>18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2:17" outlineLevel="2">
      <c r="B6039" t="s">
        <v>44</v>
      </c>
      <c r="C6039" t="s">
        <v>18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2:17" outlineLevel="2">
      <c r="B6040" t="s">
        <v>44</v>
      </c>
      <c r="C6040" t="s">
        <v>19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2:17" outlineLevel="2">
      <c r="B6041" t="s">
        <v>44</v>
      </c>
      <c r="C6041" t="s">
        <v>19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2:17" s="3" customFormat="1">
      <c r="B6042" s="3" t="s">
        <v>452</v>
      </c>
      <c r="C6042" s="3" t="s">
        <v>8</v>
      </c>
      <c r="D6042" s="3">
        <f>IFERROR(AVERAGE(D6045), 0)</f>
        <v>0</v>
      </c>
      <c r="E6042" s="3">
        <f>IFERROR(AVERAGE(E6045), 0)</f>
        <v>0</v>
      </c>
      <c r="F6042" s="3">
        <f>IFERROR(AVERAGE(F6045), 0)</f>
        <v>0</v>
      </c>
      <c r="G6042" s="3">
        <f>IFERROR(AVERAGE(G6045), 0)</f>
        <v>0</v>
      </c>
      <c r="H6042" s="3">
        <f>IFERROR(AVERAGE(H6045), 0)</f>
        <v>0</v>
      </c>
      <c r="I6042" s="3">
        <f>IFERROR(AVERAGE(I6045), 0)</f>
        <v>0</v>
      </c>
      <c r="J6042" s="3">
        <f>IFERROR(AVERAGE(J6045), 0)</f>
        <v>0</v>
      </c>
      <c r="K6042" s="3">
        <f>IFERROR(AVERAGE(K6045), 0)</f>
        <v>0</v>
      </c>
      <c r="L6042" s="3">
        <f>IFERROR(AVERAGE(L6045), 0)</f>
        <v>0</v>
      </c>
      <c r="M6042" s="3">
        <f>IFERROR(AVERAGE(M6045), 0)</f>
        <v>0</v>
      </c>
      <c r="N6042" s="3">
        <f>IFERROR(AVERAGE(N6045), 0)</f>
        <v>0</v>
      </c>
      <c r="O6042" s="3">
        <f>IFERROR(AVERAGE(O6045), 0)</f>
        <v>0</v>
      </c>
      <c r="P6042" s="3">
        <f>IFERROR(AVERAGE(P6045), 0)</f>
        <v>0</v>
      </c>
      <c r="Q6042" s="3">
        <f>IFERROR(AVERAGE(Q6045), 0)</f>
        <v>0</v>
      </c>
    </row>
    <row r="6043" spans="2:17" outlineLevel="2">
      <c r="B6043" s="4" t="s">
        <v>9</v>
      </c>
      <c r="D6043">
        <f>E6046</f>
        <v>0</v>
      </c>
      <c r="E6043">
        <f>F6046</f>
        <v>0</v>
      </c>
      <c r="F6043">
        <f>G6046</f>
        <v>0</v>
      </c>
      <c r="G6043">
        <f>H6046</f>
        <v>0</v>
      </c>
      <c r="H6043">
        <f>I6046</f>
        <v>0</v>
      </c>
      <c r="I6043">
        <f>J6046</f>
        <v>0</v>
      </c>
      <c r="J6043">
        <f>K6046</f>
        <v>0</v>
      </c>
      <c r="K6043">
        <f>L6046</f>
        <v>0</v>
      </c>
      <c r="L6043">
        <f>M6046</f>
        <v>0</v>
      </c>
      <c r="M6043">
        <f>N6046</f>
        <v>0</v>
      </c>
      <c r="N6043">
        <f>O6046</f>
        <v>0</v>
      </c>
      <c r="O6043">
        <f>P6046</f>
        <v>0</v>
      </c>
      <c r="P6043">
        <f>Q6046</f>
        <v>0</v>
      </c>
      <c r="Q6043">
        <f>R6046</f>
        <v>0</v>
      </c>
    </row>
    <row r="6044" spans="2:17" outlineLevel="2">
      <c r="B6044" s="4" t="s">
        <v>10</v>
      </c>
      <c r="D6044">
        <f>E6047</f>
        <v>0</v>
      </c>
      <c r="E6044">
        <f>F6047</f>
        <v>0</v>
      </c>
      <c r="F6044">
        <f>G6047</f>
        <v>0</v>
      </c>
      <c r="G6044">
        <f>H6047</f>
        <v>0</v>
      </c>
      <c r="H6044">
        <f>I6047</f>
        <v>0</v>
      </c>
      <c r="I6044">
        <f>J6047</f>
        <v>0</v>
      </c>
      <c r="J6044">
        <f>K6047</f>
        <v>0</v>
      </c>
      <c r="K6044">
        <f>L6047</f>
        <v>0</v>
      </c>
      <c r="L6044">
        <f>M6047</f>
        <v>0</v>
      </c>
      <c r="M6044">
        <f>N6047</f>
        <v>0</v>
      </c>
      <c r="N6044">
        <f>O6047</f>
        <v>0</v>
      </c>
      <c r="O6044">
        <f>P6047</f>
        <v>0</v>
      </c>
      <c r="P6044">
        <f>Q6047</f>
        <v>0</v>
      </c>
      <c r="Q6044">
        <f>R6047</f>
        <v>0</v>
      </c>
    </row>
    <row r="6045" spans="2:17" s="5" customFormat="1" outlineLevel="1">
      <c r="C6045" s="5" t="s">
        <v>43</v>
      </c>
      <c r="D6045" s="1">
        <f>IFERROR(D6046/D6047, D6046)</f>
        <v>0</v>
      </c>
      <c r="E6045" s="1">
        <f>IFERROR(E6046/E6047, E6046)</f>
        <v>0</v>
      </c>
      <c r="F6045" s="1">
        <f>IFERROR(F6046/F6047, F6046)</f>
        <v>0</v>
      </c>
      <c r="G6045" s="1">
        <f>IFERROR(G6046/G6047, G6046)</f>
        <v>0</v>
      </c>
      <c r="H6045" s="1">
        <f>IFERROR(H6046/H6047, H6046)</f>
        <v>0</v>
      </c>
      <c r="I6045" s="1">
        <f>IFERROR(I6046/I6047, I6046)</f>
        <v>0</v>
      </c>
      <c r="J6045" s="1">
        <f>IFERROR(J6046/J6047, J6046)</f>
        <v>0</v>
      </c>
      <c r="K6045" s="1">
        <f>IFERROR(K6046/K6047, K6046)</f>
        <v>0</v>
      </c>
      <c r="L6045" s="1">
        <f>IFERROR(L6046/L6047, L6046)</f>
        <v>0</v>
      </c>
      <c r="M6045" s="1">
        <f>IFERROR(M6046/M6047, M6046)</f>
        <v>0</v>
      </c>
      <c r="N6045" s="1">
        <f>IFERROR(N6046/N6047, N6046)</f>
        <v>0</v>
      </c>
      <c r="O6045" s="1">
        <f>IFERROR(O6046/O6047, O6046)</f>
        <v>0</v>
      </c>
      <c r="P6045" s="1">
        <f>IFERROR(P6046/P6047, P6046)</f>
        <v>0</v>
      </c>
      <c r="Q6045" s="1">
        <f>IFERROR(Q6046/Q6047, Q6046)</f>
        <v>0</v>
      </c>
    </row>
    <row r="6046" spans="2:17" outlineLevel="2">
      <c r="C6046" t="s">
        <v>10</v>
      </c>
      <c r="D6046">
        <f>COUNTIF(D6048:D6048, "1")</f>
        <v>0</v>
      </c>
      <c r="E6046">
        <f>COUNTIF(E6048:E6048, "1")</f>
        <v>0</v>
      </c>
      <c r="F6046">
        <f>COUNTIF(F6048:F6048, "1")</f>
        <v>0</v>
      </c>
      <c r="G6046">
        <f>COUNTIF(G6048:G6048, "1")</f>
        <v>0</v>
      </c>
      <c r="H6046">
        <f>COUNTIF(H6048:H6048, "1")</f>
        <v>0</v>
      </c>
      <c r="I6046">
        <f>COUNTIF(I6048:I6048, "1")</f>
        <v>0</v>
      </c>
      <c r="J6046">
        <f>COUNTIF(J6048:J6048, "1")</f>
        <v>0</v>
      </c>
      <c r="K6046">
        <f>COUNTIF(K6048:K6048, "1")</f>
        <v>0</v>
      </c>
      <c r="L6046">
        <f>COUNTIF(L6048:L6048, "1")</f>
        <v>0</v>
      </c>
      <c r="M6046">
        <f>COUNTIF(M6048:M6048, "1")</f>
        <v>0</v>
      </c>
      <c r="N6046">
        <f>COUNTIF(N6048:N6048, "1")</f>
        <v>0</v>
      </c>
      <c r="O6046">
        <f>COUNTIF(O6048:O6048, "1")</f>
        <v>0</v>
      </c>
      <c r="P6046">
        <f>COUNTIF(P6048:P6048, "1")</f>
        <v>0</v>
      </c>
      <c r="Q6046">
        <f>COUNTIF(Q6048:Q6048, "1")</f>
        <v>0</v>
      </c>
    </row>
    <row r="6047" spans="2:17" outlineLevel="2">
      <c r="C6047" t="s">
        <v>12</v>
      </c>
      <c r="D6047">
        <f>COUNTIF(D6048:D6048, "0")</f>
        <v>0</v>
      </c>
      <c r="E6047">
        <f>COUNTIF(E6048:E6048, "0")</f>
        <v>0</v>
      </c>
      <c r="F6047">
        <f>COUNTIF(F6048:F6048, "0")</f>
        <v>0</v>
      </c>
      <c r="G6047">
        <f>COUNTIF(G6048:G6048, "0")</f>
        <v>0</v>
      </c>
      <c r="H6047">
        <f>COUNTIF(H6048:H6048, "0")</f>
        <v>0</v>
      </c>
      <c r="I6047">
        <f>COUNTIF(I6048:I6048, "0")</f>
        <v>0</v>
      </c>
      <c r="J6047">
        <f>COUNTIF(J6048:J6048, "0")</f>
        <v>0</v>
      </c>
      <c r="K6047">
        <f>COUNTIF(K6048:K6048, "0")</f>
        <v>0</v>
      </c>
      <c r="L6047">
        <f>COUNTIF(L6048:L6048, "0")</f>
        <v>0</v>
      </c>
      <c r="M6047">
        <f>COUNTIF(M6048:M6048, "0")</f>
        <v>0</v>
      </c>
      <c r="N6047">
        <f>COUNTIF(N6048:N6048, "0")</f>
        <v>0</v>
      </c>
      <c r="O6047">
        <f>COUNTIF(O6048:O6048, "0")</f>
        <v>0</v>
      </c>
      <c r="P6047">
        <f>COUNTIF(P6048:P6048, "0")</f>
        <v>0</v>
      </c>
      <c r="Q6047">
        <f>COUNTIF(Q6048:Q6048, "0")</f>
        <v>0</v>
      </c>
    </row>
    <row r="6048" spans="2:17" outlineLevel="2">
      <c r="B6048" t="s">
        <v>44</v>
      </c>
      <c r="C6048" t="s">
        <v>25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2:17" s="2" customFormat="1">
      <c r="B6049" s="2" t="s">
        <v>453</v>
      </c>
      <c r="D6049" s="2">
        <f>IFERROR(AVERAGE(D6052,D6066,D6131,D6161,D6169,D6180,D6194,D6206,D6213), 0)</f>
        <v>0</v>
      </c>
      <c r="E6049" s="2">
        <f>IFERROR(AVERAGE(E6052,E6066,E6131,E6161,E6169,E6180,E6194,E6206,E6213), 0)</f>
        <v>0</v>
      </c>
      <c r="F6049" s="2">
        <f>IFERROR(AVERAGE(F6052,F6066,F6131,F6161,F6169,F6180,F6194,F6206,F6213), 0)</f>
        <v>0</v>
      </c>
      <c r="G6049" s="2">
        <f>IFERROR(AVERAGE(G6052,G6066,G6131,G6161,G6169,G6180,G6194,G6206,G6213), 0)</f>
        <v>0</v>
      </c>
      <c r="H6049" s="2">
        <f>IFERROR(AVERAGE(H6052,H6066,H6131,H6161,H6169,H6180,H6194,H6206,H6213), 0)</f>
        <v>0</v>
      </c>
      <c r="I6049" s="2">
        <f>IFERROR(AVERAGE(I6052,I6066,I6131,I6161,I6169,I6180,I6194,I6206,I6213), 0)</f>
        <v>0</v>
      </c>
      <c r="J6049" s="2">
        <f>IFERROR(AVERAGE(J6052,J6066,J6131,J6161,J6169,J6180,J6194,J6206,J6213), 0)</f>
        <v>0</v>
      </c>
      <c r="K6049" s="2">
        <f>IFERROR(AVERAGE(K6052,K6066,K6131,K6161,K6169,K6180,K6194,K6206,K6213), 0)</f>
        <v>0</v>
      </c>
      <c r="L6049" s="2">
        <f>IFERROR(AVERAGE(L6052,L6066,L6131,L6161,L6169,L6180,L6194,L6206,L6213), 0)</f>
        <v>0</v>
      </c>
      <c r="M6049" s="2">
        <f>IFERROR(AVERAGE(M6052,M6066,M6131,M6161,M6169,M6180,M6194,M6206,M6213), 0)</f>
        <v>0</v>
      </c>
      <c r="N6049" s="2">
        <f>IFERROR(AVERAGE(N6052,N6066,N6131,N6161,N6169,N6180,N6194,N6206,N6213), 0)</f>
        <v>0</v>
      </c>
      <c r="O6049" s="2">
        <f>IFERROR(AVERAGE(O6052,O6066,O6131,O6161,O6169,O6180,O6194,O6206,O6213), 0)</f>
        <v>0</v>
      </c>
      <c r="P6049" s="2">
        <f>IFERROR(AVERAGE(P6052,P6066,P6131,P6161,P6169,P6180,P6194,P6206,P6213), 0)</f>
        <v>0</v>
      </c>
      <c r="Q6049" s="2">
        <f>IFERROR(AVERAGE(Q6052,Q6066,Q6131,Q6161,Q6169,Q6180,Q6194,Q6206,Q6213), 0)</f>
        <v>0</v>
      </c>
    </row>
    <row r="6050" spans="2:17" outlineLevel="2">
      <c r="B6050" t="s">
        <v>3</v>
      </c>
      <c r="D6050">
        <f>D6053+D6067+D6132+D6162+D6170+D6181+D6195+D6207+D6214</f>
        <v>0</v>
      </c>
      <c r="E6050">
        <f>E6053+E6067+E6132+E6162+E6170+E6181+E6195+E6207+E6214</f>
        <v>0</v>
      </c>
      <c r="F6050">
        <f>F6053+F6067+F6132+F6162+F6170+F6181+F6195+F6207+F6214</f>
        <v>0</v>
      </c>
      <c r="G6050">
        <f>G6053+G6067+G6132+G6162+G6170+G6181+G6195+G6207+G6214</f>
        <v>0</v>
      </c>
      <c r="H6050">
        <f>H6053+H6067+H6132+H6162+H6170+H6181+H6195+H6207+H6214</f>
        <v>0</v>
      </c>
      <c r="I6050">
        <f>I6053+I6067+I6132+I6162+I6170+I6181+I6195+I6207+I6214</f>
        <v>0</v>
      </c>
      <c r="J6050">
        <f>J6053+J6067+J6132+J6162+J6170+J6181+J6195+J6207+J6214</f>
        <v>0</v>
      </c>
      <c r="K6050">
        <f>K6053+K6067+K6132+K6162+K6170+K6181+K6195+K6207+K6214</f>
        <v>0</v>
      </c>
      <c r="L6050">
        <f>L6053+L6067+L6132+L6162+L6170+L6181+L6195+L6207+L6214</f>
        <v>0</v>
      </c>
      <c r="M6050">
        <f>M6053+M6067+M6132+M6162+M6170+M6181+M6195+M6207+M6214</f>
        <v>0</v>
      </c>
      <c r="N6050">
        <f>N6053+N6067+N6132+N6162+N6170+N6181+N6195+N6207+N6214</f>
        <v>0</v>
      </c>
      <c r="O6050">
        <f>O6053+O6067+O6132+O6162+O6170+O6181+O6195+O6207+O6214</f>
        <v>0</v>
      </c>
      <c r="P6050">
        <f>P6053+P6067+P6132+P6162+P6170+P6181+P6195+P6207+P6214</f>
        <v>0</v>
      </c>
      <c r="Q6050">
        <f>Q6053+Q6067+Q6132+Q6162+Q6170+Q6181+Q6195+Q6207+Q6214</f>
        <v>0</v>
      </c>
    </row>
    <row r="6051" spans="2:17" outlineLevel="2">
      <c r="B6051" t="s">
        <v>4</v>
      </c>
      <c r="D6051">
        <f>D6054+D6068+D6133+D6163+D6171+D6182+D6196+D6208+D6215</f>
        <v>0</v>
      </c>
      <c r="E6051">
        <f>E6054+E6068+E6133+E6163+E6171+E6182+E6196+E6208+E6215</f>
        <v>0</v>
      </c>
      <c r="F6051">
        <f>F6054+F6068+F6133+F6163+F6171+F6182+F6196+F6208+F6215</f>
        <v>0</v>
      </c>
      <c r="G6051">
        <f>G6054+G6068+G6133+G6163+G6171+G6182+G6196+G6208+G6215</f>
        <v>0</v>
      </c>
      <c r="H6051">
        <f>H6054+H6068+H6133+H6163+H6171+H6182+H6196+H6208+H6215</f>
        <v>0</v>
      </c>
      <c r="I6051">
        <f>I6054+I6068+I6133+I6163+I6171+I6182+I6196+I6208+I6215</f>
        <v>0</v>
      </c>
      <c r="J6051">
        <f>J6054+J6068+J6133+J6163+J6171+J6182+J6196+J6208+J6215</f>
        <v>0</v>
      </c>
      <c r="K6051">
        <f>K6054+K6068+K6133+K6163+K6171+K6182+K6196+K6208+K6215</f>
        <v>0</v>
      </c>
      <c r="L6051">
        <f>L6054+L6068+L6133+L6163+L6171+L6182+L6196+L6208+L6215</f>
        <v>0</v>
      </c>
      <c r="M6051">
        <f>M6054+M6068+M6133+M6163+M6171+M6182+M6196+M6208+M6215</f>
        <v>0</v>
      </c>
      <c r="N6051">
        <f>N6054+N6068+N6133+N6163+N6171+N6182+N6196+N6208+N6215</f>
        <v>0</v>
      </c>
      <c r="O6051">
        <f>O6054+O6068+O6133+O6163+O6171+O6182+O6196+O6208+O6215</f>
        <v>0</v>
      </c>
      <c r="P6051">
        <f>P6054+P6068+P6133+P6163+P6171+P6182+P6196+P6208+P6215</f>
        <v>0</v>
      </c>
      <c r="Q6051">
        <f>Q6054+Q6068+Q6133+Q6163+Q6171+Q6182+Q6196+Q6208+Q6215</f>
        <v>0</v>
      </c>
    </row>
    <row r="6052" spans="2:17" s="3" customFormat="1">
      <c r="B6052" s="3" t="s">
        <v>454</v>
      </c>
      <c r="C6052" s="3" t="s">
        <v>8</v>
      </c>
      <c r="D6052" s="3">
        <f>IFERROR(AVERAGE(D6055), 0)</f>
        <v>0</v>
      </c>
      <c r="E6052" s="3">
        <f>IFERROR(AVERAGE(E6055), 0)</f>
        <v>0</v>
      </c>
      <c r="F6052" s="3">
        <f>IFERROR(AVERAGE(F6055), 0)</f>
        <v>0</v>
      </c>
      <c r="G6052" s="3">
        <f>IFERROR(AVERAGE(G6055), 0)</f>
        <v>0</v>
      </c>
      <c r="H6052" s="3">
        <f>IFERROR(AVERAGE(H6055), 0)</f>
        <v>0</v>
      </c>
      <c r="I6052" s="3">
        <f>IFERROR(AVERAGE(I6055), 0)</f>
        <v>0</v>
      </c>
      <c r="J6052" s="3">
        <f>IFERROR(AVERAGE(J6055), 0)</f>
        <v>0</v>
      </c>
      <c r="K6052" s="3">
        <f>IFERROR(AVERAGE(K6055), 0)</f>
        <v>0</v>
      </c>
      <c r="L6052" s="3">
        <f>IFERROR(AVERAGE(L6055), 0)</f>
        <v>0</v>
      </c>
      <c r="M6052" s="3">
        <f>IFERROR(AVERAGE(M6055), 0)</f>
        <v>0</v>
      </c>
      <c r="N6052" s="3">
        <f>IFERROR(AVERAGE(N6055), 0)</f>
        <v>0</v>
      </c>
      <c r="O6052" s="3">
        <f>IFERROR(AVERAGE(O6055), 0)</f>
        <v>0</v>
      </c>
      <c r="P6052" s="3">
        <f>IFERROR(AVERAGE(P6055), 0)</f>
        <v>0</v>
      </c>
      <c r="Q6052" s="3">
        <f>IFERROR(AVERAGE(Q6055), 0)</f>
        <v>0</v>
      </c>
    </row>
    <row r="6053" spans="2:17" outlineLevel="2">
      <c r="B6053" s="4" t="s">
        <v>9</v>
      </c>
      <c r="D6053">
        <f>E6056</f>
        <v>0</v>
      </c>
      <c r="E6053">
        <f>F6056</f>
        <v>0</v>
      </c>
      <c r="F6053">
        <f>G6056</f>
        <v>0</v>
      </c>
      <c r="G6053">
        <f>H6056</f>
        <v>0</v>
      </c>
      <c r="H6053">
        <f>I6056</f>
        <v>0</v>
      </c>
      <c r="I6053">
        <f>J6056</f>
        <v>0</v>
      </c>
      <c r="J6053">
        <f>K6056</f>
        <v>0</v>
      </c>
      <c r="K6053">
        <f>L6056</f>
        <v>0</v>
      </c>
      <c r="L6053">
        <f>M6056</f>
        <v>0</v>
      </c>
      <c r="M6053">
        <f>N6056</f>
        <v>0</v>
      </c>
      <c r="N6053">
        <f>O6056</f>
        <v>0</v>
      </c>
      <c r="O6053">
        <f>P6056</f>
        <v>0</v>
      </c>
      <c r="P6053">
        <f>Q6056</f>
        <v>0</v>
      </c>
      <c r="Q6053">
        <f>R6056</f>
        <v>0</v>
      </c>
    </row>
    <row r="6054" spans="2:17" outlineLevel="2">
      <c r="B6054" s="4" t="s">
        <v>10</v>
      </c>
      <c r="D6054">
        <f>E6057</f>
        <v>0</v>
      </c>
      <c r="E6054">
        <f>F6057</f>
        <v>0</v>
      </c>
      <c r="F6054">
        <f>G6057</f>
        <v>0</v>
      </c>
      <c r="G6054">
        <f>H6057</f>
        <v>0</v>
      </c>
      <c r="H6054">
        <f>I6057</f>
        <v>0</v>
      </c>
      <c r="I6054">
        <f>J6057</f>
        <v>0</v>
      </c>
      <c r="J6054">
        <f>K6057</f>
        <v>0</v>
      </c>
      <c r="K6054">
        <f>L6057</f>
        <v>0</v>
      </c>
      <c r="L6054">
        <f>M6057</f>
        <v>0</v>
      </c>
      <c r="M6054">
        <f>N6057</f>
        <v>0</v>
      </c>
      <c r="N6054">
        <f>O6057</f>
        <v>0</v>
      </c>
      <c r="O6054">
        <f>P6057</f>
        <v>0</v>
      </c>
      <c r="P6054">
        <f>Q6057</f>
        <v>0</v>
      </c>
      <c r="Q6054">
        <f>R6057</f>
        <v>0</v>
      </c>
    </row>
    <row r="6055" spans="2:17" s="5" customFormat="1" outlineLevel="1">
      <c r="C6055" s="5" t="s">
        <v>43</v>
      </c>
      <c r="D6055" s="1">
        <f>IFERROR(D6056/D6057, D6056)</f>
        <v>0</v>
      </c>
      <c r="E6055" s="1">
        <f>IFERROR(E6056/E6057, E6056)</f>
        <v>0</v>
      </c>
      <c r="F6055" s="1">
        <f>IFERROR(F6056/F6057, F6056)</f>
        <v>0</v>
      </c>
      <c r="G6055" s="1">
        <f>IFERROR(G6056/G6057, G6056)</f>
        <v>0</v>
      </c>
      <c r="H6055" s="1">
        <f>IFERROR(H6056/H6057, H6056)</f>
        <v>0</v>
      </c>
      <c r="I6055" s="1">
        <f>IFERROR(I6056/I6057, I6056)</f>
        <v>0</v>
      </c>
      <c r="J6055" s="1">
        <f>IFERROR(J6056/J6057, J6056)</f>
        <v>0</v>
      </c>
      <c r="K6055" s="1">
        <f>IFERROR(K6056/K6057, K6056)</f>
        <v>0</v>
      </c>
      <c r="L6055" s="1">
        <f>IFERROR(L6056/L6057, L6056)</f>
        <v>0</v>
      </c>
      <c r="M6055" s="1">
        <f>IFERROR(M6056/M6057, M6056)</f>
        <v>0</v>
      </c>
      <c r="N6055" s="1">
        <f>IFERROR(N6056/N6057, N6056)</f>
        <v>0</v>
      </c>
      <c r="O6055" s="1">
        <f>IFERROR(O6056/O6057, O6056)</f>
        <v>0</v>
      </c>
      <c r="P6055" s="1">
        <f>IFERROR(P6056/P6057, P6056)</f>
        <v>0</v>
      </c>
      <c r="Q6055" s="1">
        <f>IFERROR(Q6056/Q6057, Q6056)</f>
        <v>0</v>
      </c>
    </row>
    <row r="6056" spans="2:17" outlineLevel="2">
      <c r="C6056" t="s">
        <v>10</v>
      </c>
      <c r="D6056">
        <f>COUNTIF(D6058:D6065, "1")</f>
        <v>0</v>
      </c>
      <c r="E6056">
        <f>COUNTIF(E6058:E6065, "1")</f>
        <v>0</v>
      </c>
      <c r="F6056">
        <f>COUNTIF(F6058:F6065, "1")</f>
        <v>0</v>
      </c>
      <c r="G6056">
        <f>COUNTIF(G6058:G6065, "1")</f>
        <v>0</v>
      </c>
      <c r="H6056">
        <f>COUNTIF(H6058:H6065, "1")</f>
        <v>0</v>
      </c>
      <c r="I6056">
        <f>COUNTIF(I6058:I6065, "1")</f>
        <v>0</v>
      </c>
      <c r="J6056">
        <f>COUNTIF(J6058:J6065, "1")</f>
        <v>0</v>
      </c>
      <c r="K6056">
        <f>COUNTIF(K6058:K6065, "1")</f>
        <v>0</v>
      </c>
      <c r="L6056">
        <f>COUNTIF(L6058:L6065, "1")</f>
        <v>0</v>
      </c>
      <c r="M6056">
        <f>COUNTIF(M6058:M6065, "1")</f>
        <v>0</v>
      </c>
      <c r="N6056">
        <f>COUNTIF(N6058:N6065, "1")</f>
        <v>0</v>
      </c>
      <c r="O6056">
        <f>COUNTIF(O6058:O6065, "1")</f>
        <v>0</v>
      </c>
      <c r="P6056">
        <f>COUNTIF(P6058:P6065, "1")</f>
        <v>0</v>
      </c>
      <c r="Q6056">
        <f>COUNTIF(Q6058:Q6065, "1")</f>
        <v>0</v>
      </c>
    </row>
    <row r="6057" spans="2:17" outlineLevel="2">
      <c r="C6057" t="s">
        <v>12</v>
      </c>
      <c r="D6057">
        <f>COUNTIF(D6058:D6065, "0")</f>
        <v>0</v>
      </c>
      <c r="E6057">
        <f>COUNTIF(E6058:E6065, "0")</f>
        <v>0</v>
      </c>
      <c r="F6057">
        <f>COUNTIF(F6058:F6065, "0")</f>
        <v>0</v>
      </c>
      <c r="G6057">
        <f>COUNTIF(G6058:G6065, "0")</f>
        <v>0</v>
      </c>
      <c r="H6057">
        <f>COUNTIF(H6058:H6065, "0")</f>
        <v>0</v>
      </c>
      <c r="I6057">
        <f>COUNTIF(I6058:I6065, "0")</f>
        <v>0</v>
      </c>
      <c r="J6057">
        <f>COUNTIF(J6058:J6065, "0")</f>
        <v>0</v>
      </c>
      <c r="K6057">
        <f>COUNTIF(K6058:K6065, "0")</f>
        <v>0</v>
      </c>
      <c r="L6057">
        <f>COUNTIF(L6058:L6065, "0")</f>
        <v>0</v>
      </c>
      <c r="M6057">
        <f>COUNTIF(M6058:M6065, "0")</f>
        <v>0</v>
      </c>
      <c r="N6057">
        <f>COUNTIF(N6058:N6065, "0")</f>
        <v>0</v>
      </c>
      <c r="O6057">
        <f>COUNTIF(O6058:O6065, "0")</f>
        <v>0</v>
      </c>
      <c r="P6057">
        <f>COUNTIF(P6058:P6065, "0")</f>
        <v>0</v>
      </c>
      <c r="Q6057">
        <f>COUNTIF(Q6058:Q6065, "0")</f>
        <v>0</v>
      </c>
    </row>
    <row r="6058" spans="2:17" outlineLevel="2">
      <c r="B6058" t="s">
        <v>44</v>
      </c>
      <c r="C6058" t="s">
        <v>18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2:17" outlineLevel="2">
      <c r="B6059" t="s">
        <v>44</v>
      </c>
      <c r="C6059" t="s">
        <v>32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2:17" outlineLevel="2">
      <c r="B6060" t="s">
        <v>44</v>
      </c>
      <c r="C6060" t="s">
        <v>33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2:17" outlineLevel="2">
      <c r="B6061" t="s">
        <v>44</v>
      </c>
      <c r="C6061" t="s">
        <v>34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2:17" outlineLevel="2">
      <c r="B6062" t="s">
        <v>44</v>
      </c>
      <c r="C6062" t="s">
        <v>35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2:17" outlineLevel="2">
      <c r="B6063" t="s">
        <v>44</v>
      </c>
      <c r="C6063" t="s">
        <v>36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</row>
    <row r="6064" spans="2:17" outlineLevel="2">
      <c r="B6064" t="s">
        <v>44</v>
      </c>
      <c r="C6064" t="s">
        <v>37</v>
      </c>
      <c r="D6064">
        <v>1</v>
      </c>
      <c r="E6064">
        <v>1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</row>
    <row r="6065" spans="2:17" outlineLevel="2">
      <c r="B6065" t="s">
        <v>44</v>
      </c>
      <c r="C6065" t="s">
        <v>39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2:17" s="3" customFormat="1">
      <c r="B6066" s="3" t="s">
        <v>455</v>
      </c>
      <c r="C6066" s="3" t="s">
        <v>8</v>
      </c>
      <c r="D6066" s="3">
        <f>IFERROR(AVERAGE(D6069,D6096,D6101,D6108), 0)</f>
        <v>0</v>
      </c>
      <c r="E6066" s="3">
        <f>IFERROR(AVERAGE(E6069,E6096,E6101,E6108), 0)</f>
        <v>0</v>
      </c>
      <c r="F6066" s="3">
        <f>IFERROR(AVERAGE(F6069,F6096,F6101,F6108), 0)</f>
        <v>0</v>
      </c>
      <c r="G6066" s="3">
        <f>IFERROR(AVERAGE(G6069,G6096,G6101,G6108), 0)</f>
        <v>0</v>
      </c>
      <c r="H6066" s="3">
        <f>IFERROR(AVERAGE(H6069,H6096,H6101,H6108), 0)</f>
        <v>0</v>
      </c>
      <c r="I6066" s="3">
        <f>IFERROR(AVERAGE(I6069,I6096,I6101,I6108), 0)</f>
        <v>0</v>
      </c>
      <c r="J6066" s="3">
        <f>IFERROR(AVERAGE(J6069,J6096,J6101,J6108), 0)</f>
        <v>0</v>
      </c>
      <c r="K6066" s="3">
        <f>IFERROR(AVERAGE(K6069,K6096,K6101,K6108), 0)</f>
        <v>0</v>
      </c>
      <c r="L6066" s="3">
        <f>IFERROR(AVERAGE(L6069,L6096,L6101,L6108), 0)</f>
        <v>0</v>
      </c>
      <c r="M6066" s="3">
        <f>IFERROR(AVERAGE(M6069,M6096,M6101,M6108), 0)</f>
        <v>0</v>
      </c>
      <c r="N6066" s="3">
        <f>IFERROR(AVERAGE(N6069,N6096,N6101,N6108), 0)</f>
        <v>0</v>
      </c>
      <c r="O6066" s="3">
        <f>IFERROR(AVERAGE(O6069,O6096,O6101,O6108), 0)</f>
        <v>0</v>
      </c>
      <c r="P6066" s="3">
        <f>IFERROR(AVERAGE(P6069,P6096,P6101,P6108), 0)</f>
        <v>0</v>
      </c>
      <c r="Q6066" s="3">
        <f>IFERROR(AVERAGE(Q6069,Q6096,Q6101,Q6108), 0)</f>
        <v>0</v>
      </c>
    </row>
    <row r="6067" spans="2:17" outlineLevel="2">
      <c r="B6067" s="4" t="s">
        <v>9</v>
      </c>
      <c r="D6067">
        <f>E6070+E6097+E6102+E6109</f>
        <v>0</v>
      </c>
      <c r="E6067">
        <f>F6070+F6097+F6102+F6109</f>
        <v>0</v>
      </c>
      <c r="F6067">
        <f>G6070+G6097+G6102+G6109</f>
        <v>0</v>
      </c>
      <c r="G6067">
        <f>H6070+H6097+H6102+H6109</f>
        <v>0</v>
      </c>
      <c r="H6067">
        <f>I6070+I6097+I6102+I6109</f>
        <v>0</v>
      </c>
      <c r="I6067">
        <f>J6070+J6097+J6102+J6109</f>
        <v>0</v>
      </c>
      <c r="J6067">
        <f>K6070+K6097+K6102+K6109</f>
        <v>0</v>
      </c>
      <c r="K6067">
        <f>L6070+L6097+L6102+L6109</f>
        <v>0</v>
      </c>
      <c r="L6067">
        <f>M6070+M6097+M6102+M6109</f>
        <v>0</v>
      </c>
      <c r="M6067">
        <f>N6070+N6097+N6102+N6109</f>
        <v>0</v>
      </c>
      <c r="N6067">
        <f>O6070+O6097+O6102+O6109</f>
        <v>0</v>
      </c>
      <c r="O6067">
        <f>P6070+P6097+P6102+P6109</f>
        <v>0</v>
      </c>
      <c r="P6067">
        <f>Q6070+Q6097+Q6102+Q6109</f>
        <v>0</v>
      </c>
      <c r="Q6067">
        <f>R6070+R6097+R6102+R6109</f>
        <v>0</v>
      </c>
    </row>
    <row r="6068" spans="2:17" outlineLevel="2">
      <c r="B6068" s="4" t="s">
        <v>10</v>
      </c>
      <c r="D6068">
        <f>E6071+E6098+E6103+E6110</f>
        <v>0</v>
      </c>
      <c r="E6068">
        <f>F6071+F6098+F6103+F6110</f>
        <v>0</v>
      </c>
      <c r="F6068">
        <f>G6071+G6098+G6103+G6110</f>
        <v>0</v>
      </c>
      <c r="G6068">
        <f>H6071+H6098+H6103+H6110</f>
        <v>0</v>
      </c>
      <c r="H6068">
        <f>I6071+I6098+I6103+I6110</f>
        <v>0</v>
      </c>
      <c r="I6068">
        <f>J6071+J6098+J6103+J6110</f>
        <v>0</v>
      </c>
      <c r="J6068">
        <f>K6071+K6098+K6103+K6110</f>
        <v>0</v>
      </c>
      <c r="K6068">
        <f>L6071+L6098+L6103+L6110</f>
        <v>0</v>
      </c>
      <c r="L6068">
        <f>M6071+M6098+M6103+M6110</f>
        <v>0</v>
      </c>
      <c r="M6068">
        <f>N6071+N6098+N6103+N6110</f>
        <v>0</v>
      </c>
      <c r="N6068">
        <f>O6071+O6098+O6103+O6110</f>
        <v>0</v>
      </c>
      <c r="O6068">
        <f>P6071+P6098+P6103+P6110</f>
        <v>0</v>
      </c>
      <c r="P6068">
        <f>Q6071+Q6098+Q6103+Q6110</f>
        <v>0</v>
      </c>
      <c r="Q6068">
        <f>R6071+R6098+R6103+R6110</f>
        <v>0</v>
      </c>
    </row>
    <row r="6069" spans="2:17" s="5" customFormat="1" outlineLevel="1">
      <c r="C6069" s="5" t="s">
        <v>40</v>
      </c>
      <c r="D6069" s="1">
        <f>IFERROR(D6070/D6071, D6070)</f>
        <v>0</v>
      </c>
      <c r="E6069" s="1">
        <f>IFERROR(E6070/E6071, E6070)</f>
        <v>0</v>
      </c>
      <c r="F6069" s="1">
        <f>IFERROR(F6070/F6071, F6070)</f>
        <v>0</v>
      </c>
      <c r="G6069" s="1">
        <f>IFERROR(G6070/G6071, G6070)</f>
        <v>0</v>
      </c>
      <c r="H6069" s="1">
        <f>IFERROR(H6070/H6071, H6070)</f>
        <v>0</v>
      </c>
      <c r="I6069" s="1">
        <f>IFERROR(I6070/I6071, I6070)</f>
        <v>0</v>
      </c>
      <c r="J6069" s="1">
        <f>IFERROR(J6070/J6071, J6070)</f>
        <v>0</v>
      </c>
      <c r="K6069" s="1">
        <f>IFERROR(K6070/K6071, K6070)</f>
        <v>0</v>
      </c>
      <c r="L6069" s="1">
        <f>IFERROR(L6070/L6071, L6070)</f>
        <v>0</v>
      </c>
      <c r="M6069" s="1">
        <f>IFERROR(M6070/M6071, M6070)</f>
        <v>0</v>
      </c>
      <c r="N6069" s="1">
        <f>IFERROR(N6070/N6071, N6070)</f>
        <v>0</v>
      </c>
      <c r="O6069" s="1">
        <f>IFERROR(O6070/O6071, O6070)</f>
        <v>0</v>
      </c>
      <c r="P6069" s="1">
        <f>IFERROR(P6070/P6071, P6070)</f>
        <v>0</v>
      </c>
      <c r="Q6069" s="1">
        <f>IFERROR(Q6070/Q6071, Q6070)</f>
        <v>0</v>
      </c>
    </row>
    <row r="6070" spans="2:17" outlineLevel="2">
      <c r="C6070" t="s">
        <v>10</v>
      </c>
      <c r="D6070">
        <f>COUNTIF(D6072:D6095, "1")</f>
        <v>0</v>
      </c>
      <c r="E6070">
        <f>COUNTIF(E6072:E6095, "1")</f>
        <v>0</v>
      </c>
      <c r="F6070">
        <f>COUNTIF(F6072:F6095, "1")</f>
        <v>0</v>
      </c>
      <c r="G6070">
        <f>COUNTIF(G6072:G6095, "1")</f>
        <v>0</v>
      </c>
      <c r="H6070">
        <f>COUNTIF(H6072:H6095, "1")</f>
        <v>0</v>
      </c>
      <c r="I6070">
        <f>COUNTIF(I6072:I6095, "1")</f>
        <v>0</v>
      </c>
      <c r="J6070">
        <f>COUNTIF(J6072:J6095, "1")</f>
        <v>0</v>
      </c>
      <c r="K6070">
        <f>COUNTIF(K6072:K6095, "1")</f>
        <v>0</v>
      </c>
      <c r="L6070">
        <f>COUNTIF(L6072:L6095, "1")</f>
        <v>0</v>
      </c>
      <c r="M6070">
        <f>COUNTIF(M6072:M6095, "1")</f>
        <v>0</v>
      </c>
      <c r="N6070">
        <f>COUNTIF(N6072:N6095, "1")</f>
        <v>0</v>
      </c>
      <c r="O6070">
        <f>COUNTIF(O6072:O6095, "1")</f>
        <v>0</v>
      </c>
      <c r="P6070">
        <f>COUNTIF(P6072:P6095, "1")</f>
        <v>0</v>
      </c>
      <c r="Q6070">
        <f>COUNTIF(Q6072:Q6095, "1")</f>
        <v>0</v>
      </c>
    </row>
    <row r="6071" spans="2:17" outlineLevel="2">
      <c r="C6071" t="s">
        <v>12</v>
      </c>
      <c r="D6071">
        <f>COUNTIF(D6072:D6095, "0")</f>
        <v>0</v>
      </c>
      <c r="E6071">
        <f>COUNTIF(E6072:E6095, "0")</f>
        <v>0</v>
      </c>
      <c r="F6071">
        <f>COUNTIF(F6072:F6095, "0")</f>
        <v>0</v>
      </c>
      <c r="G6071">
        <f>COUNTIF(G6072:G6095, "0")</f>
        <v>0</v>
      </c>
      <c r="H6071">
        <f>COUNTIF(H6072:H6095, "0")</f>
        <v>0</v>
      </c>
      <c r="I6071">
        <f>COUNTIF(I6072:I6095, "0")</f>
        <v>0</v>
      </c>
      <c r="J6071">
        <f>COUNTIF(J6072:J6095, "0")</f>
        <v>0</v>
      </c>
      <c r="K6071">
        <f>COUNTIF(K6072:K6095, "0")</f>
        <v>0</v>
      </c>
      <c r="L6071">
        <f>COUNTIF(L6072:L6095, "0")</f>
        <v>0</v>
      </c>
      <c r="M6071">
        <f>COUNTIF(M6072:M6095, "0")</f>
        <v>0</v>
      </c>
      <c r="N6071">
        <f>COUNTIF(N6072:N6095, "0")</f>
        <v>0</v>
      </c>
      <c r="O6071">
        <f>COUNTIF(O6072:O6095, "0")</f>
        <v>0</v>
      </c>
      <c r="P6071">
        <f>COUNTIF(P6072:P6095, "0")</f>
        <v>0</v>
      </c>
      <c r="Q6071">
        <f>COUNTIF(Q6072:Q6095, "0")</f>
        <v>0</v>
      </c>
    </row>
    <row r="6072" spans="2:17" outlineLevel="2">
      <c r="B6072" t="s">
        <v>41</v>
      </c>
      <c r="C6072" t="s">
        <v>18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2:17" outlineLevel="2">
      <c r="B6073" t="s">
        <v>41</v>
      </c>
      <c r="C6073" t="s">
        <v>18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2:17" outlineLevel="2">
      <c r="B6074" t="s">
        <v>41</v>
      </c>
      <c r="C6074" t="s">
        <v>20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2:17" outlineLevel="2">
      <c r="B6075" t="s">
        <v>41</v>
      </c>
      <c r="C6075" t="s">
        <v>23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1</v>
      </c>
      <c r="N6075">
        <v>1</v>
      </c>
      <c r="O6075">
        <v>0</v>
      </c>
      <c r="P6075">
        <v>0</v>
      </c>
      <c r="Q6075">
        <v>0</v>
      </c>
    </row>
    <row r="6076" spans="2:17" outlineLevel="2">
      <c r="B6076" t="s">
        <v>41</v>
      </c>
      <c r="C6076" t="s">
        <v>45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</row>
    <row r="6077" spans="2:17" outlineLevel="2">
      <c r="B6077" t="s">
        <v>41</v>
      </c>
      <c r="C6077" t="s">
        <v>25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2:17" outlineLevel="2">
      <c r="B6078" t="s">
        <v>41</v>
      </c>
      <c r="C6078" t="s">
        <v>46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2:17" outlineLevel="2">
      <c r="B6079" t="s">
        <v>41</v>
      </c>
      <c r="C6079" t="s">
        <v>27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2:17" outlineLevel="2">
      <c r="B6080" t="s">
        <v>41</v>
      </c>
      <c r="C6080" t="s">
        <v>42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2:17" outlineLevel="2">
      <c r="B6081" t="s">
        <v>41</v>
      </c>
      <c r="C6081" t="s">
        <v>28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2:17" outlineLevel="2">
      <c r="B6082" t="s">
        <v>41</v>
      </c>
      <c r="C6082" t="s">
        <v>29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2:17" outlineLevel="2">
      <c r="B6083" t="s">
        <v>41</v>
      </c>
      <c r="C6083" t="s">
        <v>30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2:17" outlineLevel="2">
      <c r="B6084" t="s">
        <v>41</v>
      </c>
      <c r="C6084" t="s">
        <v>31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2:17" outlineLevel="2">
      <c r="B6085" t="s">
        <v>41</v>
      </c>
      <c r="C6085" t="s">
        <v>32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2:17" outlineLevel="2">
      <c r="B6086" t="s">
        <v>41</v>
      </c>
      <c r="C6086" t="s">
        <v>33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</row>
    <row r="6087" spans="2:17" outlineLevel="2">
      <c r="B6087" t="s">
        <v>41</v>
      </c>
      <c r="C6087" t="s">
        <v>34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2:17" outlineLevel="2">
      <c r="B6088" t="s">
        <v>41</v>
      </c>
      <c r="C6088" t="s">
        <v>35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</row>
    <row r="6089" spans="2:17" outlineLevel="2">
      <c r="B6089" t="s">
        <v>41</v>
      </c>
      <c r="C6089" t="s">
        <v>36</v>
      </c>
      <c r="D6089">
        <v>0</v>
      </c>
      <c r="E6089">
        <v>0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2:17" outlineLevel="2">
      <c r="B6090" t="s">
        <v>41</v>
      </c>
      <c r="C6090" t="s">
        <v>38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2:17" outlineLevel="2">
      <c r="B6091" t="s">
        <v>41</v>
      </c>
      <c r="C6091" t="s">
        <v>39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</row>
    <row r="6092" spans="2:17" outlineLevel="2">
      <c r="B6092" t="s">
        <v>41</v>
      </c>
      <c r="C6092" t="s">
        <v>65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2:17" outlineLevel="2">
      <c r="B6093" t="s">
        <v>41</v>
      </c>
      <c r="C6093" t="s">
        <v>65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2:17" outlineLevel="2">
      <c r="B6094" t="s">
        <v>41</v>
      </c>
      <c r="C6094" t="s">
        <v>66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2:17" outlineLevel="2">
      <c r="B6095" t="s">
        <v>41</v>
      </c>
      <c r="C6095" t="s">
        <v>66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2:17" s="5" customFormat="1" outlineLevel="1">
      <c r="C6096" s="5" t="s">
        <v>43</v>
      </c>
      <c r="D6096" s="1">
        <f>IFERROR(D6097/D6098, D6097)</f>
        <v>0</v>
      </c>
      <c r="E6096" s="1">
        <f>IFERROR(E6097/E6098, E6097)</f>
        <v>0</v>
      </c>
      <c r="F6096" s="1">
        <f>IFERROR(F6097/F6098, F6097)</f>
        <v>0</v>
      </c>
      <c r="G6096" s="1">
        <f>IFERROR(G6097/G6098, G6097)</f>
        <v>0</v>
      </c>
      <c r="H6096" s="1">
        <f>IFERROR(H6097/H6098, H6097)</f>
        <v>0</v>
      </c>
      <c r="I6096" s="1">
        <f>IFERROR(I6097/I6098, I6097)</f>
        <v>0</v>
      </c>
      <c r="J6096" s="1">
        <f>IFERROR(J6097/J6098, J6097)</f>
        <v>0</v>
      </c>
      <c r="K6096" s="1">
        <f>IFERROR(K6097/K6098, K6097)</f>
        <v>0</v>
      </c>
      <c r="L6096" s="1">
        <f>IFERROR(L6097/L6098, L6097)</f>
        <v>0</v>
      </c>
      <c r="M6096" s="1">
        <f>IFERROR(M6097/M6098, M6097)</f>
        <v>0</v>
      </c>
      <c r="N6096" s="1">
        <f>IFERROR(N6097/N6098, N6097)</f>
        <v>0</v>
      </c>
      <c r="O6096" s="1">
        <f>IFERROR(O6097/O6098, O6097)</f>
        <v>0</v>
      </c>
      <c r="P6096" s="1">
        <f>IFERROR(P6097/P6098, P6097)</f>
        <v>0</v>
      </c>
      <c r="Q6096" s="1">
        <f>IFERROR(Q6097/Q6098, Q6097)</f>
        <v>0</v>
      </c>
    </row>
    <row r="6097" spans="2:17" outlineLevel="2">
      <c r="C6097" t="s">
        <v>10</v>
      </c>
      <c r="D6097">
        <f>COUNTIF(D6099:D6100, "1")</f>
        <v>0</v>
      </c>
      <c r="E6097">
        <f>COUNTIF(E6099:E6100, "1")</f>
        <v>0</v>
      </c>
      <c r="F6097">
        <f>COUNTIF(F6099:F6100, "1")</f>
        <v>0</v>
      </c>
      <c r="G6097">
        <f>COUNTIF(G6099:G6100, "1")</f>
        <v>0</v>
      </c>
      <c r="H6097">
        <f>COUNTIF(H6099:H6100, "1")</f>
        <v>0</v>
      </c>
      <c r="I6097">
        <f>COUNTIF(I6099:I6100, "1")</f>
        <v>0</v>
      </c>
      <c r="J6097">
        <f>COUNTIF(J6099:J6100, "1")</f>
        <v>0</v>
      </c>
      <c r="K6097">
        <f>COUNTIF(K6099:K6100, "1")</f>
        <v>0</v>
      </c>
      <c r="L6097">
        <f>COUNTIF(L6099:L6100, "1")</f>
        <v>0</v>
      </c>
      <c r="M6097">
        <f>COUNTIF(M6099:M6100, "1")</f>
        <v>0</v>
      </c>
      <c r="N6097">
        <f>COUNTIF(N6099:N6100, "1")</f>
        <v>0</v>
      </c>
      <c r="O6097">
        <f>COUNTIF(O6099:O6100, "1")</f>
        <v>0</v>
      </c>
      <c r="P6097">
        <f>COUNTIF(P6099:P6100, "1")</f>
        <v>0</v>
      </c>
      <c r="Q6097">
        <f>COUNTIF(Q6099:Q6100, "1")</f>
        <v>0</v>
      </c>
    </row>
    <row r="6098" spans="2:17" outlineLevel="2">
      <c r="C6098" t="s">
        <v>12</v>
      </c>
      <c r="D6098">
        <f>COUNTIF(D6099:D6100, "0")</f>
        <v>0</v>
      </c>
      <c r="E6098">
        <f>COUNTIF(E6099:E6100, "0")</f>
        <v>0</v>
      </c>
      <c r="F6098">
        <f>COUNTIF(F6099:F6100, "0")</f>
        <v>0</v>
      </c>
      <c r="G6098">
        <f>COUNTIF(G6099:G6100, "0")</f>
        <v>0</v>
      </c>
      <c r="H6098">
        <f>COUNTIF(H6099:H6100, "0")</f>
        <v>0</v>
      </c>
      <c r="I6098">
        <f>COUNTIF(I6099:I6100, "0")</f>
        <v>0</v>
      </c>
      <c r="J6098">
        <f>COUNTIF(J6099:J6100, "0")</f>
        <v>0</v>
      </c>
      <c r="K6098">
        <f>COUNTIF(K6099:K6100, "0")</f>
        <v>0</v>
      </c>
      <c r="L6098">
        <f>COUNTIF(L6099:L6100, "0")</f>
        <v>0</v>
      </c>
      <c r="M6098">
        <f>COUNTIF(M6099:M6100, "0")</f>
        <v>0</v>
      </c>
      <c r="N6098">
        <f>COUNTIF(N6099:N6100, "0")</f>
        <v>0</v>
      </c>
      <c r="O6098">
        <f>COUNTIF(O6099:O6100, "0")</f>
        <v>0</v>
      </c>
      <c r="P6098">
        <f>COUNTIF(P6099:P6100, "0")</f>
        <v>0</v>
      </c>
      <c r="Q6098">
        <f>COUNTIF(Q6099:Q6100, "0")</f>
        <v>0</v>
      </c>
    </row>
    <row r="6099" spans="2:17" outlineLevel="2">
      <c r="B6099" t="s">
        <v>44</v>
      </c>
      <c r="C6099" t="s">
        <v>21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2:17" outlineLevel="2">
      <c r="B6100" t="s">
        <v>44</v>
      </c>
      <c r="C6100" t="s">
        <v>46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  <c r="Q6100">
        <v>0</v>
      </c>
    </row>
    <row r="6101" spans="2:17" s="5" customFormat="1" outlineLevel="1">
      <c r="C6101" s="5" t="s">
        <v>53</v>
      </c>
      <c r="D6101" s="1">
        <f>IFERROR(D6102/D6103, D6102)</f>
        <v>0</v>
      </c>
      <c r="E6101" s="1">
        <f>IFERROR(E6102/E6103, E6102)</f>
        <v>0</v>
      </c>
      <c r="F6101" s="1">
        <f>IFERROR(F6102/F6103, F6102)</f>
        <v>0</v>
      </c>
      <c r="G6101" s="1">
        <f>IFERROR(G6102/G6103, G6102)</f>
        <v>0</v>
      </c>
      <c r="H6101" s="1">
        <f>IFERROR(H6102/H6103, H6102)</f>
        <v>0</v>
      </c>
      <c r="I6101" s="1">
        <f>IFERROR(I6102/I6103, I6102)</f>
        <v>0</v>
      </c>
      <c r="J6101" s="1">
        <f>IFERROR(J6102/J6103, J6102)</f>
        <v>0</v>
      </c>
      <c r="K6101" s="1">
        <f>IFERROR(K6102/K6103, K6102)</f>
        <v>0</v>
      </c>
      <c r="L6101" s="1">
        <f>IFERROR(L6102/L6103, L6102)</f>
        <v>0</v>
      </c>
      <c r="M6101" s="1">
        <f>IFERROR(M6102/M6103, M6102)</f>
        <v>0</v>
      </c>
      <c r="N6101" s="1">
        <f>IFERROR(N6102/N6103, N6102)</f>
        <v>0</v>
      </c>
      <c r="O6101" s="1">
        <f>IFERROR(O6102/O6103, O6102)</f>
        <v>0</v>
      </c>
      <c r="P6101" s="1">
        <f>IFERROR(P6102/P6103, P6102)</f>
        <v>0</v>
      </c>
      <c r="Q6101" s="1">
        <f>IFERROR(Q6102/Q6103, Q6102)</f>
        <v>0</v>
      </c>
    </row>
    <row r="6102" spans="2:17" outlineLevel="2">
      <c r="C6102" t="s">
        <v>10</v>
      </c>
      <c r="D6102">
        <f>COUNTIF(D6104:D6107, "1")</f>
        <v>0</v>
      </c>
      <c r="E6102">
        <f>COUNTIF(E6104:E6107, "1")</f>
        <v>0</v>
      </c>
      <c r="F6102">
        <f>COUNTIF(F6104:F6107, "1")</f>
        <v>0</v>
      </c>
      <c r="G6102">
        <f>COUNTIF(G6104:G6107, "1")</f>
        <v>0</v>
      </c>
      <c r="H6102">
        <f>COUNTIF(H6104:H6107, "1")</f>
        <v>0</v>
      </c>
      <c r="I6102">
        <f>COUNTIF(I6104:I6107, "1")</f>
        <v>0</v>
      </c>
      <c r="J6102">
        <f>COUNTIF(J6104:J6107, "1")</f>
        <v>0</v>
      </c>
      <c r="K6102">
        <f>COUNTIF(K6104:K6107, "1")</f>
        <v>0</v>
      </c>
      <c r="L6102">
        <f>COUNTIF(L6104:L6107, "1")</f>
        <v>0</v>
      </c>
      <c r="M6102">
        <f>COUNTIF(M6104:M6107, "1")</f>
        <v>0</v>
      </c>
      <c r="N6102">
        <f>COUNTIF(N6104:N6107, "1")</f>
        <v>0</v>
      </c>
      <c r="O6102">
        <f>COUNTIF(O6104:O6107, "1")</f>
        <v>0</v>
      </c>
      <c r="P6102">
        <f>COUNTIF(P6104:P6107, "1")</f>
        <v>0</v>
      </c>
      <c r="Q6102">
        <f>COUNTIF(Q6104:Q6107, "1")</f>
        <v>0</v>
      </c>
    </row>
    <row r="6103" spans="2:17" outlineLevel="2">
      <c r="C6103" t="s">
        <v>12</v>
      </c>
      <c r="D6103">
        <f>COUNTIF(D6104:D6107, "0")</f>
        <v>0</v>
      </c>
      <c r="E6103">
        <f>COUNTIF(E6104:E6107, "0")</f>
        <v>0</v>
      </c>
      <c r="F6103">
        <f>COUNTIF(F6104:F6107, "0")</f>
        <v>0</v>
      </c>
      <c r="G6103">
        <f>COUNTIF(G6104:G6107, "0")</f>
        <v>0</v>
      </c>
      <c r="H6103">
        <f>COUNTIF(H6104:H6107, "0")</f>
        <v>0</v>
      </c>
      <c r="I6103">
        <f>COUNTIF(I6104:I6107, "0")</f>
        <v>0</v>
      </c>
      <c r="J6103">
        <f>COUNTIF(J6104:J6107, "0")</f>
        <v>0</v>
      </c>
      <c r="K6103">
        <f>COUNTIF(K6104:K6107, "0")</f>
        <v>0</v>
      </c>
      <c r="L6103">
        <f>COUNTIF(L6104:L6107, "0")</f>
        <v>0</v>
      </c>
      <c r="M6103">
        <f>COUNTIF(M6104:M6107, "0")</f>
        <v>0</v>
      </c>
      <c r="N6103">
        <f>COUNTIF(N6104:N6107, "0")</f>
        <v>0</v>
      </c>
      <c r="O6103">
        <f>COUNTIF(O6104:O6107, "0")</f>
        <v>0</v>
      </c>
      <c r="P6103">
        <f>COUNTIF(P6104:P6107, "0")</f>
        <v>0</v>
      </c>
      <c r="Q6103">
        <f>COUNTIF(Q6104:Q6107, "0")</f>
        <v>0</v>
      </c>
    </row>
    <row r="6104" spans="2:17" outlineLevel="2">
      <c r="B6104" t="s">
        <v>54</v>
      </c>
      <c r="C6104" t="s">
        <v>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2:17" outlineLevel="2">
      <c r="B6105" t="s">
        <v>54</v>
      </c>
      <c r="C6105" t="s">
        <v>20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2:17" outlineLevel="2">
      <c r="B6106" t="s">
        <v>54</v>
      </c>
      <c r="C6106" t="s">
        <v>30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2:17" outlineLevel="2">
      <c r="B6107" t="s">
        <v>54</v>
      </c>
      <c r="C6107" t="s">
        <v>31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2:17" s="5" customFormat="1" outlineLevel="1">
      <c r="C6108" s="5" t="s">
        <v>47</v>
      </c>
      <c r="D6108" s="1">
        <f>IFERROR(D6109/D6110, D6109)</f>
        <v>0</v>
      </c>
      <c r="E6108" s="1">
        <f>IFERROR(E6109/E6110, E6109)</f>
        <v>0</v>
      </c>
      <c r="F6108" s="1">
        <f>IFERROR(F6109/F6110, F6109)</f>
        <v>0</v>
      </c>
      <c r="G6108" s="1">
        <f>IFERROR(G6109/G6110, G6109)</f>
        <v>0</v>
      </c>
      <c r="H6108" s="1">
        <f>IFERROR(H6109/H6110, H6109)</f>
        <v>0</v>
      </c>
      <c r="I6108" s="1">
        <f>IFERROR(I6109/I6110, I6109)</f>
        <v>0</v>
      </c>
      <c r="J6108" s="1">
        <f>IFERROR(J6109/J6110, J6109)</f>
        <v>0</v>
      </c>
      <c r="K6108" s="1">
        <f>IFERROR(K6109/K6110, K6109)</f>
        <v>0</v>
      </c>
      <c r="L6108" s="1">
        <f>IFERROR(L6109/L6110, L6109)</f>
        <v>0</v>
      </c>
      <c r="M6108" s="1">
        <f>IFERROR(M6109/M6110, M6109)</f>
        <v>0</v>
      </c>
      <c r="N6108" s="1">
        <f>IFERROR(N6109/N6110, N6109)</f>
        <v>0</v>
      </c>
      <c r="O6108" s="1">
        <f>IFERROR(O6109/O6110, O6109)</f>
        <v>0</v>
      </c>
      <c r="P6108" s="1">
        <f>IFERROR(P6109/P6110, P6109)</f>
        <v>0</v>
      </c>
      <c r="Q6108" s="1">
        <f>IFERROR(Q6109/Q6110, Q6109)</f>
        <v>0</v>
      </c>
    </row>
    <row r="6109" spans="2:17" outlineLevel="2">
      <c r="C6109" t="s">
        <v>10</v>
      </c>
      <c r="D6109">
        <f>COUNTIF(D6111:D6130, "1")</f>
        <v>0</v>
      </c>
      <c r="E6109">
        <f>COUNTIF(E6111:E6130, "1")</f>
        <v>0</v>
      </c>
      <c r="F6109">
        <f>COUNTIF(F6111:F6130, "1")</f>
        <v>0</v>
      </c>
      <c r="G6109">
        <f>COUNTIF(G6111:G6130, "1")</f>
        <v>0</v>
      </c>
      <c r="H6109">
        <f>COUNTIF(H6111:H6130, "1")</f>
        <v>0</v>
      </c>
      <c r="I6109">
        <f>COUNTIF(I6111:I6130, "1")</f>
        <v>0</v>
      </c>
      <c r="J6109">
        <f>COUNTIF(J6111:J6130, "1")</f>
        <v>0</v>
      </c>
      <c r="K6109">
        <f>COUNTIF(K6111:K6130, "1")</f>
        <v>0</v>
      </c>
      <c r="L6109">
        <f>COUNTIF(L6111:L6130, "1")</f>
        <v>0</v>
      </c>
      <c r="M6109">
        <f>COUNTIF(M6111:M6130, "1")</f>
        <v>0</v>
      </c>
      <c r="N6109">
        <f>COUNTIF(N6111:N6130, "1")</f>
        <v>0</v>
      </c>
      <c r="O6109">
        <f>COUNTIF(O6111:O6130, "1")</f>
        <v>0</v>
      </c>
      <c r="P6109">
        <f>COUNTIF(P6111:P6130, "1")</f>
        <v>0</v>
      </c>
      <c r="Q6109">
        <f>COUNTIF(Q6111:Q6130, "1")</f>
        <v>0</v>
      </c>
    </row>
    <row r="6110" spans="2:17" outlineLevel="2">
      <c r="C6110" t="s">
        <v>12</v>
      </c>
      <c r="D6110">
        <f>COUNTIF(D6111:D6130, "0")</f>
        <v>0</v>
      </c>
      <c r="E6110">
        <f>COUNTIF(E6111:E6130, "0")</f>
        <v>0</v>
      </c>
      <c r="F6110">
        <f>COUNTIF(F6111:F6130, "0")</f>
        <v>0</v>
      </c>
      <c r="G6110">
        <f>COUNTIF(G6111:G6130, "0")</f>
        <v>0</v>
      </c>
      <c r="H6110">
        <f>COUNTIF(H6111:H6130, "0")</f>
        <v>0</v>
      </c>
      <c r="I6110">
        <f>COUNTIF(I6111:I6130, "0")</f>
        <v>0</v>
      </c>
      <c r="J6110">
        <f>COUNTIF(J6111:J6130, "0")</f>
        <v>0</v>
      </c>
      <c r="K6110">
        <f>COUNTIF(K6111:K6130, "0")</f>
        <v>0</v>
      </c>
      <c r="L6110">
        <f>COUNTIF(L6111:L6130, "0")</f>
        <v>0</v>
      </c>
      <c r="M6110">
        <f>COUNTIF(M6111:M6130, "0")</f>
        <v>0</v>
      </c>
      <c r="N6110">
        <f>COUNTIF(N6111:N6130, "0")</f>
        <v>0</v>
      </c>
      <c r="O6110">
        <f>COUNTIF(O6111:O6130, "0")</f>
        <v>0</v>
      </c>
      <c r="P6110">
        <f>COUNTIF(P6111:P6130, "0")</f>
        <v>0</v>
      </c>
      <c r="Q6110">
        <f>COUNTIF(Q6111:Q6130, "0")</f>
        <v>0</v>
      </c>
    </row>
    <row r="6111" spans="2:17" outlineLevel="2">
      <c r="B6111" t="s">
        <v>48</v>
      </c>
      <c r="C6111" t="s">
        <v>17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2:17" outlineLevel="2">
      <c r="B6112" t="s">
        <v>48</v>
      </c>
      <c r="C6112" t="s">
        <v>18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2:17" outlineLevel="2">
      <c r="B6113" t="s">
        <v>48</v>
      </c>
      <c r="C6113" t="s">
        <v>19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1</v>
      </c>
      <c r="P6113">
        <v>0</v>
      </c>
      <c r="Q6113">
        <v>0</v>
      </c>
    </row>
    <row r="6114" spans="2:17" outlineLevel="2">
      <c r="B6114" t="s">
        <v>48</v>
      </c>
      <c r="C6114" t="s">
        <v>19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2:17" outlineLevel="2">
      <c r="B6115" t="s">
        <v>48</v>
      </c>
      <c r="C6115" t="s">
        <v>20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2:17" outlineLevel="2">
      <c r="B6116" t="s">
        <v>48</v>
      </c>
      <c r="C6116" t="s">
        <v>21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</row>
    <row r="6117" spans="2:17" outlineLevel="2">
      <c r="B6117" t="s">
        <v>48</v>
      </c>
      <c r="C6117" t="s">
        <v>22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2:17" outlineLevel="2">
      <c r="B6118" t="s">
        <v>48</v>
      </c>
      <c r="C6118" t="s">
        <v>23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2:17" outlineLevel="2">
      <c r="B6119" t="s">
        <v>48</v>
      </c>
      <c r="C6119" t="s">
        <v>24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2:17" outlineLevel="2">
      <c r="B6120" t="s">
        <v>48</v>
      </c>
      <c r="C6120" t="s">
        <v>26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</row>
    <row r="6121" spans="2:17" outlineLevel="2">
      <c r="B6121" t="s">
        <v>48</v>
      </c>
      <c r="C6121" t="s">
        <v>46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</row>
    <row r="6122" spans="2:17" outlineLevel="2">
      <c r="B6122" t="s">
        <v>48</v>
      </c>
      <c r="C6122" t="s">
        <v>27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2:17" outlineLevel="2">
      <c r="B6123" t="s">
        <v>48</v>
      </c>
      <c r="C6123" t="s">
        <v>42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2:17" outlineLevel="2">
      <c r="B6124" t="s">
        <v>48</v>
      </c>
      <c r="C6124" t="s">
        <v>28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</row>
    <row r="6125" spans="2:17" outlineLevel="2">
      <c r="B6125" t="s">
        <v>48</v>
      </c>
      <c r="C6125" t="s">
        <v>29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2:17" outlineLevel="2">
      <c r="B6126" t="s">
        <v>48</v>
      </c>
      <c r="C6126" t="s">
        <v>33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2:17" outlineLevel="2">
      <c r="B6127" t="s">
        <v>48</v>
      </c>
      <c r="C6127" t="s">
        <v>34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2:17" outlineLevel="2">
      <c r="B6128" t="s">
        <v>48</v>
      </c>
      <c r="C6128" t="s">
        <v>35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2:17" outlineLevel="2">
      <c r="B6129" t="s">
        <v>48</v>
      </c>
      <c r="C6129" t="s">
        <v>36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2:17" outlineLevel="2">
      <c r="B6130" t="s">
        <v>48</v>
      </c>
      <c r="C6130" t="s">
        <v>37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2:17" s="3" customFormat="1">
      <c r="B6131" s="3" t="s">
        <v>456</v>
      </c>
      <c r="C6131" s="3" t="s">
        <v>8</v>
      </c>
      <c r="D6131" s="3">
        <f>IFERROR(AVERAGE(D6134), 0)</f>
        <v>0</v>
      </c>
      <c r="E6131" s="3">
        <f>IFERROR(AVERAGE(E6134), 0)</f>
        <v>0</v>
      </c>
      <c r="F6131" s="3">
        <f>IFERROR(AVERAGE(F6134), 0)</f>
        <v>0</v>
      </c>
      <c r="G6131" s="3">
        <f>IFERROR(AVERAGE(G6134), 0)</f>
        <v>0</v>
      </c>
      <c r="H6131" s="3">
        <f>IFERROR(AVERAGE(H6134), 0)</f>
        <v>0</v>
      </c>
      <c r="I6131" s="3">
        <f>IFERROR(AVERAGE(I6134), 0)</f>
        <v>0</v>
      </c>
      <c r="J6131" s="3">
        <f>IFERROR(AVERAGE(J6134), 0)</f>
        <v>0</v>
      </c>
      <c r="K6131" s="3">
        <f>IFERROR(AVERAGE(K6134), 0)</f>
        <v>0</v>
      </c>
      <c r="L6131" s="3">
        <f>IFERROR(AVERAGE(L6134), 0)</f>
        <v>0</v>
      </c>
      <c r="M6131" s="3">
        <f>IFERROR(AVERAGE(M6134), 0)</f>
        <v>0</v>
      </c>
      <c r="N6131" s="3">
        <f>IFERROR(AVERAGE(N6134), 0)</f>
        <v>0</v>
      </c>
      <c r="O6131" s="3">
        <f>IFERROR(AVERAGE(O6134), 0)</f>
        <v>0</v>
      </c>
      <c r="P6131" s="3">
        <f>IFERROR(AVERAGE(P6134), 0)</f>
        <v>0</v>
      </c>
      <c r="Q6131" s="3">
        <f>IFERROR(AVERAGE(Q6134), 0)</f>
        <v>0</v>
      </c>
    </row>
    <row r="6132" spans="2:17" outlineLevel="2">
      <c r="B6132" s="4" t="s">
        <v>9</v>
      </c>
      <c r="D6132">
        <f>E6135</f>
        <v>0</v>
      </c>
      <c r="E6132">
        <f>F6135</f>
        <v>0</v>
      </c>
      <c r="F6132">
        <f>G6135</f>
        <v>0</v>
      </c>
      <c r="G6132">
        <f>H6135</f>
        <v>0</v>
      </c>
      <c r="H6132">
        <f>I6135</f>
        <v>0</v>
      </c>
      <c r="I6132">
        <f>J6135</f>
        <v>0</v>
      </c>
      <c r="J6132">
        <f>K6135</f>
        <v>0</v>
      </c>
      <c r="K6132">
        <f>L6135</f>
        <v>0</v>
      </c>
      <c r="L6132">
        <f>M6135</f>
        <v>0</v>
      </c>
      <c r="M6132">
        <f>N6135</f>
        <v>0</v>
      </c>
      <c r="N6132">
        <f>O6135</f>
        <v>0</v>
      </c>
      <c r="O6132">
        <f>P6135</f>
        <v>0</v>
      </c>
      <c r="P6132">
        <f>Q6135</f>
        <v>0</v>
      </c>
      <c r="Q6132">
        <f>R6135</f>
        <v>0</v>
      </c>
    </row>
    <row r="6133" spans="2:17" outlineLevel="2">
      <c r="B6133" s="4" t="s">
        <v>10</v>
      </c>
      <c r="D6133">
        <f>E6136</f>
        <v>0</v>
      </c>
      <c r="E6133">
        <f>F6136</f>
        <v>0</v>
      </c>
      <c r="F6133">
        <f>G6136</f>
        <v>0</v>
      </c>
      <c r="G6133">
        <f>H6136</f>
        <v>0</v>
      </c>
      <c r="H6133">
        <f>I6136</f>
        <v>0</v>
      </c>
      <c r="I6133">
        <f>J6136</f>
        <v>0</v>
      </c>
      <c r="J6133">
        <f>K6136</f>
        <v>0</v>
      </c>
      <c r="K6133">
        <f>L6136</f>
        <v>0</v>
      </c>
      <c r="L6133">
        <f>M6136</f>
        <v>0</v>
      </c>
      <c r="M6133">
        <f>N6136</f>
        <v>0</v>
      </c>
      <c r="N6133">
        <f>O6136</f>
        <v>0</v>
      </c>
      <c r="O6133">
        <f>P6136</f>
        <v>0</v>
      </c>
      <c r="P6133">
        <f>Q6136</f>
        <v>0</v>
      </c>
      <c r="Q6133">
        <f>R6136</f>
        <v>0</v>
      </c>
    </row>
    <row r="6134" spans="2:17" s="5" customFormat="1" outlineLevel="1">
      <c r="C6134" s="5" t="s">
        <v>43</v>
      </c>
      <c r="D6134" s="1">
        <f>IFERROR(D6135/D6136, D6135)</f>
        <v>0</v>
      </c>
      <c r="E6134" s="1">
        <f>IFERROR(E6135/E6136, E6135)</f>
        <v>0</v>
      </c>
      <c r="F6134" s="1">
        <f>IFERROR(F6135/F6136, F6135)</f>
        <v>0</v>
      </c>
      <c r="G6134" s="1">
        <f>IFERROR(G6135/G6136, G6135)</f>
        <v>0</v>
      </c>
      <c r="H6134" s="1">
        <f>IFERROR(H6135/H6136, H6135)</f>
        <v>0</v>
      </c>
      <c r="I6134" s="1">
        <f>IFERROR(I6135/I6136, I6135)</f>
        <v>0</v>
      </c>
      <c r="J6134" s="1">
        <f>IFERROR(J6135/J6136, J6135)</f>
        <v>0</v>
      </c>
      <c r="K6134" s="1">
        <f>IFERROR(K6135/K6136, K6135)</f>
        <v>0</v>
      </c>
      <c r="L6134" s="1">
        <f>IFERROR(L6135/L6136, L6135)</f>
        <v>0</v>
      </c>
      <c r="M6134" s="1">
        <f>IFERROR(M6135/M6136, M6135)</f>
        <v>0</v>
      </c>
      <c r="N6134" s="1">
        <f>IFERROR(N6135/N6136, N6135)</f>
        <v>0</v>
      </c>
      <c r="O6134" s="1">
        <f>IFERROR(O6135/O6136, O6135)</f>
        <v>0</v>
      </c>
      <c r="P6134" s="1">
        <f>IFERROR(P6135/P6136, P6135)</f>
        <v>0</v>
      </c>
      <c r="Q6134" s="1">
        <f>IFERROR(Q6135/Q6136, Q6135)</f>
        <v>0</v>
      </c>
    </row>
    <row r="6135" spans="2:17" outlineLevel="2">
      <c r="C6135" t="s">
        <v>10</v>
      </c>
      <c r="D6135">
        <f>COUNTIF(D6137:D6160, "1")</f>
        <v>0</v>
      </c>
      <c r="E6135">
        <f>COUNTIF(E6137:E6160, "1")</f>
        <v>0</v>
      </c>
      <c r="F6135">
        <f>COUNTIF(F6137:F6160, "1")</f>
        <v>0</v>
      </c>
      <c r="G6135">
        <f>COUNTIF(G6137:G6160, "1")</f>
        <v>0</v>
      </c>
      <c r="H6135">
        <f>COUNTIF(H6137:H6160, "1")</f>
        <v>0</v>
      </c>
      <c r="I6135">
        <f>COUNTIF(I6137:I6160, "1")</f>
        <v>0</v>
      </c>
      <c r="J6135">
        <f>COUNTIF(J6137:J6160, "1")</f>
        <v>0</v>
      </c>
      <c r="K6135">
        <f>COUNTIF(K6137:K6160, "1")</f>
        <v>0</v>
      </c>
      <c r="L6135">
        <f>COUNTIF(L6137:L6160, "1")</f>
        <v>0</v>
      </c>
      <c r="M6135">
        <f>COUNTIF(M6137:M6160, "1")</f>
        <v>0</v>
      </c>
      <c r="N6135">
        <f>COUNTIF(N6137:N6160, "1")</f>
        <v>0</v>
      </c>
      <c r="O6135">
        <f>COUNTIF(O6137:O6160, "1")</f>
        <v>0</v>
      </c>
      <c r="P6135">
        <f>COUNTIF(P6137:P6160, "1")</f>
        <v>0</v>
      </c>
      <c r="Q6135">
        <f>COUNTIF(Q6137:Q6160, "1")</f>
        <v>0</v>
      </c>
    </row>
    <row r="6136" spans="2:17" outlineLevel="2">
      <c r="C6136" t="s">
        <v>12</v>
      </c>
      <c r="D6136">
        <f>COUNTIF(D6137:D6160, "0")</f>
        <v>0</v>
      </c>
      <c r="E6136">
        <f>COUNTIF(E6137:E6160, "0")</f>
        <v>0</v>
      </c>
      <c r="F6136">
        <f>COUNTIF(F6137:F6160, "0")</f>
        <v>0</v>
      </c>
      <c r="G6136">
        <f>COUNTIF(G6137:G6160, "0")</f>
        <v>0</v>
      </c>
      <c r="H6136">
        <f>COUNTIF(H6137:H6160, "0")</f>
        <v>0</v>
      </c>
      <c r="I6136">
        <f>COUNTIF(I6137:I6160, "0")</f>
        <v>0</v>
      </c>
      <c r="J6136">
        <f>COUNTIF(J6137:J6160, "0")</f>
        <v>0</v>
      </c>
      <c r="K6136">
        <f>COUNTIF(K6137:K6160, "0")</f>
        <v>0</v>
      </c>
      <c r="L6136">
        <f>COUNTIF(L6137:L6160, "0")</f>
        <v>0</v>
      </c>
      <c r="M6136">
        <f>COUNTIF(M6137:M6160, "0")</f>
        <v>0</v>
      </c>
      <c r="N6136">
        <f>COUNTIF(N6137:N6160, "0")</f>
        <v>0</v>
      </c>
      <c r="O6136">
        <f>COUNTIF(O6137:O6160, "0")</f>
        <v>0</v>
      </c>
      <c r="P6136">
        <f>COUNTIF(P6137:P6160, "0")</f>
        <v>0</v>
      </c>
      <c r="Q6136">
        <f>COUNTIF(Q6137:Q6160, "0")</f>
        <v>0</v>
      </c>
    </row>
    <row r="6137" spans="2:17" outlineLevel="2">
      <c r="B6137" t="s">
        <v>44</v>
      </c>
      <c r="C6137" t="s">
        <v>17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2:17" outlineLevel="2">
      <c r="B6138" t="s">
        <v>44</v>
      </c>
      <c r="C6138" t="s">
        <v>17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2:17" outlineLevel="2">
      <c r="B6139" t="s">
        <v>44</v>
      </c>
      <c r="C6139" t="s">
        <v>20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2:17" outlineLevel="2">
      <c r="B6140" t="s">
        <v>44</v>
      </c>
      <c r="C6140" t="s">
        <v>21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2:17" outlineLevel="2">
      <c r="B6141" t="s">
        <v>44</v>
      </c>
      <c r="C6141" t="s">
        <v>22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2:17" outlineLevel="2">
      <c r="B6142" t="s">
        <v>44</v>
      </c>
      <c r="C6142" t="s">
        <v>45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2:17" outlineLevel="2">
      <c r="B6143" t="s">
        <v>44</v>
      </c>
      <c r="C6143" t="s">
        <v>46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1</v>
      </c>
      <c r="Q6143">
        <v>0</v>
      </c>
    </row>
    <row r="6144" spans="2:17" outlineLevel="2">
      <c r="B6144" t="s">
        <v>44</v>
      </c>
      <c r="C6144" t="s">
        <v>29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</row>
    <row r="6145" spans="2:17" outlineLevel="2">
      <c r="B6145" t="s">
        <v>44</v>
      </c>
      <c r="C6145" t="s">
        <v>30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2:17" outlineLevel="2">
      <c r="B6146" t="s">
        <v>44</v>
      </c>
      <c r="C6146" t="s">
        <v>30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2:17" outlineLevel="2">
      <c r="B6147" t="s">
        <v>44</v>
      </c>
      <c r="C6147" t="s">
        <v>31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2:17" outlineLevel="2">
      <c r="B6148" t="s">
        <v>44</v>
      </c>
      <c r="C6148" t="s">
        <v>31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2:17" outlineLevel="2">
      <c r="B6149" t="s">
        <v>44</v>
      </c>
      <c r="C6149" t="s">
        <v>32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2:17" outlineLevel="2">
      <c r="B6150" t="s">
        <v>44</v>
      </c>
      <c r="C6150" t="s">
        <v>32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2:17" outlineLevel="2">
      <c r="B6151" t="s">
        <v>44</v>
      </c>
      <c r="C6151" t="s">
        <v>33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2:17" outlineLevel="2">
      <c r="B6152" t="s">
        <v>44</v>
      </c>
      <c r="C6152" t="s">
        <v>33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2:17" outlineLevel="2">
      <c r="B6153" t="s">
        <v>44</v>
      </c>
      <c r="C6153" t="s">
        <v>34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</row>
    <row r="6154" spans="2:17" outlineLevel="2">
      <c r="B6154" t="s">
        <v>44</v>
      </c>
      <c r="C6154" t="s">
        <v>34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2:17" outlineLevel="2">
      <c r="B6155" t="s">
        <v>44</v>
      </c>
      <c r="C6155" t="s">
        <v>36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</row>
    <row r="6156" spans="2:17" outlineLevel="2">
      <c r="B6156" t="s">
        <v>44</v>
      </c>
      <c r="C6156" t="s">
        <v>38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2:17" outlineLevel="2">
      <c r="B6157" t="s">
        <v>44</v>
      </c>
      <c r="C6157" t="s">
        <v>38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2:17" outlineLevel="2">
      <c r="B6158" t="s">
        <v>44</v>
      </c>
      <c r="C6158" t="s">
        <v>39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1</v>
      </c>
      <c r="Q6158">
        <v>0</v>
      </c>
    </row>
    <row r="6159" spans="2:17" outlineLevel="2">
      <c r="B6159" t="s">
        <v>44</v>
      </c>
      <c r="C6159" t="s">
        <v>66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2:17" outlineLevel="2">
      <c r="B6160" t="s">
        <v>44</v>
      </c>
      <c r="C6160" t="s">
        <v>66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2:17" s="3" customFormat="1">
      <c r="B6161" s="3" t="s">
        <v>457</v>
      </c>
      <c r="C6161" s="3" t="s">
        <v>8</v>
      </c>
      <c r="D6161" s="3">
        <f>IFERROR(AVERAGE(D6164), 0)</f>
        <v>0</v>
      </c>
      <c r="E6161" s="3">
        <f>IFERROR(AVERAGE(E6164), 0)</f>
        <v>0</v>
      </c>
      <c r="F6161" s="3">
        <f>IFERROR(AVERAGE(F6164), 0)</f>
        <v>0</v>
      </c>
      <c r="G6161" s="3">
        <f>IFERROR(AVERAGE(G6164), 0)</f>
        <v>0</v>
      </c>
      <c r="H6161" s="3">
        <f>IFERROR(AVERAGE(H6164), 0)</f>
        <v>0</v>
      </c>
      <c r="I6161" s="3">
        <f>IFERROR(AVERAGE(I6164), 0)</f>
        <v>0</v>
      </c>
      <c r="J6161" s="3">
        <f>IFERROR(AVERAGE(J6164), 0)</f>
        <v>0</v>
      </c>
      <c r="K6161" s="3">
        <f>IFERROR(AVERAGE(K6164), 0)</f>
        <v>0</v>
      </c>
      <c r="L6161" s="3">
        <f>IFERROR(AVERAGE(L6164), 0)</f>
        <v>0</v>
      </c>
      <c r="M6161" s="3">
        <f>IFERROR(AVERAGE(M6164), 0)</f>
        <v>0</v>
      </c>
      <c r="N6161" s="3">
        <f>IFERROR(AVERAGE(N6164), 0)</f>
        <v>0</v>
      </c>
      <c r="O6161" s="3">
        <f>IFERROR(AVERAGE(O6164), 0)</f>
        <v>0</v>
      </c>
      <c r="P6161" s="3">
        <f>IFERROR(AVERAGE(P6164), 0)</f>
        <v>0</v>
      </c>
      <c r="Q6161" s="3">
        <f>IFERROR(AVERAGE(Q6164), 0)</f>
        <v>0</v>
      </c>
    </row>
    <row r="6162" spans="2:17" outlineLevel="2">
      <c r="B6162" s="4" t="s">
        <v>9</v>
      </c>
      <c r="D6162">
        <f>E6165</f>
        <v>0</v>
      </c>
      <c r="E6162">
        <f>F6165</f>
        <v>0</v>
      </c>
      <c r="F6162">
        <f>G6165</f>
        <v>0</v>
      </c>
      <c r="G6162">
        <f>H6165</f>
        <v>0</v>
      </c>
      <c r="H6162">
        <f>I6165</f>
        <v>0</v>
      </c>
      <c r="I6162">
        <f>J6165</f>
        <v>0</v>
      </c>
      <c r="J6162">
        <f>K6165</f>
        <v>0</v>
      </c>
      <c r="K6162">
        <f>L6165</f>
        <v>0</v>
      </c>
      <c r="L6162">
        <f>M6165</f>
        <v>0</v>
      </c>
      <c r="M6162">
        <f>N6165</f>
        <v>0</v>
      </c>
      <c r="N6162">
        <f>O6165</f>
        <v>0</v>
      </c>
      <c r="O6162">
        <f>P6165</f>
        <v>0</v>
      </c>
      <c r="P6162">
        <f>Q6165</f>
        <v>0</v>
      </c>
      <c r="Q6162">
        <f>R6165</f>
        <v>0</v>
      </c>
    </row>
    <row r="6163" spans="2:17" outlineLevel="2">
      <c r="B6163" s="4" t="s">
        <v>10</v>
      </c>
      <c r="D6163">
        <f>E6166</f>
        <v>0</v>
      </c>
      <c r="E6163">
        <f>F6166</f>
        <v>0</v>
      </c>
      <c r="F6163">
        <f>G6166</f>
        <v>0</v>
      </c>
      <c r="G6163">
        <f>H6166</f>
        <v>0</v>
      </c>
      <c r="H6163">
        <f>I6166</f>
        <v>0</v>
      </c>
      <c r="I6163">
        <f>J6166</f>
        <v>0</v>
      </c>
      <c r="J6163">
        <f>K6166</f>
        <v>0</v>
      </c>
      <c r="K6163">
        <f>L6166</f>
        <v>0</v>
      </c>
      <c r="L6163">
        <f>M6166</f>
        <v>0</v>
      </c>
      <c r="M6163">
        <f>N6166</f>
        <v>0</v>
      </c>
      <c r="N6163">
        <f>O6166</f>
        <v>0</v>
      </c>
      <c r="O6163">
        <f>P6166</f>
        <v>0</v>
      </c>
      <c r="P6163">
        <f>Q6166</f>
        <v>0</v>
      </c>
      <c r="Q6163">
        <f>R6166</f>
        <v>0</v>
      </c>
    </row>
    <row r="6164" spans="2:17" s="5" customFormat="1" outlineLevel="1">
      <c r="C6164" s="5" t="s">
        <v>43</v>
      </c>
      <c r="D6164" s="1">
        <f>IFERROR(D6165/D6166, D6165)</f>
        <v>0</v>
      </c>
      <c r="E6164" s="1">
        <f>IFERROR(E6165/E6166, E6165)</f>
        <v>0</v>
      </c>
      <c r="F6164" s="1">
        <f>IFERROR(F6165/F6166, F6165)</f>
        <v>0</v>
      </c>
      <c r="G6164" s="1">
        <f>IFERROR(G6165/G6166, G6165)</f>
        <v>0</v>
      </c>
      <c r="H6164" s="1">
        <f>IFERROR(H6165/H6166, H6165)</f>
        <v>0</v>
      </c>
      <c r="I6164" s="1">
        <f>IFERROR(I6165/I6166, I6165)</f>
        <v>0</v>
      </c>
      <c r="J6164" s="1">
        <f>IFERROR(J6165/J6166, J6165)</f>
        <v>0</v>
      </c>
      <c r="K6164" s="1">
        <f>IFERROR(K6165/K6166, K6165)</f>
        <v>0</v>
      </c>
      <c r="L6164" s="1">
        <f>IFERROR(L6165/L6166, L6165)</f>
        <v>0</v>
      </c>
      <c r="M6164" s="1">
        <f>IFERROR(M6165/M6166, M6165)</f>
        <v>0</v>
      </c>
      <c r="N6164" s="1">
        <f>IFERROR(N6165/N6166, N6165)</f>
        <v>0</v>
      </c>
      <c r="O6164" s="1">
        <f>IFERROR(O6165/O6166, O6165)</f>
        <v>0</v>
      </c>
      <c r="P6164" s="1">
        <f>IFERROR(P6165/P6166, P6165)</f>
        <v>0</v>
      </c>
      <c r="Q6164" s="1">
        <f>IFERROR(Q6165/Q6166, Q6165)</f>
        <v>0</v>
      </c>
    </row>
    <row r="6165" spans="2:17" outlineLevel="2">
      <c r="C6165" t="s">
        <v>10</v>
      </c>
      <c r="D6165">
        <f>COUNTIF(D6167:D6168, "1")</f>
        <v>0</v>
      </c>
      <c r="E6165">
        <f>COUNTIF(E6167:E6168, "1")</f>
        <v>0</v>
      </c>
      <c r="F6165">
        <f>COUNTIF(F6167:F6168, "1")</f>
        <v>0</v>
      </c>
      <c r="G6165">
        <f>COUNTIF(G6167:G6168, "1")</f>
        <v>0</v>
      </c>
      <c r="H6165">
        <f>COUNTIF(H6167:H6168, "1")</f>
        <v>0</v>
      </c>
      <c r="I6165">
        <f>COUNTIF(I6167:I6168, "1")</f>
        <v>0</v>
      </c>
      <c r="J6165">
        <f>COUNTIF(J6167:J6168, "1")</f>
        <v>0</v>
      </c>
      <c r="K6165">
        <f>COUNTIF(K6167:K6168, "1")</f>
        <v>0</v>
      </c>
      <c r="L6165">
        <f>COUNTIF(L6167:L6168, "1")</f>
        <v>0</v>
      </c>
      <c r="M6165">
        <f>COUNTIF(M6167:M6168, "1")</f>
        <v>0</v>
      </c>
      <c r="N6165">
        <f>COUNTIF(N6167:N6168, "1")</f>
        <v>0</v>
      </c>
      <c r="O6165">
        <f>COUNTIF(O6167:O6168, "1")</f>
        <v>0</v>
      </c>
      <c r="P6165">
        <f>COUNTIF(P6167:P6168, "1")</f>
        <v>0</v>
      </c>
      <c r="Q6165">
        <f>COUNTIF(Q6167:Q6168, "1")</f>
        <v>0</v>
      </c>
    </row>
    <row r="6166" spans="2:17" outlineLevel="2">
      <c r="C6166" t="s">
        <v>12</v>
      </c>
      <c r="D6166">
        <f>COUNTIF(D6167:D6168, "0")</f>
        <v>0</v>
      </c>
      <c r="E6166">
        <f>COUNTIF(E6167:E6168, "0")</f>
        <v>0</v>
      </c>
      <c r="F6166">
        <f>COUNTIF(F6167:F6168, "0")</f>
        <v>0</v>
      </c>
      <c r="G6166">
        <f>COUNTIF(G6167:G6168, "0")</f>
        <v>0</v>
      </c>
      <c r="H6166">
        <f>COUNTIF(H6167:H6168, "0")</f>
        <v>0</v>
      </c>
      <c r="I6166">
        <f>COUNTIF(I6167:I6168, "0")</f>
        <v>0</v>
      </c>
      <c r="J6166">
        <f>COUNTIF(J6167:J6168, "0")</f>
        <v>0</v>
      </c>
      <c r="K6166">
        <f>COUNTIF(K6167:K6168, "0")</f>
        <v>0</v>
      </c>
      <c r="L6166">
        <f>COUNTIF(L6167:L6168, "0")</f>
        <v>0</v>
      </c>
      <c r="M6166">
        <f>COUNTIF(M6167:M6168, "0")</f>
        <v>0</v>
      </c>
      <c r="N6166">
        <f>COUNTIF(N6167:N6168, "0")</f>
        <v>0</v>
      </c>
      <c r="O6166">
        <f>COUNTIF(O6167:O6168, "0")</f>
        <v>0</v>
      </c>
      <c r="P6166">
        <f>COUNTIF(P6167:P6168, "0")</f>
        <v>0</v>
      </c>
      <c r="Q6166">
        <f>COUNTIF(Q6167:Q6168, "0")</f>
        <v>0</v>
      </c>
    </row>
    <row r="6167" spans="2:17" outlineLevel="2">
      <c r="B6167" t="s">
        <v>44</v>
      </c>
      <c r="C6167" t="s">
        <v>17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2:17" outlineLevel="2">
      <c r="B6168" t="s">
        <v>44</v>
      </c>
      <c r="C6168" t="s">
        <v>17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2:17" s="3" customFormat="1">
      <c r="B6169" s="3" t="s">
        <v>458</v>
      </c>
      <c r="C6169" s="3" t="s">
        <v>8</v>
      </c>
      <c r="D6169" s="3">
        <f>IFERROR(AVERAGE(D6172), 0)</f>
        <v>0</v>
      </c>
      <c r="E6169" s="3">
        <f>IFERROR(AVERAGE(E6172), 0)</f>
        <v>0</v>
      </c>
      <c r="F6169" s="3">
        <f>IFERROR(AVERAGE(F6172), 0)</f>
        <v>0</v>
      </c>
      <c r="G6169" s="3">
        <f>IFERROR(AVERAGE(G6172), 0)</f>
        <v>0</v>
      </c>
      <c r="H6169" s="3">
        <f>IFERROR(AVERAGE(H6172), 0)</f>
        <v>0</v>
      </c>
      <c r="I6169" s="3">
        <f>IFERROR(AVERAGE(I6172), 0)</f>
        <v>0</v>
      </c>
      <c r="J6169" s="3">
        <f>IFERROR(AVERAGE(J6172), 0)</f>
        <v>0</v>
      </c>
      <c r="K6169" s="3">
        <f>IFERROR(AVERAGE(K6172), 0)</f>
        <v>0</v>
      </c>
      <c r="L6169" s="3">
        <f>IFERROR(AVERAGE(L6172), 0)</f>
        <v>0</v>
      </c>
      <c r="M6169" s="3">
        <f>IFERROR(AVERAGE(M6172), 0)</f>
        <v>0</v>
      </c>
      <c r="N6169" s="3">
        <f>IFERROR(AVERAGE(N6172), 0)</f>
        <v>0</v>
      </c>
      <c r="O6169" s="3">
        <f>IFERROR(AVERAGE(O6172), 0)</f>
        <v>0</v>
      </c>
      <c r="P6169" s="3">
        <f>IFERROR(AVERAGE(P6172), 0)</f>
        <v>0</v>
      </c>
      <c r="Q6169" s="3">
        <f>IFERROR(AVERAGE(Q6172), 0)</f>
        <v>0</v>
      </c>
    </row>
    <row r="6170" spans="2:17" outlineLevel="2">
      <c r="B6170" s="4" t="s">
        <v>9</v>
      </c>
      <c r="D6170">
        <f>E6173</f>
        <v>0</v>
      </c>
      <c r="E6170">
        <f>F6173</f>
        <v>0</v>
      </c>
      <c r="F6170">
        <f>G6173</f>
        <v>0</v>
      </c>
      <c r="G6170">
        <f>H6173</f>
        <v>0</v>
      </c>
      <c r="H6170">
        <f>I6173</f>
        <v>0</v>
      </c>
      <c r="I6170">
        <f>J6173</f>
        <v>0</v>
      </c>
      <c r="J6170">
        <f>K6173</f>
        <v>0</v>
      </c>
      <c r="K6170">
        <f>L6173</f>
        <v>0</v>
      </c>
      <c r="L6170">
        <f>M6173</f>
        <v>0</v>
      </c>
      <c r="M6170">
        <f>N6173</f>
        <v>0</v>
      </c>
      <c r="N6170">
        <f>O6173</f>
        <v>0</v>
      </c>
      <c r="O6170">
        <f>P6173</f>
        <v>0</v>
      </c>
      <c r="P6170">
        <f>Q6173</f>
        <v>0</v>
      </c>
      <c r="Q6170">
        <f>R6173</f>
        <v>0</v>
      </c>
    </row>
    <row r="6171" spans="2:17" outlineLevel="2">
      <c r="B6171" s="4" t="s">
        <v>10</v>
      </c>
      <c r="D6171">
        <f>E6174</f>
        <v>0</v>
      </c>
      <c r="E6171">
        <f>F6174</f>
        <v>0</v>
      </c>
      <c r="F6171">
        <f>G6174</f>
        <v>0</v>
      </c>
      <c r="G6171">
        <f>H6174</f>
        <v>0</v>
      </c>
      <c r="H6171">
        <f>I6174</f>
        <v>0</v>
      </c>
      <c r="I6171">
        <f>J6174</f>
        <v>0</v>
      </c>
      <c r="J6171">
        <f>K6174</f>
        <v>0</v>
      </c>
      <c r="K6171">
        <f>L6174</f>
        <v>0</v>
      </c>
      <c r="L6171">
        <f>M6174</f>
        <v>0</v>
      </c>
      <c r="M6171">
        <f>N6174</f>
        <v>0</v>
      </c>
      <c r="N6171">
        <f>O6174</f>
        <v>0</v>
      </c>
      <c r="O6171">
        <f>P6174</f>
        <v>0</v>
      </c>
      <c r="P6171">
        <f>Q6174</f>
        <v>0</v>
      </c>
      <c r="Q6171">
        <f>R6174</f>
        <v>0</v>
      </c>
    </row>
    <row r="6172" spans="2:17" s="5" customFormat="1" outlineLevel="1">
      <c r="C6172" s="5" t="s">
        <v>43</v>
      </c>
      <c r="D6172" s="1">
        <f>IFERROR(D6173/D6174, D6173)</f>
        <v>0</v>
      </c>
      <c r="E6172" s="1">
        <f>IFERROR(E6173/E6174, E6173)</f>
        <v>0</v>
      </c>
      <c r="F6172" s="1">
        <f>IFERROR(F6173/F6174, F6173)</f>
        <v>0</v>
      </c>
      <c r="G6172" s="1">
        <f>IFERROR(G6173/G6174, G6173)</f>
        <v>0</v>
      </c>
      <c r="H6172" s="1">
        <f>IFERROR(H6173/H6174, H6173)</f>
        <v>0</v>
      </c>
      <c r="I6172" s="1">
        <f>IFERROR(I6173/I6174, I6173)</f>
        <v>0</v>
      </c>
      <c r="J6172" s="1">
        <f>IFERROR(J6173/J6174, J6173)</f>
        <v>0</v>
      </c>
      <c r="K6172" s="1">
        <f>IFERROR(K6173/K6174, K6173)</f>
        <v>0</v>
      </c>
      <c r="L6172" s="1">
        <f>IFERROR(L6173/L6174, L6173)</f>
        <v>0</v>
      </c>
      <c r="M6172" s="1">
        <f>IFERROR(M6173/M6174, M6173)</f>
        <v>0</v>
      </c>
      <c r="N6172" s="1">
        <f>IFERROR(N6173/N6174, N6173)</f>
        <v>0</v>
      </c>
      <c r="O6172" s="1">
        <f>IFERROR(O6173/O6174, O6173)</f>
        <v>0</v>
      </c>
      <c r="P6172" s="1">
        <f>IFERROR(P6173/P6174, P6173)</f>
        <v>0</v>
      </c>
      <c r="Q6172" s="1">
        <f>IFERROR(Q6173/Q6174, Q6173)</f>
        <v>0</v>
      </c>
    </row>
    <row r="6173" spans="2:17" outlineLevel="2">
      <c r="C6173" t="s">
        <v>10</v>
      </c>
      <c r="D6173">
        <f>COUNTIF(D6175:D6179, "1")</f>
        <v>0</v>
      </c>
      <c r="E6173">
        <f>COUNTIF(E6175:E6179, "1")</f>
        <v>0</v>
      </c>
      <c r="F6173">
        <f>COUNTIF(F6175:F6179, "1")</f>
        <v>0</v>
      </c>
      <c r="G6173">
        <f>COUNTIF(G6175:G6179, "1")</f>
        <v>0</v>
      </c>
      <c r="H6173">
        <f>COUNTIF(H6175:H6179, "1")</f>
        <v>0</v>
      </c>
      <c r="I6173">
        <f>COUNTIF(I6175:I6179, "1")</f>
        <v>0</v>
      </c>
      <c r="J6173">
        <f>COUNTIF(J6175:J6179, "1")</f>
        <v>0</v>
      </c>
      <c r="K6173">
        <f>COUNTIF(K6175:K6179, "1")</f>
        <v>0</v>
      </c>
      <c r="L6173">
        <f>COUNTIF(L6175:L6179, "1")</f>
        <v>0</v>
      </c>
      <c r="M6173">
        <f>COUNTIF(M6175:M6179, "1")</f>
        <v>0</v>
      </c>
      <c r="N6173">
        <f>COUNTIF(N6175:N6179, "1")</f>
        <v>0</v>
      </c>
      <c r="O6173">
        <f>COUNTIF(O6175:O6179, "1")</f>
        <v>0</v>
      </c>
      <c r="P6173">
        <f>COUNTIF(P6175:P6179, "1")</f>
        <v>0</v>
      </c>
      <c r="Q6173">
        <f>COUNTIF(Q6175:Q6179, "1")</f>
        <v>0</v>
      </c>
    </row>
    <row r="6174" spans="2:17" outlineLevel="2">
      <c r="C6174" t="s">
        <v>12</v>
      </c>
      <c r="D6174">
        <f>COUNTIF(D6175:D6179, "0")</f>
        <v>0</v>
      </c>
      <c r="E6174">
        <f>COUNTIF(E6175:E6179, "0")</f>
        <v>0</v>
      </c>
      <c r="F6174">
        <f>COUNTIF(F6175:F6179, "0")</f>
        <v>0</v>
      </c>
      <c r="G6174">
        <f>COUNTIF(G6175:G6179, "0")</f>
        <v>0</v>
      </c>
      <c r="H6174">
        <f>COUNTIF(H6175:H6179, "0")</f>
        <v>0</v>
      </c>
      <c r="I6174">
        <f>COUNTIF(I6175:I6179, "0")</f>
        <v>0</v>
      </c>
      <c r="J6174">
        <f>COUNTIF(J6175:J6179, "0")</f>
        <v>0</v>
      </c>
      <c r="K6174">
        <f>COUNTIF(K6175:K6179, "0")</f>
        <v>0</v>
      </c>
      <c r="L6174">
        <f>COUNTIF(L6175:L6179, "0")</f>
        <v>0</v>
      </c>
      <c r="M6174">
        <f>COUNTIF(M6175:M6179, "0")</f>
        <v>0</v>
      </c>
      <c r="N6174">
        <f>COUNTIF(N6175:N6179, "0")</f>
        <v>0</v>
      </c>
      <c r="O6174">
        <f>COUNTIF(O6175:O6179, "0")</f>
        <v>0</v>
      </c>
      <c r="P6174">
        <f>COUNTIF(P6175:P6179, "0")</f>
        <v>0</v>
      </c>
      <c r="Q6174">
        <f>COUNTIF(Q6175:Q6179, "0")</f>
        <v>0</v>
      </c>
    </row>
    <row r="6175" spans="2:17" outlineLevel="2">
      <c r="B6175" t="s">
        <v>44</v>
      </c>
      <c r="C6175" t="s">
        <v>17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</v>
      </c>
      <c r="P6175">
        <v>0</v>
      </c>
      <c r="Q6175">
        <v>0</v>
      </c>
    </row>
    <row r="6176" spans="2:17" outlineLevel="2">
      <c r="B6176" t="s">
        <v>44</v>
      </c>
      <c r="C6176" t="s">
        <v>18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</row>
    <row r="6177" spans="2:17" outlineLevel="2">
      <c r="B6177" t="s">
        <v>44</v>
      </c>
      <c r="C6177" t="s">
        <v>18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</row>
    <row r="6178" spans="2:17" outlineLevel="2">
      <c r="B6178" t="s">
        <v>44</v>
      </c>
      <c r="C6178" t="s">
        <v>20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2:17" outlineLevel="2">
      <c r="B6179" t="s">
        <v>44</v>
      </c>
      <c r="C6179" t="s">
        <v>19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2:17" s="3" customFormat="1">
      <c r="B6180" s="3" t="s">
        <v>459</v>
      </c>
      <c r="C6180" s="3" t="s">
        <v>8</v>
      </c>
      <c r="D6180" s="3">
        <f>IFERROR(AVERAGE(D6183), 0)</f>
        <v>0</v>
      </c>
      <c r="E6180" s="3">
        <f>IFERROR(AVERAGE(E6183), 0)</f>
        <v>0</v>
      </c>
      <c r="F6180" s="3">
        <f>IFERROR(AVERAGE(F6183), 0)</f>
        <v>0</v>
      </c>
      <c r="G6180" s="3">
        <f>IFERROR(AVERAGE(G6183), 0)</f>
        <v>0</v>
      </c>
      <c r="H6180" s="3">
        <f>IFERROR(AVERAGE(H6183), 0)</f>
        <v>0</v>
      </c>
      <c r="I6180" s="3">
        <f>IFERROR(AVERAGE(I6183), 0)</f>
        <v>0</v>
      </c>
      <c r="J6180" s="3">
        <f>IFERROR(AVERAGE(J6183), 0)</f>
        <v>0</v>
      </c>
      <c r="K6180" s="3">
        <f>IFERROR(AVERAGE(K6183), 0)</f>
        <v>0</v>
      </c>
      <c r="L6180" s="3">
        <f>IFERROR(AVERAGE(L6183), 0)</f>
        <v>0</v>
      </c>
      <c r="M6180" s="3">
        <f>IFERROR(AVERAGE(M6183), 0)</f>
        <v>0</v>
      </c>
      <c r="N6180" s="3">
        <f>IFERROR(AVERAGE(N6183), 0)</f>
        <v>0</v>
      </c>
      <c r="O6180" s="3">
        <f>IFERROR(AVERAGE(O6183), 0)</f>
        <v>0</v>
      </c>
      <c r="P6180" s="3">
        <f>IFERROR(AVERAGE(P6183), 0)</f>
        <v>0</v>
      </c>
      <c r="Q6180" s="3">
        <f>IFERROR(AVERAGE(Q6183), 0)</f>
        <v>0</v>
      </c>
    </row>
    <row r="6181" spans="2:17" outlineLevel="2">
      <c r="B6181" s="4" t="s">
        <v>9</v>
      </c>
      <c r="D6181">
        <f>E6184</f>
        <v>0</v>
      </c>
      <c r="E6181">
        <f>F6184</f>
        <v>0</v>
      </c>
      <c r="F6181">
        <f>G6184</f>
        <v>0</v>
      </c>
      <c r="G6181">
        <f>H6184</f>
        <v>0</v>
      </c>
      <c r="H6181">
        <f>I6184</f>
        <v>0</v>
      </c>
      <c r="I6181">
        <f>J6184</f>
        <v>0</v>
      </c>
      <c r="J6181">
        <f>K6184</f>
        <v>0</v>
      </c>
      <c r="K6181">
        <f>L6184</f>
        <v>0</v>
      </c>
      <c r="L6181">
        <f>M6184</f>
        <v>0</v>
      </c>
      <c r="M6181">
        <f>N6184</f>
        <v>0</v>
      </c>
      <c r="N6181">
        <f>O6184</f>
        <v>0</v>
      </c>
      <c r="O6181">
        <f>P6184</f>
        <v>0</v>
      </c>
      <c r="P6181">
        <f>Q6184</f>
        <v>0</v>
      </c>
      <c r="Q6181">
        <f>R6184</f>
        <v>0</v>
      </c>
    </row>
    <row r="6182" spans="2:17" outlineLevel="2">
      <c r="B6182" s="4" t="s">
        <v>10</v>
      </c>
      <c r="D6182">
        <f>E6185</f>
        <v>0</v>
      </c>
      <c r="E6182">
        <f>F6185</f>
        <v>0</v>
      </c>
      <c r="F6182">
        <f>G6185</f>
        <v>0</v>
      </c>
      <c r="G6182">
        <f>H6185</f>
        <v>0</v>
      </c>
      <c r="H6182">
        <f>I6185</f>
        <v>0</v>
      </c>
      <c r="I6182">
        <f>J6185</f>
        <v>0</v>
      </c>
      <c r="J6182">
        <f>K6185</f>
        <v>0</v>
      </c>
      <c r="K6182">
        <f>L6185</f>
        <v>0</v>
      </c>
      <c r="L6182">
        <f>M6185</f>
        <v>0</v>
      </c>
      <c r="M6182">
        <f>N6185</f>
        <v>0</v>
      </c>
      <c r="N6182">
        <f>O6185</f>
        <v>0</v>
      </c>
      <c r="O6182">
        <f>P6185</f>
        <v>0</v>
      </c>
      <c r="P6182">
        <f>Q6185</f>
        <v>0</v>
      </c>
      <c r="Q6182">
        <f>R6185</f>
        <v>0</v>
      </c>
    </row>
    <row r="6183" spans="2:17" s="5" customFormat="1" outlineLevel="1">
      <c r="C6183" s="5" t="s">
        <v>43</v>
      </c>
      <c r="D6183" s="1">
        <f>IFERROR(D6184/D6185, D6184)</f>
        <v>0</v>
      </c>
      <c r="E6183" s="1">
        <f>IFERROR(E6184/E6185, E6184)</f>
        <v>0</v>
      </c>
      <c r="F6183" s="1">
        <f>IFERROR(F6184/F6185, F6184)</f>
        <v>0</v>
      </c>
      <c r="G6183" s="1">
        <f>IFERROR(G6184/G6185, G6184)</f>
        <v>0</v>
      </c>
      <c r="H6183" s="1">
        <f>IFERROR(H6184/H6185, H6184)</f>
        <v>0</v>
      </c>
      <c r="I6183" s="1">
        <f>IFERROR(I6184/I6185, I6184)</f>
        <v>0</v>
      </c>
      <c r="J6183" s="1">
        <f>IFERROR(J6184/J6185, J6184)</f>
        <v>0</v>
      </c>
      <c r="K6183" s="1">
        <f>IFERROR(K6184/K6185, K6184)</f>
        <v>0</v>
      </c>
      <c r="L6183" s="1">
        <f>IFERROR(L6184/L6185, L6184)</f>
        <v>0</v>
      </c>
      <c r="M6183" s="1">
        <f>IFERROR(M6184/M6185, M6184)</f>
        <v>0</v>
      </c>
      <c r="N6183" s="1">
        <f>IFERROR(N6184/N6185, N6184)</f>
        <v>0</v>
      </c>
      <c r="O6183" s="1">
        <f>IFERROR(O6184/O6185, O6184)</f>
        <v>0</v>
      </c>
      <c r="P6183" s="1">
        <f>IFERROR(P6184/P6185, P6184)</f>
        <v>0</v>
      </c>
      <c r="Q6183" s="1">
        <f>IFERROR(Q6184/Q6185, Q6184)</f>
        <v>0</v>
      </c>
    </row>
    <row r="6184" spans="2:17" outlineLevel="2">
      <c r="C6184" t="s">
        <v>10</v>
      </c>
      <c r="D6184">
        <f>COUNTIF(D6186:D6193, "1")</f>
        <v>0</v>
      </c>
      <c r="E6184">
        <f>COUNTIF(E6186:E6193, "1")</f>
        <v>0</v>
      </c>
      <c r="F6184">
        <f>COUNTIF(F6186:F6193, "1")</f>
        <v>0</v>
      </c>
      <c r="G6184">
        <f>COUNTIF(G6186:G6193, "1")</f>
        <v>0</v>
      </c>
      <c r="H6184">
        <f>COUNTIF(H6186:H6193, "1")</f>
        <v>0</v>
      </c>
      <c r="I6184">
        <f>COUNTIF(I6186:I6193, "1")</f>
        <v>0</v>
      </c>
      <c r="J6184">
        <f>COUNTIF(J6186:J6193, "1")</f>
        <v>0</v>
      </c>
      <c r="K6184">
        <f>COUNTIF(K6186:K6193, "1")</f>
        <v>0</v>
      </c>
      <c r="L6184">
        <f>COUNTIF(L6186:L6193, "1")</f>
        <v>0</v>
      </c>
      <c r="M6184">
        <f>COUNTIF(M6186:M6193, "1")</f>
        <v>0</v>
      </c>
      <c r="N6184">
        <f>COUNTIF(N6186:N6193, "1")</f>
        <v>0</v>
      </c>
      <c r="O6184">
        <f>COUNTIF(O6186:O6193, "1")</f>
        <v>0</v>
      </c>
      <c r="P6184">
        <f>COUNTIF(P6186:P6193, "1")</f>
        <v>0</v>
      </c>
      <c r="Q6184">
        <f>COUNTIF(Q6186:Q6193, "1")</f>
        <v>0</v>
      </c>
    </row>
    <row r="6185" spans="2:17" outlineLevel="2">
      <c r="C6185" t="s">
        <v>12</v>
      </c>
      <c r="D6185">
        <f>COUNTIF(D6186:D6193, "0")</f>
        <v>0</v>
      </c>
      <c r="E6185">
        <f>COUNTIF(E6186:E6193, "0")</f>
        <v>0</v>
      </c>
      <c r="F6185">
        <f>COUNTIF(F6186:F6193, "0")</f>
        <v>0</v>
      </c>
      <c r="G6185">
        <f>COUNTIF(G6186:G6193, "0")</f>
        <v>0</v>
      </c>
      <c r="H6185">
        <f>COUNTIF(H6186:H6193, "0")</f>
        <v>0</v>
      </c>
      <c r="I6185">
        <f>COUNTIF(I6186:I6193, "0")</f>
        <v>0</v>
      </c>
      <c r="J6185">
        <f>COUNTIF(J6186:J6193, "0")</f>
        <v>0</v>
      </c>
      <c r="K6185">
        <f>COUNTIF(K6186:K6193, "0")</f>
        <v>0</v>
      </c>
      <c r="L6185">
        <f>COUNTIF(L6186:L6193, "0")</f>
        <v>0</v>
      </c>
      <c r="M6185">
        <f>COUNTIF(M6186:M6193, "0")</f>
        <v>0</v>
      </c>
      <c r="N6185">
        <f>COUNTIF(N6186:N6193, "0")</f>
        <v>0</v>
      </c>
      <c r="O6185">
        <f>COUNTIF(O6186:O6193, "0")</f>
        <v>0</v>
      </c>
      <c r="P6185">
        <f>COUNTIF(P6186:P6193, "0")</f>
        <v>0</v>
      </c>
      <c r="Q6185">
        <f>COUNTIF(Q6186:Q6193, "0")</f>
        <v>0</v>
      </c>
    </row>
    <row r="6186" spans="2:17" outlineLevel="2">
      <c r="B6186" t="s">
        <v>44</v>
      </c>
      <c r="C6186" t="s">
        <v>20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</row>
    <row r="6187" spans="2:17" outlineLevel="2">
      <c r="B6187" t="s">
        <v>44</v>
      </c>
      <c r="C6187" t="s">
        <v>20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</row>
    <row r="6188" spans="2:17" outlineLevel="2">
      <c r="B6188" t="s">
        <v>44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2:17" outlineLevel="2">
      <c r="B6189" t="s">
        <v>44</v>
      </c>
      <c r="C6189" t="s">
        <v>21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2:17" outlineLevel="2">
      <c r="B6190" t="s">
        <v>44</v>
      </c>
      <c r="C6190" t="s">
        <v>23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2:17" outlineLevel="2">
      <c r="B6191" t="s">
        <v>44</v>
      </c>
      <c r="C6191" t="s">
        <v>23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2:17" outlineLevel="2">
      <c r="B6192" t="s">
        <v>44</v>
      </c>
      <c r="C6192" t="s">
        <v>45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2:17" outlineLevel="2">
      <c r="B6193" t="s">
        <v>44</v>
      </c>
      <c r="C6193" t="s">
        <v>45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2:17" s="3" customFormat="1">
      <c r="B6194" s="3" t="s">
        <v>460</v>
      </c>
      <c r="C6194" s="3" t="s">
        <v>8</v>
      </c>
      <c r="D6194" s="3">
        <f>IFERROR(AVERAGE(D6197), 0)</f>
        <v>0</v>
      </c>
      <c r="E6194" s="3">
        <f>IFERROR(AVERAGE(E6197), 0)</f>
        <v>0</v>
      </c>
      <c r="F6194" s="3">
        <f>IFERROR(AVERAGE(F6197), 0)</f>
        <v>0</v>
      </c>
      <c r="G6194" s="3">
        <f>IFERROR(AVERAGE(G6197), 0)</f>
        <v>0</v>
      </c>
      <c r="H6194" s="3">
        <f>IFERROR(AVERAGE(H6197), 0)</f>
        <v>0</v>
      </c>
      <c r="I6194" s="3">
        <f>IFERROR(AVERAGE(I6197), 0)</f>
        <v>0</v>
      </c>
      <c r="J6194" s="3">
        <f>IFERROR(AVERAGE(J6197), 0)</f>
        <v>0</v>
      </c>
      <c r="K6194" s="3">
        <f>IFERROR(AVERAGE(K6197), 0)</f>
        <v>0</v>
      </c>
      <c r="L6194" s="3">
        <f>IFERROR(AVERAGE(L6197), 0)</f>
        <v>0</v>
      </c>
      <c r="M6194" s="3">
        <f>IFERROR(AVERAGE(M6197), 0)</f>
        <v>0</v>
      </c>
      <c r="N6194" s="3">
        <f>IFERROR(AVERAGE(N6197), 0)</f>
        <v>0</v>
      </c>
      <c r="O6194" s="3">
        <f>IFERROR(AVERAGE(O6197), 0)</f>
        <v>0</v>
      </c>
      <c r="P6194" s="3">
        <f>IFERROR(AVERAGE(P6197), 0)</f>
        <v>0</v>
      </c>
      <c r="Q6194" s="3">
        <f>IFERROR(AVERAGE(Q6197), 0)</f>
        <v>0</v>
      </c>
    </row>
    <row r="6195" spans="2:17" outlineLevel="2">
      <c r="B6195" s="4" t="s">
        <v>9</v>
      </c>
      <c r="D6195">
        <f>E6198</f>
        <v>0</v>
      </c>
      <c r="E6195">
        <f>F6198</f>
        <v>0</v>
      </c>
      <c r="F6195">
        <f>G6198</f>
        <v>0</v>
      </c>
      <c r="G6195">
        <f>H6198</f>
        <v>0</v>
      </c>
      <c r="H6195">
        <f>I6198</f>
        <v>0</v>
      </c>
      <c r="I6195">
        <f>J6198</f>
        <v>0</v>
      </c>
      <c r="J6195">
        <f>K6198</f>
        <v>0</v>
      </c>
      <c r="K6195">
        <f>L6198</f>
        <v>0</v>
      </c>
      <c r="L6195">
        <f>M6198</f>
        <v>0</v>
      </c>
      <c r="M6195">
        <f>N6198</f>
        <v>0</v>
      </c>
      <c r="N6195">
        <f>O6198</f>
        <v>0</v>
      </c>
      <c r="O6195">
        <f>P6198</f>
        <v>0</v>
      </c>
      <c r="P6195">
        <f>Q6198</f>
        <v>0</v>
      </c>
      <c r="Q6195">
        <f>R6198</f>
        <v>0</v>
      </c>
    </row>
    <row r="6196" spans="2:17" outlineLevel="2">
      <c r="B6196" s="4" t="s">
        <v>10</v>
      </c>
      <c r="D6196">
        <f>E6199</f>
        <v>0</v>
      </c>
      <c r="E6196">
        <f>F6199</f>
        <v>0</v>
      </c>
      <c r="F6196">
        <f>G6199</f>
        <v>0</v>
      </c>
      <c r="G6196">
        <f>H6199</f>
        <v>0</v>
      </c>
      <c r="H6196">
        <f>I6199</f>
        <v>0</v>
      </c>
      <c r="I6196">
        <f>J6199</f>
        <v>0</v>
      </c>
      <c r="J6196">
        <f>K6199</f>
        <v>0</v>
      </c>
      <c r="K6196">
        <f>L6199</f>
        <v>0</v>
      </c>
      <c r="L6196">
        <f>M6199</f>
        <v>0</v>
      </c>
      <c r="M6196">
        <f>N6199</f>
        <v>0</v>
      </c>
      <c r="N6196">
        <f>O6199</f>
        <v>0</v>
      </c>
      <c r="O6196">
        <f>P6199</f>
        <v>0</v>
      </c>
      <c r="P6196">
        <f>Q6199</f>
        <v>0</v>
      </c>
      <c r="Q6196">
        <f>R6199</f>
        <v>0</v>
      </c>
    </row>
    <row r="6197" spans="2:17" s="5" customFormat="1" outlineLevel="1">
      <c r="C6197" s="5" t="s">
        <v>43</v>
      </c>
      <c r="D6197" s="1">
        <f>IFERROR(D6198/D6199, D6198)</f>
        <v>0</v>
      </c>
      <c r="E6197" s="1">
        <f>IFERROR(E6198/E6199, E6198)</f>
        <v>0</v>
      </c>
      <c r="F6197" s="1">
        <f>IFERROR(F6198/F6199, F6198)</f>
        <v>0</v>
      </c>
      <c r="G6197" s="1">
        <f>IFERROR(G6198/G6199, G6198)</f>
        <v>0</v>
      </c>
      <c r="H6197" s="1">
        <f>IFERROR(H6198/H6199, H6198)</f>
        <v>0</v>
      </c>
      <c r="I6197" s="1">
        <f>IFERROR(I6198/I6199, I6198)</f>
        <v>0</v>
      </c>
      <c r="J6197" s="1">
        <f>IFERROR(J6198/J6199, J6198)</f>
        <v>0</v>
      </c>
      <c r="K6197" s="1">
        <f>IFERROR(K6198/K6199, K6198)</f>
        <v>0</v>
      </c>
      <c r="L6197" s="1">
        <f>IFERROR(L6198/L6199, L6198)</f>
        <v>0</v>
      </c>
      <c r="M6197" s="1">
        <f>IFERROR(M6198/M6199, M6198)</f>
        <v>0</v>
      </c>
      <c r="N6197" s="1">
        <f>IFERROR(N6198/N6199, N6198)</f>
        <v>0</v>
      </c>
      <c r="O6197" s="1">
        <f>IFERROR(O6198/O6199, O6198)</f>
        <v>0</v>
      </c>
      <c r="P6197" s="1">
        <f>IFERROR(P6198/P6199, P6198)</f>
        <v>0</v>
      </c>
      <c r="Q6197" s="1">
        <f>IFERROR(Q6198/Q6199, Q6198)</f>
        <v>0</v>
      </c>
    </row>
    <row r="6198" spans="2:17" outlineLevel="2">
      <c r="C6198" t="s">
        <v>10</v>
      </c>
      <c r="D6198">
        <f>COUNTIF(D6200:D6205, "1")</f>
        <v>0</v>
      </c>
      <c r="E6198">
        <f>COUNTIF(E6200:E6205, "1")</f>
        <v>0</v>
      </c>
      <c r="F6198">
        <f>COUNTIF(F6200:F6205, "1")</f>
        <v>0</v>
      </c>
      <c r="G6198">
        <f>COUNTIF(G6200:G6205, "1")</f>
        <v>0</v>
      </c>
      <c r="H6198">
        <f>COUNTIF(H6200:H6205, "1")</f>
        <v>0</v>
      </c>
      <c r="I6198">
        <f>COUNTIF(I6200:I6205, "1")</f>
        <v>0</v>
      </c>
      <c r="J6198">
        <f>COUNTIF(J6200:J6205, "1")</f>
        <v>0</v>
      </c>
      <c r="K6198">
        <f>COUNTIF(K6200:K6205, "1")</f>
        <v>0</v>
      </c>
      <c r="L6198">
        <f>COUNTIF(L6200:L6205, "1")</f>
        <v>0</v>
      </c>
      <c r="M6198">
        <f>COUNTIF(M6200:M6205, "1")</f>
        <v>0</v>
      </c>
      <c r="N6198">
        <f>COUNTIF(N6200:N6205, "1")</f>
        <v>0</v>
      </c>
      <c r="O6198">
        <f>COUNTIF(O6200:O6205, "1")</f>
        <v>0</v>
      </c>
      <c r="P6198">
        <f>COUNTIF(P6200:P6205, "1")</f>
        <v>0</v>
      </c>
      <c r="Q6198">
        <f>COUNTIF(Q6200:Q6205, "1")</f>
        <v>0</v>
      </c>
    </row>
    <row r="6199" spans="2:17" outlineLevel="2">
      <c r="C6199" t="s">
        <v>12</v>
      </c>
      <c r="D6199">
        <f>COUNTIF(D6200:D6205, "0")</f>
        <v>0</v>
      </c>
      <c r="E6199">
        <f>COUNTIF(E6200:E6205, "0")</f>
        <v>0</v>
      </c>
      <c r="F6199">
        <f>COUNTIF(F6200:F6205, "0")</f>
        <v>0</v>
      </c>
      <c r="G6199">
        <f>COUNTIF(G6200:G6205, "0")</f>
        <v>0</v>
      </c>
      <c r="H6199">
        <f>COUNTIF(H6200:H6205, "0")</f>
        <v>0</v>
      </c>
      <c r="I6199">
        <f>COUNTIF(I6200:I6205, "0")</f>
        <v>0</v>
      </c>
      <c r="J6199">
        <f>COUNTIF(J6200:J6205, "0")</f>
        <v>0</v>
      </c>
      <c r="K6199">
        <f>COUNTIF(K6200:K6205, "0")</f>
        <v>0</v>
      </c>
      <c r="L6199">
        <f>COUNTIF(L6200:L6205, "0")</f>
        <v>0</v>
      </c>
      <c r="M6199">
        <f>COUNTIF(M6200:M6205, "0")</f>
        <v>0</v>
      </c>
      <c r="N6199">
        <f>COUNTIF(N6200:N6205, "0")</f>
        <v>0</v>
      </c>
      <c r="O6199">
        <f>COUNTIF(O6200:O6205, "0")</f>
        <v>0</v>
      </c>
      <c r="P6199">
        <f>COUNTIF(P6200:P6205, "0")</f>
        <v>0</v>
      </c>
      <c r="Q6199">
        <f>COUNTIF(Q6200:Q6205, "0")</f>
        <v>0</v>
      </c>
    </row>
    <row r="6200" spans="2:17" outlineLevel="2">
      <c r="B6200" t="s">
        <v>44</v>
      </c>
      <c r="C6200" t="s">
        <v>17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1</v>
      </c>
      <c r="O6200">
        <v>0</v>
      </c>
      <c r="P6200">
        <v>0</v>
      </c>
      <c r="Q6200">
        <v>0</v>
      </c>
    </row>
    <row r="6201" spans="2:17" outlineLevel="2">
      <c r="B6201" t="s">
        <v>44</v>
      </c>
      <c r="C6201" t="s">
        <v>17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0</v>
      </c>
    </row>
    <row r="6202" spans="2:17" outlineLevel="2">
      <c r="B6202" t="s">
        <v>44</v>
      </c>
      <c r="C6202" t="s">
        <v>21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2:17" outlineLevel="2">
      <c r="B6203" t="s">
        <v>44</v>
      </c>
      <c r="C6203" t="s">
        <v>21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2:17" outlineLevel="2">
      <c r="B6204" t="s">
        <v>44</v>
      </c>
      <c r="C6204" t="s">
        <v>24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2:17" outlineLevel="2">
      <c r="B6205" t="s">
        <v>44</v>
      </c>
      <c r="C6205" t="s">
        <v>25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2:17" s="3" customFormat="1">
      <c r="B6206" s="3" t="s">
        <v>461</v>
      </c>
      <c r="C6206" s="3" t="s">
        <v>8</v>
      </c>
      <c r="D6206" s="3">
        <f>IFERROR(AVERAGE(D6209), 0)</f>
        <v>0</v>
      </c>
      <c r="E6206" s="3">
        <f>IFERROR(AVERAGE(E6209), 0)</f>
        <v>0</v>
      </c>
      <c r="F6206" s="3">
        <f>IFERROR(AVERAGE(F6209), 0)</f>
        <v>0</v>
      </c>
      <c r="G6206" s="3">
        <f>IFERROR(AVERAGE(G6209), 0)</f>
        <v>0</v>
      </c>
      <c r="H6206" s="3">
        <f>IFERROR(AVERAGE(H6209), 0)</f>
        <v>0</v>
      </c>
      <c r="I6206" s="3">
        <f>IFERROR(AVERAGE(I6209), 0)</f>
        <v>0</v>
      </c>
      <c r="J6206" s="3">
        <f>IFERROR(AVERAGE(J6209), 0)</f>
        <v>0</v>
      </c>
      <c r="K6206" s="3">
        <f>IFERROR(AVERAGE(K6209), 0)</f>
        <v>0</v>
      </c>
      <c r="L6206" s="3">
        <f>IFERROR(AVERAGE(L6209), 0)</f>
        <v>0</v>
      </c>
      <c r="M6206" s="3">
        <f>IFERROR(AVERAGE(M6209), 0)</f>
        <v>0</v>
      </c>
      <c r="N6206" s="3">
        <f>IFERROR(AVERAGE(N6209), 0)</f>
        <v>0</v>
      </c>
      <c r="O6206" s="3">
        <f>IFERROR(AVERAGE(O6209), 0)</f>
        <v>0</v>
      </c>
      <c r="P6206" s="3">
        <f>IFERROR(AVERAGE(P6209), 0)</f>
        <v>0</v>
      </c>
      <c r="Q6206" s="3">
        <f>IFERROR(AVERAGE(Q6209), 0)</f>
        <v>0</v>
      </c>
    </row>
    <row r="6207" spans="2:17" outlineLevel="2">
      <c r="B6207" s="4" t="s">
        <v>9</v>
      </c>
      <c r="D6207">
        <f>E6210</f>
        <v>0</v>
      </c>
      <c r="E6207">
        <f>F6210</f>
        <v>0</v>
      </c>
      <c r="F6207">
        <f>G6210</f>
        <v>0</v>
      </c>
      <c r="G6207">
        <f>H6210</f>
        <v>0</v>
      </c>
      <c r="H6207">
        <f>I6210</f>
        <v>0</v>
      </c>
      <c r="I6207">
        <f>J6210</f>
        <v>0</v>
      </c>
      <c r="J6207">
        <f>K6210</f>
        <v>0</v>
      </c>
      <c r="K6207">
        <f>L6210</f>
        <v>0</v>
      </c>
      <c r="L6207">
        <f>M6210</f>
        <v>0</v>
      </c>
      <c r="M6207">
        <f>N6210</f>
        <v>0</v>
      </c>
      <c r="N6207">
        <f>O6210</f>
        <v>0</v>
      </c>
      <c r="O6207">
        <f>P6210</f>
        <v>0</v>
      </c>
      <c r="P6207">
        <f>Q6210</f>
        <v>0</v>
      </c>
      <c r="Q6207">
        <f>R6210</f>
        <v>0</v>
      </c>
    </row>
    <row r="6208" spans="2:17" outlineLevel="2">
      <c r="B6208" s="4" t="s">
        <v>10</v>
      </c>
      <c r="D6208">
        <f>E6211</f>
        <v>0</v>
      </c>
      <c r="E6208">
        <f>F6211</f>
        <v>0</v>
      </c>
      <c r="F6208">
        <f>G6211</f>
        <v>0</v>
      </c>
      <c r="G6208">
        <f>H6211</f>
        <v>0</v>
      </c>
      <c r="H6208">
        <f>I6211</f>
        <v>0</v>
      </c>
      <c r="I6208">
        <f>J6211</f>
        <v>0</v>
      </c>
      <c r="J6208">
        <f>K6211</f>
        <v>0</v>
      </c>
      <c r="K6208">
        <f>L6211</f>
        <v>0</v>
      </c>
      <c r="L6208">
        <f>M6211</f>
        <v>0</v>
      </c>
      <c r="M6208">
        <f>N6211</f>
        <v>0</v>
      </c>
      <c r="N6208">
        <f>O6211</f>
        <v>0</v>
      </c>
      <c r="O6208">
        <f>P6211</f>
        <v>0</v>
      </c>
      <c r="P6208">
        <f>Q6211</f>
        <v>0</v>
      </c>
      <c r="Q6208">
        <f>R6211</f>
        <v>0</v>
      </c>
    </row>
    <row r="6209" spans="2:17" s="5" customFormat="1" outlineLevel="1">
      <c r="C6209" s="5" t="s">
        <v>43</v>
      </c>
      <c r="D6209" s="1">
        <f>IFERROR(D6210/D6211, D6210)</f>
        <v>0</v>
      </c>
      <c r="E6209" s="1">
        <f>IFERROR(E6210/E6211, E6210)</f>
        <v>0</v>
      </c>
      <c r="F6209" s="1">
        <f>IFERROR(F6210/F6211, F6210)</f>
        <v>0</v>
      </c>
      <c r="G6209" s="1">
        <f>IFERROR(G6210/G6211, G6210)</f>
        <v>0</v>
      </c>
      <c r="H6209" s="1">
        <f>IFERROR(H6210/H6211, H6210)</f>
        <v>0</v>
      </c>
      <c r="I6209" s="1">
        <f>IFERROR(I6210/I6211, I6210)</f>
        <v>0</v>
      </c>
      <c r="J6209" s="1">
        <f>IFERROR(J6210/J6211, J6210)</f>
        <v>0</v>
      </c>
      <c r="K6209" s="1">
        <f>IFERROR(K6210/K6211, K6210)</f>
        <v>0</v>
      </c>
      <c r="L6209" s="1">
        <f>IFERROR(L6210/L6211, L6210)</f>
        <v>0</v>
      </c>
      <c r="M6209" s="1">
        <f>IFERROR(M6210/M6211, M6210)</f>
        <v>0</v>
      </c>
      <c r="N6209" s="1">
        <f>IFERROR(N6210/N6211, N6210)</f>
        <v>0</v>
      </c>
      <c r="O6209" s="1">
        <f>IFERROR(O6210/O6211, O6210)</f>
        <v>0</v>
      </c>
      <c r="P6209" s="1">
        <f>IFERROR(P6210/P6211, P6210)</f>
        <v>0</v>
      </c>
      <c r="Q6209" s="1">
        <f>IFERROR(Q6210/Q6211, Q6210)</f>
        <v>0</v>
      </c>
    </row>
    <row r="6210" spans="2:17" outlineLevel="2">
      <c r="C6210" t="s">
        <v>10</v>
      </c>
      <c r="D6210">
        <f>COUNTIF(D6212:D6212, "1")</f>
        <v>0</v>
      </c>
      <c r="E6210">
        <f>COUNTIF(E6212:E6212, "1")</f>
        <v>0</v>
      </c>
      <c r="F6210">
        <f>COUNTIF(F6212:F6212, "1")</f>
        <v>0</v>
      </c>
      <c r="G6210">
        <f>COUNTIF(G6212:G6212, "1")</f>
        <v>0</v>
      </c>
      <c r="H6210">
        <f>COUNTIF(H6212:H6212, "1")</f>
        <v>0</v>
      </c>
      <c r="I6210">
        <f>COUNTIF(I6212:I6212, "1")</f>
        <v>0</v>
      </c>
      <c r="J6210">
        <f>COUNTIF(J6212:J6212, "1")</f>
        <v>0</v>
      </c>
      <c r="K6210">
        <f>COUNTIF(K6212:K6212, "1")</f>
        <v>0</v>
      </c>
      <c r="L6210">
        <f>COUNTIF(L6212:L6212, "1")</f>
        <v>0</v>
      </c>
      <c r="M6210">
        <f>COUNTIF(M6212:M6212, "1")</f>
        <v>0</v>
      </c>
      <c r="N6210">
        <f>COUNTIF(N6212:N6212, "1")</f>
        <v>0</v>
      </c>
      <c r="O6210">
        <f>COUNTIF(O6212:O6212, "1")</f>
        <v>0</v>
      </c>
      <c r="P6210">
        <f>COUNTIF(P6212:P6212, "1")</f>
        <v>0</v>
      </c>
      <c r="Q6210">
        <f>COUNTIF(Q6212:Q6212, "1")</f>
        <v>0</v>
      </c>
    </row>
    <row r="6211" spans="2:17" outlineLevel="2">
      <c r="C6211" t="s">
        <v>12</v>
      </c>
      <c r="D6211">
        <f>COUNTIF(D6212:D6212, "0")</f>
        <v>0</v>
      </c>
      <c r="E6211">
        <f>COUNTIF(E6212:E6212, "0")</f>
        <v>0</v>
      </c>
      <c r="F6211">
        <f>COUNTIF(F6212:F6212, "0")</f>
        <v>0</v>
      </c>
      <c r="G6211">
        <f>COUNTIF(G6212:G6212, "0")</f>
        <v>0</v>
      </c>
      <c r="H6211">
        <f>COUNTIF(H6212:H6212, "0")</f>
        <v>0</v>
      </c>
      <c r="I6211">
        <f>COUNTIF(I6212:I6212, "0")</f>
        <v>0</v>
      </c>
      <c r="J6211">
        <f>COUNTIF(J6212:J6212, "0")</f>
        <v>0</v>
      </c>
      <c r="K6211">
        <f>COUNTIF(K6212:K6212, "0")</f>
        <v>0</v>
      </c>
      <c r="L6211">
        <f>COUNTIF(L6212:L6212, "0")</f>
        <v>0</v>
      </c>
      <c r="M6211">
        <f>COUNTIF(M6212:M6212, "0")</f>
        <v>0</v>
      </c>
      <c r="N6211">
        <f>COUNTIF(N6212:N6212, "0")</f>
        <v>0</v>
      </c>
      <c r="O6211">
        <f>COUNTIF(O6212:O6212, "0")</f>
        <v>0</v>
      </c>
      <c r="P6211">
        <f>COUNTIF(P6212:P6212, "0")</f>
        <v>0</v>
      </c>
      <c r="Q6211">
        <f>COUNTIF(Q6212:Q6212, "0")</f>
        <v>0</v>
      </c>
    </row>
    <row r="6212" spans="2:17" outlineLevel="2">
      <c r="B6212" t="s">
        <v>44</v>
      </c>
      <c r="C6212" t="s">
        <v>17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1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2:17" s="3" customFormat="1">
      <c r="B6213" s="3" t="s">
        <v>462</v>
      </c>
      <c r="C6213" s="3" t="s">
        <v>8</v>
      </c>
      <c r="D6213" s="3">
        <f>IFERROR(AVERAGE(D6216), 0)</f>
        <v>0</v>
      </c>
      <c r="E6213" s="3">
        <f>IFERROR(AVERAGE(E6216), 0)</f>
        <v>0</v>
      </c>
      <c r="F6213" s="3">
        <f>IFERROR(AVERAGE(F6216), 0)</f>
        <v>0</v>
      </c>
      <c r="G6213" s="3">
        <f>IFERROR(AVERAGE(G6216), 0)</f>
        <v>0</v>
      </c>
      <c r="H6213" s="3">
        <f>IFERROR(AVERAGE(H6216), 0)</f>
        <v>0</v>
      </c>
      <c r="I6213" s="3">
        <f>IFERROR(AVERAGE(I6216), 0)</f>
        <v>0</v>
      </c>
      <c r="J6213" s="3">
        <f>IFERROR(AVERAGE(J6216), 0)</f>
        <v>0</v>
      </c>
      <c r="K6213" s="3">
        <f>IFERROR(AVERAGE(K6216), 0)</f>
        <v>0</v>
      </c>
      <c r="L6213" s="3">
        <f>IFERROR(AVERAGE(L6216), 0)</f>
        <v>0</v>
      </c>
      <c r="M6213" s="3">
        <f>IFERROR(AVERAGE(M6216), 0)</f>
        <v>0</v>
      </c>
      <c r="N6213" s="3">
        <f>IFERROR(AVERAGE(N6216), 0)</f>
        <v>0</v>
      </c>
      <c r="O6213" s="3">
        <f>IFERROR(AVERAGE(O6216), 0)</f>
        <v>0</v>
      </c>
      <c r="P6213" s="3">
        <f>IFERROR(AVERAGE(P6216), 0)</f>
        <v>0</v>
      </c>
      <c r="Q6213" s="3">
        <f>IFERROR(AVERAGE(Q6216), 0)</f>
        <v>0</v>
      </c>
    </row>
    <row r="6214" spans="2:17" outlineLevel="2">
      <c r="B6214" s="4" t="s">
        <v>9</v>
      </c>
      <c r="D6214">
        <f>E6217</f>
        <v>0</v>
      </c>
      <c r="E6214">
        <f>F6217</f>
        <v>0</v>
      </c>
      <c r="F6214">
        <f>G6217</f>
        <v>0</v>
      </c>
      <c r="G6214">
        <f>H6217</f>
        <v>0</v>
      </c>
      <c r="H6214">
        <f>I6217</f>
        <v>0</v>
      </c>
      <c r="I6214">
        <f>J6217</f>
        <v>0</v>
      </c>
      <c r="J6214">
        <f>K6217</f>
        <v>0</v>
      </c>
      <c r="K6214">
        <f>L6217</f>
        <v>0</v>
      </c>
      <c r="L6214">
        <f>M6217</f>
        <v>0</v>
      </c>
      <c r="M6214">
        <f>N6217</f>
        <v>0</v>
      </c>
      <c r="N6214">
        <f>O6217</f>
        <v>0</v>
      </c>
      <c r="O6214">
        <f>P6217</f>
        <v>0</v>
      </c>
      <c r="P6214">
        <f>Q6217</f>
        <v>0</v>
      </c>
      <c r="Q6214">
        <f>R6217</f>
        <v>0</v>
      </c>
    </row>
    <row r="6215" spans="2:17" outlineLevel="2">
      <c r="B6215" s="4" t="s">
        <v>10</v>
      </c>
      <c r="D6215">
        <f>E6218</f>
        <v>0</v>
      </c>
      <c r="E6215">
        <f>F6218</f>
        <v>0</v>
      </c>
      <c r="F6215">
        <f>G6218</f>
        <v>0</v>
      </c>
      <c r="G6215">
        <f>H6218</f>
        <v>0</v>
      </c>
      <c r="H6215">
        <f>I6218</f>
        <v>0</v>
      </c>
      <c r="I6215">
        <f>J6218</f>
        <v>0</v>
      </c>
      <c r="J6215">
        <f>K6218</f>
        <v>0</v>
      </c>
      <c r="K6215">
        <f>L6218</f>
        <v>0</v>
      </c>
      <c r="L6215">
        <f>M6218</f>
        <v>0</v>
      </c>
      <c r="M6215">
        <f>N6218</f>
        <v>0</v>
      </c>
      <c r="N6215">
        <f>O6218</f>
        <v>0</v>
      </c>
      <c r="O6215">
        <f>P6218</f>
        <v>0</v>
      </c>
      <c r="P6215">
        <f>Q6218</f>
        <v>0</v>
      </c>
      <c r="Q6215">
        <f>R6218</f>
        <v>0</v>
      </c>
    </row>
    <row r="6216" spans="2:17" s="5" customFormat="1" outlineLevel="1">
      <c r="C6216" s="5" t="s">
        <v>43</v>
      </c>
      <c r="D6216" s="1">
        <f>IFERROR(D6217/D6218, D6217)</f>
        <v>0</v>
      </c>
      <c r="E6216" s="1">
        <f>IFERROR(E6217/E6218, E6217)</f>
        <v>0</v>
      </c>
      <c r="F6216" s="1">
        <f>IFERROR(F6217/F6218, F6217)</f>
        <v>0</v>
      </c>
      <c r="G6216" s="1">
        <f>IFERROR(G6217/G6218, G6217)</f>
        <v>0</v>
      </c>
      <c r="H6216" s="1">
        <f>IFERROR(H6217/H6218, H6217)</f>
        <v>0</v>
      </c>
      <c r="I6216" s="1">
        <f>IFERROR(I6217/I6218, I6217)</f>
        <v>0</v>
      </c>
      <c r="J6216" s="1">
        <f>IFERROR(J6217/J6218, J6217)</f>
        <v>0</v>
      </c>
      <c r="K6216" s="1">
        <f>IFERROR(K6217/K6218, K6217)</f>
        <v>0</v>
      </c>
      <c r="L6216" s="1">
        <f>IFERROR(L6217/L6218, L6217)</f>
        <v>0</v>
      </c>
      <c r="M6216" s="1">
        <f>IFERROR(M6217/M6218, M6217)</f>
        <v>0</v>
      </c>
      <c r="N6216" s="1">
        <f>IFERROR(N6217/N6218, N6217)</f>
        <v>0</v>
      </c>
      <c r="O6216" s="1">
        <f>IFERROR(O6217/O6218, O6217)</f>
        <v>0</v>
      </c>
      <c r="P6216" s="1">
        <f>IFERROR(P6217/P6218, P6217)</f>
        <v>0</v>
      </c>
      <c r="Q6216" s="1">
        <f>IFERROR(Q6217/Q6218, Q6217)</f>
        <v>0</v>
      </c>
    </row>
    <row r="6217" spans="2:17" outlineLevel="2">
      <c r="C6217" t="s">
        <v>10</v>
      </c>
      <c r="D6217">
        <f>COUNTIF(D6219:D6219, "1")</f>
        <v>0</v>
      </c>
      <c r="E6217">
        <f>COUNTIF(E6219:E6219, "1")</f>
        <v>0</v>
      </c>
      <c r="F6217">
        <f>COUNTIF(F6219:F6219, "1")</f>
        <v>0</v>
      </c>
      <c r="G6217">
        <f>COUNTIF(G6219:G6219, "1")</f>
        <v>0</v>
      </c>
      <c r="H6217">
        <f>COUNTIF(H6219:H6219, "1")</f>
        <v>0</v>
      </c>
      <c r="I6217">
        <f>COUNTIF(I6219:I6219, "1")</f>
        <v>0</v>
      </c>
      <c r="J6217">
        <f>COUNTIF(J6219:J6219, "1")</f>
        <v>0</v>
      </c>
      <c r="K6217">
        <f>COUNTIF(K6219:K6219, "1")</f>
        <v>0</v>
      </c>
      <c r="L6217">
        <f>COUNTIF(L6219:L6219, "1")</f>
        <v>0</v>
      </c>
      <c r="M6217">
        <f>COUNTIF(M6219:M6219, "1")</f>
        <v>0</v>
      </c>
      <c r="N6217">
        <f>COUNTIF(N6219:N6219, "1")</f>
        <v>0</v>
      </c>
      <c r="O6217">
        <f>COUNTIF(O6219:O6219, "1")</f>
        <v>0</v>
      </c>
      <c r="P6217">
        <f>COUNTIF(P6219:P6219, "1")</f>
        <v>0</v>
      </c>
      <c r="Q6217">
        <f>COUNTIF(Q6219:Q6219, "1")</f>
        <v>0</v>
      </c>
    </row>
    <row r="6218" spans="2:17" outlineLevel="2">
      <c r="C6218" t="s">
        <v>12</v>
      </c>
      <c r="D6218">
        <f>COUNTIF(D6219:D6219, "0")</f>
        <v>0</v>
      </c>
      <c r="E6218">
        <f>COUNTIF(E6219:E6219, "0")</f>
        <v>0</v>
      </c>
      <c r="F6218">
        <f>COUNTIF(F6219:F6219, "0")</f>
        <v>0</v>
      </c>
      <c r="G6218">
        <f>COUNTIF(G6219:G6219, "0")</f>
        <v>0</v>
      </c>
      <c r="H6218">
        <f>COUNTIF(H6219:H6219, "0")</f>
        <v>0</v>
      </c>
      <c r="I6218">
        <f>COUNTIF(I6219:I6219, "0")</f>
        <v>0</v>
      </c>
      <c r="J6218">
        <f>COUNTIF(J6219:J6219, "0")</f>
        <v>0</v>
      </c>
      <c r="K6218">
        <f>COUNTIF(K6219:K6219, "0")</f>
        <v>0</v>
      </c>
      <c r="L6218">
        <f>COUNTIF(L6219:L6219, "0")</f>
        <v>0</v>
      </c>
      <c r="M6218">
        <f>COUNTIF(M6219:M6219, "0")</f>
        <v>0</v>
      </c>
      <c r="N6218">
        <f>COUNTIF(N6219:N6219, "0")</f>
        <v>0</v>
      </c>
      <c r="O6218">
        <f>COUNTIF(O6219:O6219, "0")</f>
        <v>0</v>
      </c>
      <c r="P6218">
        <f>COUNTIF(P6219:P6219, "0")</f>
        <v>0</v>
      </c>
      <c r="Q6218">
        <f>COUNTIF(Q6219:Q6219, "0")</f>
        <v>0</v>
      </c>
    </row>
    <row r="6219" spans="2:17" outlineLevel="2">
      <c r="B6219" t="s">
        <v>44</v>
      </c>
      <c r="C6219" t="s">
        <v>17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2:17" s="2" customFormat="1">
      <c r="B6220" s="2" t="s">
        <v>463</v>
      </c>
      <c r="D6220" s="2">
        <f>IFERROR(AVERAGE(D6223,D6230,D6274,D6285,D6293,D6301,D6308,D6317,D6325,D6339), 0)</f>
        <v>0</v>
      </c>
      <c r="E6220" s="2">
        <f>IFERROR(AVERAGE(E6223,E6230,E6274,E6285,E6293,E6301,E6308,E6317,E6325,E6339), 0)</f>
        <v>0</v>
      </c>
      <c r="F6220" s="2">
        <f>IFERROR(AVERAGE(F6223,F6230,F6274,F6285,F6293,F6301,F6308,F6317,F6325,F6339), 0)</f>
        <v>0</v>
      </c>
      <c r="G6220" s="2">
        <f>IFERROR(AVERAGE(G6223,G6230,G6274,G6285,G6293,G6301,G6308,G6317,G6325,G6339), 0)</f>
        <v>0</v>
      </c>
      <c r="H6220" s="2">
        <f>IFERROR(AVERAGE(H6223,H6230,H6274,H6285,H6293,H6301,H6308,H6317,H6325,H6339), 0)</f>
        <v>0</v>
      </c>
      <c r="I6220" s="2">
        <f>IFERROR(AVERAGE(I6223,I6230,I6274,I6285,I6293,I6301,I6308,I6317,I6325,I6339), 0)</f>
        <v>0</v>
      </c>
      <c r="J6220" s="2">
        <f>IFERROR(AVERAGE(J6223,J6230,J6274,J6285,J6293,J6301,J6308,J6317,J6325,J6339), 0)</f>
        <v>0</v>
      </c>
      <c r="K6220" s="2">
        <f>IFERROR(AVERAGE(K6223,K6230,K6274,K6285,K6293,K6301,K6308,K6317,K6325,K6339), 0)</f>
        <v>0</v>
      </c>
      <c r="L6220" s="2">
        <f>IFERROR(AVERAGE(L6223,L6230,L6274,L6285,L6293,L6301,L6308,L6317,L6325,L6339), 0)</f>
        <v>0</v>
      </c>
      <c r="M6220" s="2">
        <f>IFERROR(AVERAGE(M6223,M6230,M6274,M6285,M6293,M6301,M6308,M6317,M6325,M6339), 0)</f>
        <v>0</v>
      </c>
      <c r="N6220" s="2">
        <f>IFERROR(AVERAGE(N6223,N6230,N6274,N6285,N6293,N6301,N6308,N6317,N6325,N6339), 0)</f>
        <v>0</v>
      </c>
      <c r="O6220" s="2">
        <f>IFERROR(AVERAGE(O6223,O6230,O6274,O6285,O6293,O6301,O6308,O6317,O6325,O6339), 0)</f>
        <v>0</v>
      </c>
      <c r="P6220" s="2">
        <f>IFERROR(AVERAGE(P6223,P6230,P6274,P6285,P6293,P6301,P6308,P6317,P6325,P6339), 0)</f>
        <v>0</v>
      </c>
      <c r="Q6220" s="2">
        <f>IFERROR(AVERAGE(Q6223,Q6230,Q6274,Q6285,Q6293,Q6301,Q6308,Q6317,Q6325,Q6339), 0)</f>
        <v>0</v>
      </c>
    </row>
    <row r="6221" spans="2:17" outlineLevel="2">
      <c r="B6221" t="s">
        <v>3</v>
      </c>
      <c r="D6221">
        <f>D6224+D6231+D6275+D6286+D6294+D6302+D6309+D6318+D6326+D6340</f>
        <v>0</v>
      </c>
      <c r="E6221">
        <f>E6224+E6231+E6275+E6286+E6294+E6302+E6309+E6318+E6326+E6340</f>
        <v>0</v>
      </c>
      <c r="F6221">
        <f>F6224+F6231+F6275+F6286+F6294+F6302+F6309+F6318+F6326+F6340</f>
        <v>0</v>
      </c>
      <c r="G6221">
        <f>G6224+G6231+G6275+G6286+G6294+G6302+G6309+G6318+G6326+G6340</f>
        <v>0</v>
      </c>
      <c r="H6221">
        <f>H6224+H6231+H6275+H6286+H6294+H6302+H6309+H6318+H6326+H6340</f>
        <v>0</v>
      </c>
      <c r="I6221">
        <f>I6224+I6231+I6275+I6286+I6294+I6302+I6309+I6318+I6326+I6340</f>
        <v>0</v>
      </c>
      <c r="J6221">
        <f>J6224+J6231+J6275+J6286+J6294+J6302+J6309+J6318+J6326+J6340</f>
        <v>0</v>
      </c>
      <c r="K6221">
        <f>K6224+K6231+K6275+K6286+K6294+K6302+K6309+K6318+K6326+K6340</f>
        <v>0</v>
      </c>
      <c r="L6221">
        <f>L6224+L6231+L6275+L6286+L6294+L6302+L6309+L6318+L6326+L6340</f>
        <v>0</v>
      </c>
      <c r="M6221">
        <f>M6224+M6231+M6275+M6286+M6294+M6302+M6309+M6318+M6326+M6340</f>
        <v>0</v>
      </c>
      <c r="N6221">
        <f>N6224+N6231+N6275+N6286+N6294+N6302+N6309+N6318+N6326+N6340</f>
        <v>0</v>
      </c>
      <c r="O6221">
        <f>O6224+O6231+O6275+O6286+O6294+O6302+O6309+O6318+O6326+O6340</f>
        <v>0</v>
      </c>
      <c r="P6221">
        <f>P6224+P6231+P6275+P6286+P6294+P6302+P6309+P6318+P6326+P6340</f>
        <v>0</v>
      </c>
      <c r="Q6221">
        <f>Q6224+Q6231+Q6275+Q6286+Q6294+Q6302+Q6309+Q6318+Q6326+Q6340</f>
        <v>0</v>
      </c>
    </row>
    <row r="6222" spans="2:17" outlineLevel="2">
      <c r="B6222" t="s">
        <v>4</v>
      </c>
      <c r="D6222">
        <f>D6225+D6232+D6276+D6287+D6295+D6303+D6310+D6319+D6327+D6341</f>
        <v>0</v>
      </c>
      <c r="E6222">
        <f>E6225+E6232+E6276+E6287+E6295+E6303+E6310+E6319+E6327+E6341</f>
        <v>0</v>
      </c>
      <c r="F6222">
        <f>F6225+F6232+F6276+F6287+F6295+F6303+F6310+F6319+F6327+F6341</f>
        <v>0</v>
      </c>
      <c r="G6222">
        <f>G6225+G6232+G6276+G6287+G6295+G6303+G6310+G6319+G6327+G6341</f>
        <v>0</v>
      </c>
      <c r="H6222">
        <f>H6225+H6232+H6276+H6287+H6295+H6303+H6310+H6319+H6327+H6341</f>
        <v>0</v>
      </c>
      <c r="I6222">
        <f>I6225+I6232+I6276+I6287+I6295+I6303+I6310+I6319+I6327+I6341</f>
        <v>0</v>
      </c>
      <c r="J6222">
        <f>J6225+J6232+J6276+J6287+J6295+J6303+J6310+J6319+J6327+J6341</f>
        <v>0</v>
      </c>
      <c r="K6222">
        <f>K6225+K6232+K6276+K6287+K6295+K6303+K6310+K6319+K6327+K6341</f>
        <v>0</v>
      </c>
      <c r="L6222">
        <f>L6225+L6232+L6276+L6287+L6295+L6303+L6310+L6319+L6327+L6341</f>
        <v>0</v>
      </c>
      <c r="M6222">
        <f>M6225+M6232+M6276+M6287+M6295+M6303+M6310+M6319+M6327+M6341</f>
        <v>0</v>
      </c>
      <c r="N6222">
        <f>N6225+N6232+N6276+N6287+N6295+N6303+N6310+N6319+N6327+N6341</f>
        <v>0</v>
      </c>
      <c r="O6222">
        <f>O6225+O6232+O6276+O6287+O6295+O6303+O6310+O6319+O6327+O6341</f>
        <v>0</v>
      </c>
      <c r="P6222">
        <f>P6225+P6232+P6276+P6287+P6295+P6303+P6310+P6319+P6327+P6341</f>
        <v>0</v>
      </c>
      <c r="Q6222">
        <f>Q6225+Q6232+Q6276+Q6287+Q6295+Q6303+Q6310+Q6319+Q6327+Q6341</f>
        <v>0</v>
      </c>
    </row>
    <row r="6223" spans="2:17" s="3" customFormat="1">
      <c r="B6223" s="3" t="s">
        <v>464</v>
      </c>
      <c r="C6223" s="3" t="s">
        <v>8</v>
      </c>
      <c r="D6223" s="3">
        <f>IFERROR(AVERAGE(D6226), 0)</f>
        <v>0</v>
      </c>
      <c r="E6223" s="3">
        <f>IFERROR(AVERAGE(E6226), 0)</f>
        <v>0</v>
      </c>
      <c r="F6223" s="3">
        <f>IFERROR(AVERAGE(F6226), 0)</f>
        <v>0</v>
      </c>
      <c r="G6223" s="3">
        <f>IFERROR(AVERAGE(G6226), 0)</f>
        <v>0</v>
      </c>
      <c r="H6223" s="3">
        <f>IFERROR(AVERAGE(H6226), 0)</f>
        <v>0</v>
      </c>
      <c r="I6223" s="3">
        <f>IFERROR(AVERAGE(I6226), 0)</f>
        <v>0</v>
      </c>
      <c r="J6223" s="3">
        <f>IFERROR(AVERAGE(J6226), 0)</f>
        <v>0</v>
      </c>
      <c r="K6223" s="3">
        <f>IFERROR(AVERAGE(K6226), 0)</f>
        <v>0</v>
      </c>
      <c r="L6223" s="3">
        <f>IFERROR(AVERAGE(L6226), 0)</f>
        <v>0</v>
      </c>
      <c r="M6223" s="3">
        <f>IFERROR(AVERAGE(M6226), 0)</f>
        <v>0</v>
      </c>
      <c r="N6223" s="3">
        <f>IFERROR(AVERAGE(N6226), 0)</f>
        <v>0</v>
      </c>
      <c r="O6223" s="3">
        <f>IFERROR(AVERAGE(O6226), 0)</f>
        <v>0</v>
      </c>
      <c r="P6223" s="3">
        <f>IFERROR(AVERAGE(P6226), 0)</f>
        <v>0</v>
      </c>
      <c r="Q6223" s="3">
        <f>IFERROR(AVERAGE(Q6226), 0)</f>
        <v>0</v>
      </c>
    </row>
    <row r="6224" spans="2:17" outlineLevel="2">
      <c r="B6224" s="4" t="s">
        <v>9</v>
      </c>
      <c r="D6224">
        <f>E6227</f>
        <v>0</v>
      </c>
      <c r="E6224">
        <f>F6227</f>
        <v>0</v>
      </c>
      <c r="F6224">
        <f>G6227</f>
        <v>0</v>
      </c>
      <c r="G6224">
        <f>H6227</f>
        <v>0</v>
      </c>
      <c r="H6224">
        <f>I6227</f>
        <v>0</v>
      </c>
      <c r="I6224">
        <f>J6227</f>
        <v>0</v>
      </c>
      <c r="J6224">
        <f>K6227</f>
        <v>0</v>
      </c>
      <c r="K6224">
        <f>L6227</f>
        <v>0</v>
      </c>
      <c r="L6224">
        <f>M6227</f>
        <v>0</v>
      </c>
      <c r="M6224">
        <f>N6227</f>
        <v>0</v>
      </c>
      <c r="N6224">
        <f>O6227</f>
        <v>0</v>
      </c>
      <c r="O6224">
        <f>P6227</f>
        <v>0</v>
      </c>
      <c r="P6224">
        <f>Q6227</f>
        <v>0</v>
      </c>
      <c r="Q6224">
        <f>R6227</f>
        <v>0</v>
      </c>
    </row>
    <row r="6225" spans="2:17" outlineLevel="2">
      <c r="B6225" s="4" t="s">
        <v>10</v>
      </c>
      <c r="D6225">
        <f>E6228</f>
        <v>0</v>
      </c>
      <c r="E6225">
        <f>F6228</f>
        <v>0</v>
      </c>
      <c r="F6225">
        <f>G6228</f>
        <v>0</v>
      </c>
      <c r="G6225">
        <f>H6228</f>
        <v>0</v>
      </c>
      <c r="H6225">
        <f>I6228</f>
        <v>0</v>
      </c>
      <c r="I6225">
        <f>J6228</f>
        <v>0</v>
      </c>
      <c r="J6225">
        <f>K6228</f>
        <v>0</v>
      </c>
      <c r="K6225">
        <f>L6228</f>
        <v>0</v>
      </c>
      <c r="L6225">
        <f>M6228</f>
        <v>0</v>
      </c>
      <c r="M6225">
        <f>N6228</f>
        <v>0</v>
      </c>
      <c r="N6225">
        <f>O6228</f>
        <v>0</v>
      </c>
      <c r="O6225">
        <f>P6228</f>
        <v>0</v>
      </c>
      <c r="P6225">
        <f>Q6228</f>
        <v>0</v>
      </c>
      <c r="Q6225">
        <f>R6228</f>
        <v>0</v>
      </c>
    </row>
    <row r="6226" spans="2:17" s="5" customFormat="1" outlineLevel="1">
      <c r="C6226" s="5" t="s">
        <v>51</v>
      </c>
      <c r="D6226" s="1">
        <f>IFERROR(D6227/D6228, D6227)</f>
        <v>0</v>
      </c>
      <c r="E6226" s="1">
        <f>IFERROR(E6227/E6228, E6227)</f>
        <v>0</v>
      </c>
      <c r="F6226" s="1">
        <f>IFERROR(F6227/F6228, F6227)</f>
        <v>0</v>
      </c>
      <c r="G6226" s="1">
        <f>IFERROR(G6227/G6228, G6227)</f>
        <v>0</v>
      </c>
      <c r="H6226" s="1">
        <f>IFERROR(H6227/H6228, H6227)</f>
        <v>0</v>
      </c>
      <c r="I6226" s="1">
        <f>IFERROR(I6227/I6228, I6227)</f>
        <v>0</v>
      </c>
      <c r="J6226" s="1">
        <f>IFERROR(J6227/J6228, J6227)</f>
        <v>0</v>
      </c>
      <c r="K6226" s="1">
        <f>IFERROR(K6227/K6228, K6227)</f>
        <v>0</v>
      </c>
      <c r="L6226" s="1">
        <f>IFERROR(L6227/L6228, L6227)</f>
        <v>0</v>
      </c>
      <c r="M6226" s="1">
        <f>IFERROR(M6227/M6228, M6227)</f>
        <v>0</v>
      </c>
      <c r="N6226" s="1">
        <f>IFERROR(N6227/N6228, N6227)</f>
        <v>0</v>
      </c>
      <c r="O6226" s="1">
        <f>IFERROR(O6227/O6228, O6227)</f>
        <v>0</v>
      </c>
      <c r="P6226" s="1">
        <f>IFERROR(P6227/P6228, P6227)</f>
        <v>0</v>
      </c>
      <c r="Q6226" s="1">
        <f>IFERROR(Q6227/Q6228, Q6227)</f>
        <v>0</v>
      </c>
    </row>
    <row r="6227" spans="2:17" outlineLevel="2">
      <c r="C6227" t="s">
        <v>10</v>
      </c>
      <c r="D6227">
        <f>COUNTIF(D6229:D6229, "1")</f>
        <v>0</v>
      </c>
      <c r="E6227">
        <f>COUNTIF(E6229:E6229, "1")</f>
        <v>0</v>
      </c>
      <c r="F6227">
        <f>COUNTIF(F6229:F6229, "1")</f>
        <v>0</v>
      </c>
      <c r="G6227">
        <f>COUNTIF(G6229:G6229, "1")</f>
        <v>0</v>
      </c>
      <c r="H6227">
        <f>COUNTIF(H6229:H6229, "1")</f>
        <v>0</v>
      </c>
      <c r="I6227">
        <f>COUNTIF(I6229:I6229, "1")</f>
        <v>0</v>
      </c>
      <c r="J6227">
        <f>COUNTIF(J6229:J6229, "1")</f>
        <v>0</v>
      </c>
      <c r="K6227">
        <f>COUNTIF(K6229:K6229, "1")</f>
        <v>0</v>
      </c>
      <c r="L6227">
        <f>COUNTIF(L6229:L6229, "1")</f>
        <v>0</v>
      </c>
      <c r="M6227">
        <f>COUNTIF(M6229:M6229, "1")</f>
        <v>0</v>
      </c>
      <c r="N6227">
        <f>COUNTIF(N6229:N6229, "1")</f>
        <v>0</v>
      </c>
      <c r="O6227">
        <f>COUNTIF(O6229:O6229, "1")</f>
        <v>0</v>
      </c>
      <c r="P6227">
        <f>COUNTIF(P6229:P6229, "1")</f>
        <v>0</v>
      </c>
      <c r="Q6227">
        <f>COUNTIF(Q6229:Q6229, "1")</f>
        <v>0</v>
      </c>
    </row>
    <row r="6228" spans="2:17" outlineLevel="2">
      <c r="C6228" t="s">
        <v>12</v>
      </c>
      <c r="D6228">
        <f>COUNTIF(D6229:D6229, "0")</f>
        <v>0</v>
      </c>
      <c r="E6228">
        <f>COUNTIF(E6229:E6229, "0")</f>
        <v>0</v>
      </c>
      <c r="F6228">
        <f>COUNTIF(F6229:F6229, "0")</f>
        <v>0</v>
      </c>
      <c r="G6228">
        <f>COUNTIF(G6229:G6229, "0")</f>
        <v>0</v>
      </c>
      <c r="H6228">
        <f>COUNTIF(H6229:H6229, "0")</f>
        <v>0</v>
      </c>
      <c r="I6228">
        <f>COUNTIF(I6229:I6229, "0")</f>
        <v>0</v>
      </c>
      <c r="J6228">
        <f>COUNTIF(J6229:J6229, "0")</f>
        <v>0</v>
      </c>
      <c r="K6228">
        <f>COUNTIF(K6229:K6229, "0")</f>
        <v>0</v>
      </c>
      <c r="L6228">
        <f>COUNTIF(L6229:L6229, "0")</f>
        <v>0</v>
      </c>
      <c r="M6228">
        <f>COUNTIF(M6229:M6229, "0")</f>
        <v>0</v>
      </c>
      <c r="N6228">
        <f>COUNTIF(N6229:N6229, "0")</f>
        <v>0</v>
      </c>
      <c r="O6228">
        <f>COUNTIF(O6229:O6229, "0")</f>
        <v>0</v>
      </c>
      <c r="P6228">
        <f>COUNTIF(P6229:P6229, "0")</f>
        <v>0</v>
      </c>
      <c r="Q6228">
        <f>COUNTIF(Q6229:Q6229, "0")</f>
        <v>0</v>
      </c>
    </row>
    <row r="6229" spans="2:17" outlineLevel="2">
      <c r="B6229" t="s">
        <v>52</v>
      </c>
      <c r="C6229" t="s">
        <v>66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2:17" s="3" customFormat="1">
      <c r="B6230" s="3" t="s">
        <v>465</v>
      </c>
      <c r="C6230" s="3" t="s">
        <v>8</v>
      </c>
      <c r="D6230" s="3">
        <f>IFERROR(AVERAGE(D6233,D6257), 0)</f>
        <v>0</v>
      </c>
      <c r="E6230" s="3">
        <f>IFERROR(AVERAGE(E6233,E6257), 0)</f>
        <v>0</v>
      </c>
      <c r="F6230" s="3">
        <f>IFERROR(AVERAGE(F6233,F6257), 0)</f>
        <v>0</v>
      </c>
      <c r="G6230" s="3">
        <f>IFERROR(AVERAGE(G6233,G6257), 0)</f>
        <v>0</v>
      </c>
      <c r="H6230" s="3">
        <f>IFERROR(AVERAGE(H6233,H6257), 0)</f>
        <v>0</v>
      </c>
      <c r="I6230" s="3">
        <f>IFERROR(AVERAGE(I6233,I6257), 0)</f>
        <v>0</v>
      </c>
      <c r="J6230" s="3">
        <f>IFERROR(AVERAGE(J6233,J6257), 0)</f>
        <v>0</v>
      </c>
      <c r="K6230" s="3">
        <f>IFERROR(AVERAGE(K6233,K6257), 0)</f>
        <v>0</v>
      </c>
      <c r="L6230" s="3">
        <f>IFERROR(AVERAGE(L6233,L6257), 0)</f>
        <v>0</v>
      </c>
      <c r="M6230" s="3">
        <f>IFERROR(AVERAGE(M6233,M6257), 0)</f>
        <v>0</v>
      </c>
      <c r="N6230" s="3">
        <f>IFERROR(AVERAGE(N6233,N6257), 0)</f>
        <v>0</v>
      </c>
      <c r="O6230" s="3">
        <f>IFERROR(AVERAGE(O6233,O6257), 0)</f>
        <v>0</v>
      </c>
      <c r="P6230" s="3">
        <f>IFERROR(AVERAGE(P6233,P6257), 0)</f>
        <v>0</v>
      </c>
      <c r="Q6230" s="3">
        <f>IFERROR(AVERAGE(Q6233,Q6257), 0)</f>
        <v>0</v>
      </c>
    </row>
    <row r="6231" spans="2:17" outlineLevel="2">
      <c r="B6231" s="4" t="s">
        <v>9</v>
      </c>
      <c r="D6231">
        <f>E6234+E6258</f>
        <v>0</v>
      </c>
      <c r="E6231">
        <f>F6234+F6258</f>
        <v>0</v>
      </c>
      <c r="F6231">
        <f>G6234+G6258</f>
        <v>0</v>
      </c>
      <c r="G6231">
        <f>H6234+H6258</f>
        <v>0</v>
      </c>
      <c r="H6231">
        <f>I6234+I6258</f>
        <v>0</v>
      </c>
      <c r="I6231">
        <f>J6234+J6258</f>
        <v>0</v>
      </c>
      <c r="J6231">
        <f>K6234+K6258</f>
        <v>0</v>
      </c>
      <c r="K6231">
        <f>L6234+L6258</f>
        <v>0</v>
      </c>
      <c r="L6231">
        <f>M6234+M6258</f>
        <v>0</v>
      </c>
      <c r="M6231">
        <f>N6234+N6258</f>
        <v>0</v>
      </c>
      <c r="N6231">
        <f>O6234+O6258</f>
        <v>0</v>
      </c>
      <c r="O6231">
        <f>P6234+P6258</f>
        <v>0</v>
      </c>
      <c r="P6231">
        <f>Q6234+Q6258</f>
        <v>0</v>
      </c>
      <c r="Q6231">
        <f>R6234+R6258</f>
        <v>0</v>
      </c>
    </row>
    <row r="6232" spans="2:17" outlineLevel="2">
      <c r="B6232" s="4" t="s">
        <v>10</v>
      </c>
      <c r="D6232">
        <f>E6235+E6259</f>
        <v>0</v>
      </c>
      <c r="E6232">
        <f>F6235+F6259</f>
        <v>0</v>
      </c>
      <c r="F6232">
        <f>G6235+G6259</f>
        <v>0</v>
      </c>
      <c r="G6232">
        <f>H6235+H6259</f>
        <v>0</v>
      </c>
      <c r="H6232">
        <f>I6235+I6259</f>
        <v>0</v>
      </c>
      <c r="I6232">
        <f>J6235+J6259</f>
        <v>0</v>
      </c>
      <c r="J6232">
        <f>K6235+K6259</f>
        <v>0</v>
      </c>
      <c r="K6232">
        <f>L6235+L6259</f>
        <v>0</v>
      </c>
      <c r="L6232">
        <f>M6235+M6259</f>
        <v>0</v>
      </c>
      <c r="M6232">
        <f>N6235+N6259</f>
        <v>0</v>
      </c>
      <c r="N6232">
        <f>O6235+O6259</f>
        <v>0</v>
      </c>
      <c r="O6232">
        <f>P6235+P6259</f>
        <v>0</v>
      </c>
      <c r="P6232">
        <f>Q6235+Q6259</f>
        <v>0</v>
      </c>
      <c r="Q6232">
        <f>R6235+R6259</f>
        <v>0</v>
      </c>
    </row>
    <row r="6233" spans="2:17" s="5" customFormat="1" outlineLevel="1">
      <c r="C6233" s="5" t="s">
        <v>40</v>
      </c>
      <c r="D6233" s="1">
        <f>IFERROR(D6234/D6235, D6234)</f>
        <v>0</v>
      </c>
      <c r="E6233" s="1">
        <f>IFERROR(E6234/E6235, E6234)</f>
        <v>0</v>
      </c>
      <c r="F6233" s="1">
        <f>IFERROR(F6234/F6235, F6234)</f>
        <v>0</v>
      </c>
      <c r="G6233" s="1">
        <f>IFERROR(G6234/G6235, G6234)</f>
        <v>0</v>
      </c>
      <c r="H6233" s="1">
        <f>IFERROR(H6234/H6235, H6234)</f>
        <v>0</v>
      </c>
      <c r="I6233" s="1">
        <f>IFERROR(I6234/I6235, I6234)</f>
        <v>0</v>
      </c>
      <c r="J6233" s="1">
        <f>IFERROR(J6234/J6235, J6234)</f>
        <v>0</v>
      </c>
      <c r="K6233" s="1">
        <f>IFERROR(K6234/K6235, K6234)</f>
        <v>0</v>
      </c>
      <c r="L6233" s="1">
        <f>IFERROR(L6234/L6235, L6234)</f>
        <v>0</v>
      </c>
      <c r="M6233" s="1">
        <f>IFERROR(M6234/M6235, M6234)</f>
        <v>0</v>
      </c>
      <c r="N6233" s="1">
        <f>IFERROR(N6234/N6235, N6234)</f>
        <v>0</v>
      </c>
      <c r="O6233" s="1">
        <f>IFERROR(O6234/O6235, O6234)</f>
        <v>0</v>
      </c>
      <c r="P6233" s="1">
        <f>IFERROR(P6234/P6235, P6234)</f>
        <v>0</v>
      </c>
      <c r="Q6233" s="1">
        <f>IFERROR(Q6234/Q6235, Q6234)</f>
        <v>0</v>
      </c>
    </row>
    <row r="6234" spans="2:17" outlineLevel="2">
      <c r="C6234" t="s">
        <v>10</v>
      </c>
      <c r="D6234">
        <f>COUNTIF(D6236:D6256, "1")</f>
        <v>0</v>
      </c>
      <c r="E6234">
        <f>COUNTIF(E6236:E6256, "1")</f>
        <v>0</v>
      </c>
      <c r="F6234">
        <f>COUNTIF(F6236:F6256, "1")</f>
        <v>0</v>
      </c>
      <c r="G6234">
        <f>COUNTIF(G6236:G6256, "1")</f>
        <v>0</v>
      </c>
      <c r="H6234">
        <f>COUNTIF(H6236:H6256, "1")</f>
        <v>0</v>
      </c>
      <c r="I6234">
        <f>COUNTIF(I6236:I6256, "1")</f>
        <v>0</v>
      </c>
      <c r="J6234">
        <f>COUNTIF(J6236:J6256, "1")</f>
        <v>0</v>
      </c>
      <c r="K6234">
        <f>COUNTIF(K6236:K6256, "1")</f>
        <v>0</v>
      </c>
      <c r="L6234">
        <f>COUNTIF(L6236:L6256, "1")</f>
        <v>0</v>
      </c>
      <c r="M6234">
        <f>COUNTIF(M6236:M6256, "1")</f>
        <v>0</v>
      </c>
      <c r="N6234">
        <f>COUNTIF(N6236:N6256, "1")</f>
        <v>0</v>
      </c>
      <c r="O6234">
        <f>COUNTIF(O6236:O6256, "1")</f>
        <v>0</v>
      </c>
      <c r="P6234">
        <f>COUNTIF(P6236:P6256, "1")</f>
        <v>0</v>
      </c>
      <c r="Q6234">
        <f>COUNTIF(Q6236:Q6256, "1")</f>
        <v>0</v>
      </c>
    </row>
    <row r="6235" spans="2:17" outlineLevel="2">
      <c r="C6235" t="s">
        <v>12</v>
      </c>
      <c r="D6235">
        <f>COUNTIF(D6236:D6256, "0")</f>
        <v>0</v>
      </c>
      <c r="E6235">
        <f>COUNTIF(E6236:E6256, "0")</f>
        <v>0</v>
      </c>
      <c r="F6235">
        <f>COUNTIF(F6236:F6256, "0")</f>
        <v>0</v>
      </c>
      <c r="G6235">
        <f>COUNTIF(G6236:G6256, "0")</f>
        <v>0</v>
      </c>
      <c r="H6235">
        <f>COUNTIF(H6236:H6256, "0")</f>
        <v>0</v>
      </c>
      <c r="I6235">
        <f>COUNTIF(I6236:I6256, "0")</f>
        <v>0</v>
      </c>
      <c r="J6235">
        <f>COUNTIF(J6236:J6256, "0")</f>
        <v>0</v>
      </c>
      <c r="K6235">
        <f>COUNTIF(K6236:K6256, "0")</f>
        <v>0</v>
      </c>
      <c r="L6235">
        <f>COUNTIF(L6236:L6256, "0")</f>
        <v>0</v>
      </c>
      <c r="M6235">
        <f>COUNTIF(M6236:M6256, "0")</f>
        <v>0</v>
      </c>
      <c r="N6235">
        <f>COUNTIF(N6236:N6256, "0")</f>
        <v>0</v>
      </c>
      <c r="O6235">
        <f>COUNTIF(O6236:O6256, "0")</f>
        <v>0</v>
      </c>
      <c r="P6235">
        <f>COUNTIF(P6236:P6256, "0")</f>
        <v>0</v>
      </c>
      <c r="Q6235">
        <f>COUNTIF(Q6236:Q6256, "0")</f>
        <v>0</v>
      </c>
    </row>
    <row r="6236" spans="2:17" outlineLevel="2">
      <c r="B6236" t="s">
        <v>41</v>
      </c>
      <c r="C6236" t="s">
        <v>17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1</v>
      </c>
      <c r="Q6236">
        <v>0</v>
      </c>
    </row>
    <row r="6237" spans="2:17" outlineLevel="2">
      <c r="B6237" t="s">
        <v>41</v>
      </c>
      <c r="C6237" t="s">
        <v>18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2:17" outlineLevel="2">
      <c r="B6238" t="s">
        <v>41</v>
      </c>
      <c r="C6238" t="s">
        <v>19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2:17" outlineLevel="2">
      <c r="B6239" t="s">
        <v>41</v>
      </c>
      <c r="C6239" t="s">
        <v>19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2:17" outlineLevel="2">
      <c r="B6240" t="s">
        <v>41</v>
      </c>
      <c r="C6240" t="s">
        <v>20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2:17" outlineLevel="2">
      <c r="B6241" t="s">
        <v>41</v>
      </c>
      <c r="C6241" t="s">
        <v>21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2:17" outlineLevel="2">
      <c r="B6242" t="s">
        <v>41</v>
      </c>
      <c r="C6242" t="s">
        <v>22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2:17" outlineLevel="2">
      <c r="B6243" t="s">
        <v>41</v>
      </c>
      <c r="C6243" t="s">
        <v>23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  <c r="N6243">
        <v>1</v>
      </c>
      <c r="O6243">
        <v>0</v>
      </c>
      <c r="P6243">
        <v>0</v>
      </c>
      <c r="Q6243">
        <v>0</v>
      </c>
    </row>
    <row r="6244" spans="2:17" outlineLevel="2">
      <c r="B6244" t="s">
        <v>41</v>
      </c>
      <c r="C6244" t="s">
        <v>45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2:17" outlineLevel="2">
      <c r="B6245" t="s">
        <v>41</v>
      </c>
      <c r="C6245" t="s">
        <v>24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</row>
    <row r="6246" spans="2:17" outlineLevel="2">
      <c r="B6246" t="s">
        <v>41</v>
      </c>
      <c r="C6246" t="s">
        <v>25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</row>
    <row r="6247" spans="2:17" outlineLevel="2">
      <c r="B6247" t="s">
        <v>41</v>
      </c>
      <c r="C6247" t="s">
        <v>26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2:17" outlineLevel="2">
      <c r="B6248" t="s">
        <v>41</v>
      </c>
      <c r="C6248" t="s">
        <v>46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2:17" outlineLevel="2">
      <c r="B6249" t="s">
        <v>41</v>
      </c>
      <c r="C6249" t="s">
        <v>27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2:17" outlineLevel="2">
      <c r="B6250" t="s">
        <v>41</v>
      </c>
      <c r="C6250" t="s">
        <v>42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2:17" outlineLevel="2">
      <c r="B6251" t="s">
        <v>41</v>
      </c>
      <c r="C6251" t="s">
        <v>28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0</v>
      </c>
      <c r="P6251">
        <v>0</v>
      </c>
      <c r="Q6251">
        <v>0</v>
      </c>
    </row>
    <row r="6252" spans="2:17" outlineLevel="2">
      <c r="B6252" t="s">
        <v>41</v>
      </c>
      <c r="C6252" t="s">
        <v>29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</row>
    <row r="6253" spans="2:17" outlineLevel="2">
      <c r="B6253" t="s">
        <v>41</v>
      </c>
      <c r="C6253" t="s">
        <v>30</v>
      </c>
      <c r="D6253">
        <v>1</v>
      </c>
      <c r="E6253">
        <v>1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2:17" outlineLevel="2">
      <c r="B6254" t="s">
        <v>41</v>
      </c>
      <c r="C6254" t="s">
        <v>31</v>
      </c>
      <c r="D6254">
        <v>1</v>
      </c>
      <c r="E6254">
        <v>0</v>
      </c>
      <c r="F6254">
        <v>0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2:17" outlineLevel="2">
      <c r="B6255" t="s">
        <v>41</v>
      </c>
      <c r="C6255" t="s">
        <v>32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2:17" outlineLevel="2">
      <c r="B6256" t="s">
        <v>41</v>
      </c>
      <c r="C6256" t="s">
        <v>33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2:17" s="5" customFormat="1" outlineLevel="1">
      <c r="C6257" s="5" t="s">
        <v>43</v>
      </c>
      <c r="D6257" s="1">
        <f>IFERROR(D6258/D6259, D6258)</f>
        <v>0</v>
      </c>
      <c r="E6257" s="1">
        <f>IFERROR(E6258/E6259, E6258)</f>
        <v>0</v>
      </c>
      <c r="F6257" s="1">
        <f>IFERROR(F6258/F6259, F6258)</f>
        <v>0</v>
      </c>
      <c r="G6257" s="1">
        <f>IFERROR(G6258/G6259, G6258)</f>
        <v>0</v>
      </c>
      <c r="H6257" s="1">
        <f>IFERROR(H6258/H6259, H6258)</f>
        <v>0</v>
      </c>
      <c r="I6257" s="1">
        <f>IFERROR(I6258/I6259, I6258)</f>
        <v>0</v>
      </c>
      <c r="J6257" s="1">
        <f>IFERROR(J6258/J6259, J6258)</f>
        <v>0</v>
      </c>
      <c r="K6257" s="1">
        <f>IFERROR(K6258/K6259, K6258)</f>
        <v>0</v>
      </c>
      <c r="L6257" s="1">
        <f>IFERROR(L6258/L6259, L6258)</f>
        <v>0</v>
      </c>
      <c r="M6257" s="1">
        <f>IFERROR(M6258/M6259, M6258)</f>
        <v>0</v>
      </c>
      <c r="N6257" s="1">
        <f>IFERROR(N6258/N6259, N6258)</f>
        <v>0</v>
      </c>
      <c r="O6257" s="1">
        <f>IFERROR(O6258/O6259, O6258)</f>
        <v>0</v>
      </c>
      <c r="P6257" s="1">
        <f>IFERROR(P6258/P6259, P6258)</f>
        <v>0</v>
      </c>
      <c r="Q6257" s="1">
        <f>IFERROR(Q6258/Q6259, Q6258)</f>
        <v>0</v>
      </c>
    </row>
    <row r="6258" spans="2:17" outlineLevel="2">
      <c r="C6258" t="s">
        <v>10</v>
      </c>
      <c r="D6258">
        <f>COUNTIF(D6260:D6273, "1")</f>
        <v>0</v>
      </c>
      <c r="E6258">
        <f>COUNTIF(E6260:E6273, "1")</f>
        <v>0</v>
      </c>
      <c r="F6258">
        <f>COUNTIF(F6260:F6273, "1")</f>
        <v>0</v>
      </c>
      <c r="G6258">
        <f>COUNTIF(G6260:G6273, "1")</f>
        <v>0</v>
      </c>
      <c r="H6258">
        <f>COUNTIF(H6260:H6273, "1")</f>
        <v>0</v>
      </c>
      <c r="I6258">
        <f>COUNTIF(I6260:I6273, "1")</f>
        <v>0</v>
      </c>
      <c r="J6258">
        <f>COUNTIF(J6260:J6273, "1")</f>
        <v>0</v>
      </c>
      <c r="K6258">
        <f>COUNTIF(K6260:K6273, "1")</f>
        <v>0</v>
      </c>
      <c r="L6258">
        <f>COUNTIF(L6260:L6273, "1")</f>
        <v>0</v>
      </c>
      <c r="M6258">
        <f>COUNTIF(M6260:M6273, "1")</f>
        <v>0</v>
      </c>
      <c r="N6258">
        <f>COUNTIF(N6260:N6273, "1")</f>
        <v>0</v>
      </c>
      <c r="O6258">
        <f>COUNTIF(O6260:O6273, "1")</f>
        <v>0</v>
      </c>
      <c r="P6258">
        <f>COUNTIF(P6260:P6273, "1")</f>
        <v>0</v>
      </c>
      <c r="Q6258">
        <f>COUNTIF(Q6260:Q6273, "1")</f>
        <v>0</v>
      </c>
    </row>
    <row r="6259" spans="2:17" outlineLevel="2">
      <c r="C6259" t="s">
        <v>12</v>
      </c>
      <c r="D6259">
        <f>COUNTIF(D6260:D6273, "0")</f>
        <v>0</v>
      </c>
      <c r="E6259">
        <f>COUNTIF(E6260:E6273, "0")</f>
        <v>0</v>
      </c>
      <c r="F6259">
        <f>COUNTIF(F6260:F6273, "0")</f>
        <v>0</v>
      </c>
      <c r="G6259">
        <f>COUNTIF(G6260:G6273, "0")</f>
        <v>0</v>
      </c>
      <c r="H6259">
        <f>COUNTIF(H6260:H6273, "0")</f>
        <v>0</v>
      </c>
      <c r="I6259">
        <f>COUNTIF(I6260:I6273, "0")</f>
        <v>0</v>
      </c>
      <c r="J6259">
        <f>COUNTIF(J6260:J6273, "0")</f>
        <v>0</v>
      </c>
      <c r="K6259">
        <f>COUNTIF(K6260:K6273, "0")</f>
        <v>0</v>
      </c>
      <c r="L6259">
        <f>COUNTIF(L6260:L6273, "0")</f>
        <v>0</v>
      </c>
      <c r="M6259">
        <f>COUNTIF(M6260:M6273, "0")</f>
        <v>0</v>
      </c>
      <c r="N6259">
        <f>COUNTIF(N6260:N6273, "0")</f>
        <v>0</v>
      </c>
      <c r="O6259">
        <f>COUNTIF(O6260:O6273, "0")</f>
        <v>0</v>
      </c>
      <c r="P6259">
        <f>COUNTIF(P6260:P6273, "0")</f>
        <v>0</v>
      </c>
      <c r="Q6259">
        <f>COUNTIF(Q6260:Q6273, "0")</f>
        <v>0</v>
      </c>
    </row>
    <row r="6260" spans="2:17" outlineLevel="2">
      <c r="B6260" t="s">
        <v>44</v>
      </c>
      <c r="C6260" t="s">
        <v>17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2:17" outlineLevel="2">
      <c r="B6261" t="s">
        <v>44</v>
      </c>
      <c r="C6261" t="s">
        <v>18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</row>
    <row r="6262" spans="2:17" outlineLevel="2">
      <c r="B6262" t="s">
        <v>44</v>
      </c>
      <c r="C6262" t="s">
        <v>20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2:17" outlineLevel="2">
      <c r="B6263" t="s">
        <v>44</v>
      </c>
      <c r="C6263" t="s">
        <v>21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2:17" outlineLevel="2">
      <c r="B6264" t="s">
        <v>44</v>
      </c>
      <c r="C6264" t="s">
        <v>22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2:17" outlineLevel="2">
      <c r="B6265" t="s">
        <v>44</v>
      </c>
      <c r="C6265" t="s">
        <v>23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2:17" outlineLevel="2">
      <c r="B6266" t="s">
        <v>44</v>
      </c>
      <c r="C6266" t="s">
        <v>24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</row>
    <row r="6267" spans="2:17" outlineLevel="2">
      <c r="B6267" t="s">
        <v>44</v>
      </c>
      <c r="C6267" t="s">
        <v>24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2:17" outlineLevel="2">
      <c r="B6268" t="s">
        <v>44</v>
      </c>
      <c r="C6268" t="s">
        <v>26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2:17" outlineLevel="2">
      <c r="B6269" t="s">
        <v>44</v>
      </c>
      <c r="C6269" t="s">
        <v>46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</row>
    <row r="6270" spans="2:17" outlineLevel="2">
      <c r="B6270" t="s">
        <v>44</v>
      </c>
      <c r="C6270" t="s">
        <v>27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2:17" outlineLevel="2">
      <c r="B6271" t="s">
        <v>44</v>
      </c>
      <c r="C6271" t="s">
        <v>42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2:17" outlineLevel="2">
      <c r="B6272" t="s">
        <v>44</v>
      </c>
      <c r="C6272" t="s">
        <v>28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2:17" outlineLevel="2">
      <c r="B6273" t="s">
        <v>44</v>
      </c>
      <c r="C6273" t="s">
        <v>29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</row>
    <row r="6274" spans="2:17" s="3" customFormat="1">
      <c r="B6274" s="3" t="s">
        <v>466</v>
      </c>
      <c r="C6274" s="3" t="s">
        <v>8</v>
      </c>
      <c r="D6274" s="3">
        <f>IFERROR(AVERAGE(D6277), 0)</f>
        <v>0</v>
      </c>
      <c r="E6274" s="3">
        <f>IFERROR(AVERAGE(E6277), 0)</f>
        <v>0</v>
      </c>
      <c r="F6274" s="3">
        <f>IFERROR(AVERAGE(F6277), 0)</f>
        <v>0</v>
      </c>
      <c r="G6274" s="3">
        <f>IFERROR(AVERAGE(G6277), 0)</f>
        <v>0</v>
      </c>
      <c r="H6274" s="3">
        <f>IFERROR(AVERAGE(H6277), 0)</f>
        <v>0</v>
      </c>
      <c r="I6274" s="3">
        <f>IFERROR(AVERAGE(I6277), 0)</f>
        <v>0</v>
      </c>
      <c r="J6274" s="3">
        <f>IFERROR(AVERAGE(J6277), 0)</f>
        <v>0</v>
      </c>
      <c r="K6274" s="3">
        <f>IFERROR(AVERAGE(K6277), 0)</f>
        <v>0</v>
      </c>
      <c r="L6274" s="3">
        <f>IFERROR(AVERAGE(L6277), 0)</f>
        <v>0</v>
      </c>
      <c r="M6274" s="3">
        <f>IFERROR(AVERAGE(M6277), 0)</f>
        <v>0</v>
      </c>
      <c r="N6274" s="3">
        <f>IFERROR(AVERAGE(N6277), 0)</f>
        <v>0</v>
      </c>
      <c r="O6274" s="3">
        <f>IFERROR(AVERAGE(O6277), 0)</f>
        <v>0</v>
      </c>
      <c r="P6274" s="3">
        <f>IFERROR(AVERAGE(P6277), 0)</f>
        <v>0</v>
      </c>
      <c r="Q6274" s="3">
        <f>IFERROR(AVERAGE(Q6277), 0)</f>
        <v>0</v>
      </c>
    </row>
    <row r="6275" spans="2:17" outlineLevel="2">
      <c r="B6275" s="4" t="s">
        <v>9</v>
      </c>
      <c r="D6275">
        <f>E6278</f>
        <v>0</v>
      </c>
      <c r="E6275">
        <f>F6278</f>
        <v>0</v>
      </c>
      <c r="F6275">
        <f>G6278</f>
        <v>0</v>
      </c>
      <c r="G6275">
        <f>H6278</f>
        <v>0</v>
      </c>
      <c r="H6275">
        <f>I6278</f>
        <v>0</v>
      </c>
      <c r="I6275">
        <f>J6278</f>
        <v>0</v>
      </c>
      <c r="J6275">
        <f>K6278</f>
        <v>0</v>
      </c>
      <c r="K6275">
        <f>L6278</f>
        <v>0</v>
      </c>
      <c r="L6275">
        <f>M6278</f>
        <v>0</v>
      </c>
      <c r="M6275">
        <f>N6278</f>
        <v>0</v>
      </c>
      <c r="N6275">
        <f>O6278</f>
        <v>0</v>
      </c>
      <c r="O6275">
        <f>P6278</f>
        <v>0</v>
      </c>
      <c r="P6275">
        <f>Q6278</f>
        <v>0</v>
      </c>
      <c r="Q6275">
        <f>R6278</f>
        <v>0</v>
      </c>
    </row>
    <row r="6276" spans="2:17" outlineLevel="2">
      <c r="B6276" s="4" t="s">
        <v>10</v>
      </c>
      <c r="D6276">
        <f>E6279</f>
        <v>0</v>
      </c>
      <c r="E6276">
        <f>F6279</f>
        <v>0</v>
      </c>
      <c r="F6276">
        <f>G6279</f>
        <v>0</v>
      </c>
      <c r="G6276">
        <f>H6279</f>
        <v>0</v>
      </c>
      <c r="H6276">
        <f>I6279</f>
        <v>0</v>
      </c>
      <c r="I6276">
        <f>J6279</f>
        <v>0</v>
      </c>
      <c r="J6276">
        <f>K6279</f>
        <v>0</v>
      </c>
      <c r="K6276">
        <f>L6279</f>
        <v>0</v>
      </c>
      <c r="L6276">
        <f>M6279</f>
        <v>0</v>
      </c>
      <c r="M6276">
        <f>N6279</f>
        <v>0</v>
      </c>
      <c r="N6276">
        <f>O6279</f>
        <v>0</v>
      </c>
      <c r="O6276">
        <f>P6279</f>
        <v>0</v>
      </c>
      <c r="P6276">
        <f>Q6279</f>
        <v>0</v>
      </c>
      <c r="Q6276">
        <f>R6279</f>
        <v>0</v>
      </c>
    </row>
    <row r="6277" spans="2:17" s="5" customFormat="1" outlineLevel="1">
      <c r="C6277" s="5" t="s">
        <v>43</v>
      </c>
      <c r="D6277" s="1">
        <f>IFERROR(D6278/D6279, D6278)</f>
        <v>0</v>
      </c>
      <c r="E6277" s="1">
        <f>IFERROR(E6278/E6279, E6278)</f>
        <v>0</v>
      </c>
      <c r="F6277" s="1">
        <f>IFERROR(F6278/F6279, F6278)</f>
        <v>0</v>
      </c>
      <c r="G6277" s="1">
        <f>IFERROR(G6278/G6279, G6278)</f>
        <v>0</v>
      </c>
      <c r="H6277" s="1">
        <f>IFERROR(H6278/H6279, H6278)</f>
        <v>0</v>
      </c>
      <c r="I6277" s="1">
        <f>IFERROR(I6278/I6279, I6278)</f>
        <v>0</v>
      </c>
      <c r="J6277" s="1">
        <f>IFERROR(J6278/J6279, J6278)</f>
        <v>0</v>
      </c>
      <c r="K6277" s="1">
        <f>IFERROR(K6278/K6279, K6278)</f>
        <v>0</v>
      </c>
      <c r="L6277" s="1">
        <f>IFERROR(L6278/L6279, L6278)</f>
        <v>0</v>
      </c>
      <c r="M6277" s="1">
        <f>IFERROR(M6278/M6279, M6278)</f>
        <v>0</v>
      </c>
      <c r="N6277" s="1">
        <f>IFERROR(N6278/N6279, N6278)</f>
        <v>0</v>
      </c>
      <c r="O6277" s="1">
        <f>IFERROR(O6278/O6279, O6278)</f>
        <v>0</v>
      </c>
      <c r="P6277" s="1">
        <f>IFERROR(P6278/P6279, P6278)</f>
        <v>0</v>
      </c>
      <c r="Q6277" s="1">
        <f>IFERROR(Q6278/Q6279, Q6278)</f>
        <v>0</v>
      </c>
    </row>
    <row r="6278" spans="2:17" outlineLevel="2">
      <c r="C6278" t="s">
        <v>10</v>
      </c>
      <c r="D6278">
        <f>COUNTIF(D6280:D6284, "1")</f>
        <v>0</v>
      </c>
      <c r="E6278">
        <f>COUNTIF(E6280:E6284, "1")</f>
        <v>0</v>
      </c>
      <c r="F6278">
        <f>COUNTIF(F6280:F6284, "1")</f>
        <v>0</v>
      </c>
      <c r="G6278">
        <f>COUNTIF(G6280:G6284, "1")</f>
        <v>0</v>
      </c>
      <c r="H6278">
        <f>COUNTIF(H6280:H6284, "1")</f>
        <v>0</v>
      </c>
      <c r="I6278">
        <f>COUNTIF(I6280:I6284, "1")</f>
        <v>0</v>
      </c>
      <c r="J6278">
        <f>COUNTIF(J6280:J6284, "1")</f>
        <v>0</v>
      </c>
      <c r="K6278">
        <f>COUNTIF(K6280:K6284, "1")</f>
        <v>0</v>
      </c>
      <c r="L6278">
        <f>COUNTIF(L6280:L6284, "1")</f>
        <v>0</v>
      </c>
      <c r="M6278">
        <f>COUNTIF(M6280:M6284, "1")</f>
        <v>0</v>
      </c>
      <c r="N6278">
        <f>COUNTIF(N6280:N6284, "1")</f>
        <v>0</v>
      </c>
      <c r="O6278">
        <f>COUNTIF(O6280:O6284, "1")</f>
        <v>0</v>
      </c>
      <c r="P6278">
        <f>COUNTIF(P6280:P6284, "1")</f>
        <v>0</v>
      </c>
      <c r="Q6278">
        <f>COUNTIF(Q6280:Q6284, "1")</f>
        <v>0</v>
      </c>
    </row>
    <row r="6279" spans="2:17" outlineLevel="2">
      <c r="C6279" t="s">
        <v>12</v>
      </c>
      <c r="D6279">
        <f>COUNTIF(D6280:D6284, "0")</f>
        <v>0</v>
      </c>
      <c r="E6279">
        <f>COUNTIF(E6280:E6284, "0")</f>
        <v>0</v>
      </c>
      <c r="F6279">
        <f>COUNTIF(F6280:F6284, "0")</f>
        <v>0</v>
      </c>
      <c r="G6279">
        <f>COUNTIF(G6280:G6284, "0")</f>
        <v>0</v>
      </c>
      <c r="H6279">
        <f>COUNTIF(H6280:H6284, "0")</f>
        <v>0</v>
      </c>
      <c r="I6279">
        <f>COUNTIF(I6280:I6284, "0")</f>
        <v>0</v>
      </c>
      <c r="J6279">
        <f>COUNTIF(J6280:J6284, "0")</f>
        <v>0</v>
      </c>
      <c r="K6279">
        <f>COUNTIF(K6280:K6284, "0")</f>
        <v>0</v>
      </c>
      <c r="L6279">
        <f>COUNTIF(L6280:L6284, "0")</f>
        <v>0</v>
      </c>
      <c r="M6279">
        <f>COUNTIF(M6280:M6284, "0")</f>
        <v>0</v>
      </c>
      <c r="N6279">
        <f>COUNTIF(N6280:N6284, "0")</f>
        <v>0</v>
      </c>
      <c r="O6279">
        <f>COUNTIF(O6280:O6284, "0")</f>
        <v>0</v>
      </c>
      <c r="P6279">
        <f>COUNTIF(P6280:P6284, "0")</f>
        <v>0</v>
      </c>
      <c r="Q6279">
        <f>COUNTIF(Q6280:Q6284, "0")</f>
        <v>0</v>
      </c>
    </row>
    <row r="6280" spans="2:17" outlineLevel="2">
      <c r="B6280" t="s">
        <v>44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2:17" outlineLevel="2">
      <c r="B6281" t="s">
        <v>44</v>
      </c>
      <c r="C6281" t="s">
        <v>23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2:17" outlineLevel="2">
      <c r="B6282" t="s">
        <v>44</v>
      </c>
      <c r="C6282" t="s">
        <v>22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</row>
    <row r="6283" spans="2:17" outlineLevel="2">
      <c r="B6283" t="s">
        <v>44</v>
      </c>
      <c r="C6283" t="s">
        <v>21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2:17" outlineLevel="2">
      <c r="B6284" t="s">
        <v>44</v>
      </c>
      <c r="C6284" t="s">
        <v>19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2:17" s="3" customFormat="1">
      <c r="B6285" s="3" t="s">
        <v>467</v>
      </c>
      <c r="C6285" s="3" t="s">
        <v>8</v>
      </c>
      <c r="D6285" s="3">
        <f>IFERROR(AVERAGE(D6288), 0)</f>
        <v>0</v>
      </c>
      <c r="E6285" s="3">
        <f>IFERROR(AVERAGE(E6288), 0)</f>
        <v>0</v>
      </c>
      <c r="F6285" s="3">
        <f>IFERROR(AVERAGE(F6288), 0)</f>
        <v>0</v>
      </c>
      <c r="G6285" s="3">
        <f>IFERROR(AVERAGE(G6288), 0)</f>
        <v>0</v>
      </c>
      <c r="H6285" s="3">
        <f>IFERROR(AVERAGE(H6288), 0)</f>
        <v>0</v>
      </c>
      <c r="I6285" s="3">
        <f>IFERROR(AVERAGE(I6288), 0)</f>
        <v>0</v>
      </c>
      <c r="J6285" s="3">
        <f>IFERROR(AVERAGE(J6288), 0)</f>
        <v>0</v>
      </c>
      <c r="K6285" s="3">
        <f>IFERROR(AVERAGE(K6288), 0)</f>
        <v>0</v>
      </c>
      <c r="L6285" s="3">
        <f>IFERROR(AVERAGE(L6288), 0)</f>
        <v>0</v>
      </c>
      <c r="M6285" s="3">
        <f>IFERROR(AVERAGE(M6288), 0)</f>
        <v>0</v>
      </c>
      <c r="N6285" s="3">
        <f>IFERROR(AVERAGE(N6288), 0)</f>
        <v>0</v>
      </c>
      <c r="O6285" s="3">
        <f>IFERROR(AVERAGE(O6288), 0)</f>
        <v>0</v>
      </c>
      <c r="P6285" s="3">
        <f>IFERROR(AVERAGE(P6288), 0)</f>
        <v>0</v>
      </c>
      <c r="Q6285" s="3">
        <f>IFERROR(AVERAGE(Q6288), 0)</f>
        <v>0</v>
      </c>
    </row>
    <row r="6286" spans="2:17" outlineLevel="2">
      <c r="B6286" s="4" t="s">
        <v>9</v>
      </c>
      <c r="D6286">
        <f>E6289</f>
        <v>0</v>
      </c>
      <c r="E6286">
        <f>F6289</f>
        <v>0</v>
      </c>
      <c r="F6286">
        <f>G6289</f>
        <v>0</v>
      </c>
      <c r="G6286">
        <f>H6289</f>
        <v>0</v>
      </c>
      <c r="H6286">
        <f>I6289</f>
        <v>0</v>
      </c>
      <c r="I6286">
        <f>J6289</f>
        <v>0</v>
      </c>
      <c r="J6286">
        <f>K6289</f>
        <v>0</v>
      </c>
      <c r="K6286">
        <f>L6289</f>
        <v>0</v>
      </c>
      <c r="L6286">
        <f>M6289</f>
        <v>0</v>
      </c>
      <c r="M6286">
        <f>N6289</f>
        <v>0</v>
      </c>
      <c r="N6286">
        <f>O6289</f>
        <v>0</v>
      </c>
      <c r="O6286">
        <f>P6289</f>
        <v>0</v>
      </c>
      <c r="P6286">
        <f>Q6289</f>
        <v>0</v>
      </c>
      <c r="Q6286">
        <f>R6289</f>
        <v>0</v>
      </c>
    </row>
    <row r="6287" spans="2:17" outlineLevel="2">
      <c r="B6287" s="4" t="s">
        <v>10</v>
      </c>
      <c r="D6287">
        <f>E6290</f>
        <v>0</v>
      </c>
      <c r="E6287">
        <f>F6290</f>
        <v>0</v>
      </c>
      <c r="F6287">
        <f>G6290</f>
        <v>0</v>
      </c>
      <c r="G6287">
        <f>H6290</f>
        <v>0</v>
      </c>
      <c r="H6287">
        <f>I6290</f>
        <v>0</v>
      </c>
      <c r="I6287">
        <f>J6290</f>
        <v>0</v>
      </c>
      <c r="J6287">
        <f>K6290</f>
        <v>0</v>
      </c>
      <c r="K6287">
        <f>L6290</f>
        <v>0</v>
      </c>
      <c r="L6287">
        <f>M6290</f>
        <v>0</v>
      </c>
      <c r="M6287">
        <f>N6290</f>
        <v>0</v>
      </c>
      <c r="N6287">
        <f>O6290</f>
        <v>0</v>
      </c>
      <c r="O6287">
        <f>P6290</f>
        <v>0</v>
      </c>
      <c r="P6287">
        <f>Q6290</f>
        <v>0</v>
      </c>
      <c r="Q6287">
        <f>R6290</f>
        <v>0</v>
      </c>
    </row>
    <row r="6288" spans="2:17" s="5" customFormat="1" outlineLevel="1">
      <c r="C6288" s="5" t="s">
        <v>43</v>
      </c>
      <c r="D6288" s="1">
        <f>IFERROR(D6289/D6290, D6289)</f>
        <v>0</v>
      </c>
      <c r="E6288" s="1">
        <f>IFERROR(E6289/E6290, E6289)</f>
        <v>0</v>
      </c>
      <c r="F6288" s="1">
        <f>IFERROR(F6289/F6290, F6289)</f>
        <v>0</v>
      </c>
      <c r="G6288" s="1">
        <f>IFERROR(G6289/G6290, G6289)</f>
        <v>0</v>
      </c>
      <c r="H6288" s="1">
        <f>IFERROR(H6289/H6290, H6289)</f>
        <v>0</v>
      </c>
      <c r="I6288" s="1">
        <f>IFERROR(I6289/I6290, I6289)</f>
        <v>0</v>
      </c>
      <c r="J6288" s="1">
        <f>IFERROR(J6289/J6290, J6289)</f>
        <v>0</v>
      </c>
      <c r="K6288" s="1">
        <f>IFERROR(K6289/K6290, K6289)</f>
        <v>0</v>
      </c>
      <c r="L6288" s="1">
        <f>IFERROR(L6289/L6290, L6289)</f>
        <v>0</v>
      </c>
      <c r="M6288" s="1">
        <f>IFERROR(M6289/M6290, M6289)</f>
        <v>0</v>
      </c>
      <c r="N6288" s="1">
        <f>IFERROR(N6289/N6290, N6289)</f>
        <v>0</v>
      </c>
      <c r="O6288" s="1">
        <f>IFERROR(O6289/O6290, O6289)</f>
        <v>0</v>
      </c>
      <c r="P6288" s="1">
        <f>IFERROR(P6289/P6290, P6289)</f>
        <v>0</v>
      </c>
      <c r="Q6288" s="1">
        <f>IFERROR(Q6289/Q6290, Q6289)</f>
        <v>0</v>
      </c>
    </row>
    <row r="6289" spans="2:17" outlineLevel="2">
      <c r="C6289" t="s">
        <v>10</v>
      </c>
      <c r="D6289">
        <f>COUNTIF(D6291:D6292, "1")</f>
        <v>0</v>
      </c>
      <c r="E6289">
        <f>COUNTIF(E6291:E6292, "1")</f>
        <v>0</v>
      </c>
      <c r="F6289">
        <f>COUNTIF(F6291:F6292, "1")</f>
        <v>0</v>
      </c>
      <c r="G6289">
        <f>COUNTIF(G6291:G6292, "1")</f>
        <v>0</v>
      </c>
      <c r="H6289">
        <f>COUNTIF(H6291:H6292, "1")</f>
        <v>0</v>
      </c>
      <c r="I6289">
        <f>COUNTIF(I6291:I6292, "1")</f>
        <v>0</v>
      </c>
      <c r="J6289">
        <f>COUNTIF(J6291:J6292, "1")</f>
        <v>0</v>
      </c>
      <c r="K6289">
        <f>COUNTIF(K6291:K6292, "1")</f>
        <v>0</v>
      </c>
      <c r="L6289">
        <f>COUNTIF(L6291:L6292, "1")</f>
        <v>0</v>
      </c>
      <c r="M6289">
        <f>COUNTIF(M6291:M6292, "1")</f>
        <v>0</v>
      </c>
      <c r="N6289">
        <f>COUNTIF(N6291:N6292, "1")</f>
        <v>0</v>
      </c>
      <c r="O6289">
        <f>COUNTIF(O6291:O6292, "1")</f>
        <v>0</v>
      </c>
      <c r="P6289">
        <f>COUNTIF(P6291:P6292, "1")</f>
        <v>0</v>
      </c>
      <c r="Q6289">
        <f>COUNTIF(Q6291:Q6292, "1")</f>
        <v>0</v>
      </c>
    </row>
    <row r="6290" spans="2:17" outlineLevel="2">
      <c r="C6290" t="s">
        <v>12</v>
      </c>
      <c r="D6290">
        <f>COUNTIF(D6291:D6292, "0")</f>
        <v>0</v>
      </c>
      <c r="E6290">
        <f>COUNTIF(E6291:E6292, "0")</f>
        <v>0</v>
      </c>
      <c r="F6290">
        <f>COUNTIF(F6291:F6292, "0")</f>
        <v>0</v>
      </c>
      <c r="G6290">
        <f>COUNTIF(G6291:G6292, "0")</f>
        <v>0</v>
      </c>
      <c r="H6290">
        <f>COUNTIF(H6291:H6292, "0")</f>
        <v>0</v>
      </c>
      <c r="I6290">
        <f>COUNTIF(I6291:I6292, "0")</f>
        <v>0</v>
      </c>
      <c r="J6290">
        <f>COUNTIF(J6291:J6292, "0")</f>
        <v>0</v>
      </c>
      <c r="K6290">
        <f>COUNTIF(K6291:K6292, "0")</f>
        <v>0</v>
      </c>
      <c r="L6290">
        <f>COUNTIF(L6291:L6292, "0")</f>
        <v>0</v>
      </c>
      <c r="M6290">
        <f>COUNTIF(M6291:M6292, "0")</f>
        <v>0</v>
      </c>
      <c r="N6290">
        <f>COUNTIF(N6291:N6292, "0")</f>
        <v>0</v>
      </c>
      <c r="O6290">
        <f>COUNTIF(O6291:O6292, "0")</f>
        <v>0</v>
      </c>
      <c r="P6290">
        <f>COUNTIF(P6291:P6292, "0")</f>
        <v>0</v>
      </c>
      <c r="Q6290">
        <f>COUNTIF(Q6291:Q6292, "0")</f>
        <v>0</v>
      </c>
    </row>
    <row r="6291" spans="2:17" outlineLevel="2">
      <c r="B6291" t="s">
        <v>44</v>
      </c>
      <c r="C6291" t="s">
        <v>17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2:17" outlineLevel="2">
      <c r="B6292" t="s">
        <v>44</v>
      </c>
      <c r="C6292" t="s">
        <v>17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2:17" s="3" customFormat="1">
      <c r="B6293" s="3" t="s">
        <v>468</v>
      </c>
      <c r="C6293" s="3" t="s">
        <v>8</v>
      </c>
      <c r="D6293" s="3">
        <f>IFERROR(AVERAGE(D6296), 0)</f>
        <v>0</v>
      </c>
      <c r="E6293" s="3">
        <f>IFERROR(AVERAGE(E6296), 0)</f>
        <v>0</v>
      </c>
      <c r="F6293" s="3">
        <f>IFERROR(AVERAGE(F6296), 0)</f>
        <v>0</v>
      </c>
      <c r="G6293" s="3">
        <f>IFERROR(AVERAGE(G6296), 0)</f>
        <v>0</v>
      </c>
      <c r="H6293" s="3">
        <f>IFERROR(AVERAGE(H6296), 0)</f>
        <v>0</v>
      </c>
      <c r="I6293" s="3">
        <f>IFERROR(AVERAGE(I6296), 0)</f>
        <v>0</v>
      </c>
      <c r="J6293" s="3">
        <f>IFERROR(AVERAGE(J6296), 0)</f>
        <v>0</v>
      </c>
      <c r="K6293" s="3">
        <f>IFERROR(AVERAGE(K6296), 0)</f>
        <v>0</v>
      </c>
      <c r="L6293" s="3">
        <f>IFERROR(AVERAGE(L6296), 0)</f>
        <v>0</v>
      </c>
      <c r="M6293" s="3">
        <f>IFERROR(AVERAGE(M6296), 0)</f>
        <v>0</v>
      </c>
      <c r="N6293" s="3">
        <f>IFERROR(AVERAGE(N6296), 0)</f>
        <v>0</v>
      </c>
      <c r="O6293" s="3">
        <f>IFERROR(AVERAGE(O6296), 0)</f>
        <v>0</v>
      </c>
      <c r="P6293" s="3">
        <f>IFERROR(AVERAGE(P6296), 0)</f>
        <v>0</v>
      </c>
      <c r="Q6293" s="3">
        <f>IFERROR(AVERAGE(Q6296), 0)</f>
        <v>0</v>
      </c>
    </row>
    <row r="6294" spans="2:17" outlineLevel="2">
      <c r="B6294" s="4" t="s">
        <v>9</v>
      </c>
      <c r="D6294">
        <f>E6297</f>
        <v>0</v>
      </c>
      <c r="E6294">
        <f>F6297</f>
        <v>0</v>
      </c>
      <c r="F6294">
        <f>G6297</f>
        <v>0</v>
      </c>
      <c r="G6294">
        <f>H6297</f>
        <v>0</v>
      </c>
      <c r="H6294">
        <f>I6297</f>
        <v>0</v>
      </c>
      <c r="I6294">
        <f>J6297</f>
        <v>0</v>
      </c>
      <c r="J6294">
        <f>K6297</f>
        <v>0</v>
      </c>
      <c r="K6294">
        <f>L6297</f>
        <v>0</v>
      </c>
      <c r="L6294">
        <f>M6297</f>
        <v>0</v>
      </c>
      <c r="M6294">
        <f>N6297</f>
        <v>0</v>
      </c>
      <c r="N6294">
        <f>O6297</f>
        <v>0</v>
      </c>
      <c r="O6294">
        <f>P6297</f>
        <v>0</v>
      </c>
      <c r="P6294">
        <f>Q6297</f>
        <v>0</v>
      </c>
      <c r="Q6294">
        <f>R6297</f>
        <v>0</v>
      </c>
    </row>
    <row r="6295" spans="2:17" outlineLevel="2">
      <c r="B6295" s="4" t="s">
        <v>10</v>
      </c>
      <c r="D6295">
        <f>E6298</f>
        <v>0</v>
      </c>
      <c r="E6295">
        <f>F6298</f>
        <v>0</v>
      </c>
      <c r="F6295">
        <f>G6298</f>
        <v>0</v>
      </c>
      <c r="G6295">
        <f>H6298</f>
        <v>0</v>
      </c>
      <c r="H6295">
        <f>I6298</f>
        <v>0</v>
      </c>
      <c r="I6295">
        <f>J6298</f>
        <v>0</v>
      </c>
      <c r="J6295">
        <f>K6298</f>
        <v>0</v>
      </c>
      <c r="K6295">
        <f>L6298</f>
        <v>0</v>
      </c>
      <c r="L6295">
        <f>M6298</f>
        <v>0</v>
      </c>
      <c r="M6295">
        <f>N6298</f>
        <v>0</v>
      </c>
      <c r="N6295">
        <f>O6298</f>
        <v>0</v>
      </c>
      <c r="O6295">
        <f>P6298</f>
        <v>0</v>
      </c>
      <c r="P6295">
        <f>Q6298</f>
        <v>0</v>
      </c>
      <c r="Q6295">
        <f>R6298</f>
        <v>0</v>
      </c>
    </row>
    <row r="6296" spans="2:17" s="5" customFormat="1" outlineLevel="1">
      <c r="C6296" s="5" t="s">
        <v>43</v>
      </c>
      <c r="D6296" s="1">
        <f>IFERROR(D6297/D6298, D6297)</f>
        <v>0</v>
      </c>
      <c r="E6296" s="1">
        <f>IFERROR(E6297/E6298, E6297)</f>
        <v>0</v>
      </c>
      <c r="F6296" s="1">
        <f>IFERROR(F6297/F6298, F6297)</f>
        <v>0</v>
      </c>
      <c r="G6296" s="1">
        <f>IFERROR(G6297/G6298, G6297)</f>
        <v>0</v>
      </c>
      <c r="H6296" s="1">
        <f>IFERROR(H6297/H6298, H6297)</f>
        <v>0</v>
      </c>
      <c r="I6296" s="1">
        <f>IFERROR(I6297/I6298, I6297)</f>
        <v>0</v>
      </c>
      <c r="J6296" s="1">
        <f>IFERROR(J6297/J6298, J6297)</f>
        <v>0</v>
      </c>
      <c r="K6296" s="1">
        <f>IFERROR(K6297/K6298, K6297)</f>
        <v>0</v>
      </c>
      <c r="L6296" s="1">
        <f>IFERROR(L6297/L6298, L6297)</f>
        <v>0</v>
      </c>
      <c r="M6296" s="1">
        <f>IFERROR(M6297/M6298, M6297)</f>
        <v>0</v>
      </c>
      <c r="N6296" s="1">
        <f>IFERROR(N6297/N6298, N6297)</f>
        <v>0</v>
      </c>
      <c r="O6296" s="1">
        <f>IFERROR(O6297/O6298, O6297)</f>
        <v>0</v>
      </c>
      <c r="P6296" s="1">
        <f>IFERROR(P6297/P6298, P6297)</f>
        <v>0</v>
      </c>
      <c r="Q6296" s="1">
        <f>IFERROR(Q6297/Q6298, Q6297)</f>
        <v>0</v>
      </c>
    </row>
    <row r="6297" spans="2:17" outlineLevel="2">
      <c r="C6297" t="s">
        <v>10</v>
      </c>
      <c r="D6297">
        <f>COUNTIF(D6299:D6300, "1")</f>
        <v>0</v>
      </c>
      <c r="E6297">
        <f>COUNTIF(E6299:E6300, "1")</f>
        <v>0</v>
      </c>
      <c r="F6297">
        <f>COUNTIF(F6299:F6300, "1")</f>
        <v>0</v>
      </c>
      <c r="G6297">
        <f>COUNTIF(G6299:G6300, "1")</f>
        <v>0</v>
      </c>
      <c r="H6297">
        <f>COUNTIF(H6299:H6300, "1")</f>
        <v>0</v>
      </c>
      <c r="I6297">
        <f>COUNTIF(I6299:I6300, "1")</f>
        <v>0</v>
      </c>
      <c r="J6297">
        <f>COUNTIF(J6299:J6300, "1")</f>
        <v>0</v>
      </c>
      <c r="K6297">
        <f>COUNTIF(K6299:K6300, "1")</f>
        <v>0</v>
      </c>
      <c r="L6297">
        <f>COUNTIF(L6299:L6300, "1")</f>
        <v>0</v>
      </c>
      <c r="M6297">
        <f>COUNTIF(M6299:M6300, "1")</f>
        <v>0</v>
      </c>
      <c r="N6297">
        <f>COUNTIF(N6299:N6300, "1")</f>
        <v>0</v>
      </c>
      <c r="O6297">
        <f>COUNTIF(O6299:O6300, "1")</f>
        <v>0</v>
      </c>
      <c r="P6297">
        <f>COUNTIF(P6299:P6300, "1")</f>
        <v>0</v>
      </c>
      <c r="Q6297">
        <f>COUNTIF(Q6299:Q6300, "1")</f>
        <v>0</v>
      </c>
    </row>
    <row r="6298" spans="2:17" outlineLevel="2">
      <c r="C6298" t="s">
        <v>12</v>
      </c>
      <c r="D6298">
        <f>COUNTIF(D6299:D6300, "0")</f>
        <v>0</v>
      </c>
      <c r="E6298">
        <f>COUNTIF(E6299:E6300, "0")</f>
        <v>0</v>
      </c>
      <c r="F6298">
        <f>COUNTIF(F6299:F6300, "0")</f>
        <v>0</v>
      </c>
      <c r="G6298">
        <f>COUNTIF(G6299:G6300, "0")</f>
        <v>0</v>
      </c>
      <c r="H6298">
        <f>COUNTIF(H6299:H6300, "0")</f>
        <v>0</v>
      </c>
      <c r="I6298">
        <f>COUNTIF(I6299:I6300, "0")</f>
        <v>0</v>
      </c>
      <c r="J6298">
        <f>COUNTIF(J6299:J6300, "0")</f>
        <v>0</v>
      </c>
      <c r="K6298">
        <f>COUNTIF(K6299:K6300, "0")</f>
        <v>0</v>
      </c>
      <c r="L6298">
        <f>COUNTIF(L6299:L6300, "0")</f>
        <v>0</v>
      </c>
      <c r="M6298">
        <f>COUNTIF(M6299:M6300, "0")</f>
        <v>0</v>
      </c>
      <c r="N6298">
        <f>COUNTIF(N6299:N6300, "0")</f>
        <v>0</v>
      </c>
      <c r="O6298">
        <f>COUNTIF(O6299:O6300, "0")</f>
        <v>0</v>
      </c>
      <c r="P6298">
        <f>COUNTIF(P6299:P6300, "0")</f>
        <v>0</v>
      </c>
      <c r="Q6298">
        <f>COUNTIF(Q6299:Q6300, "0")</f>
        <v>0</v>
      </c>
    </row>
    <row r="6299" spans="2:17" outlineLevel="2">
      <c r="B6299" t="s">
        <v>44</v>
      </c>
      <c r="C6299" t="s">
        <v>17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1</v>
      </c>
      <c r="M6299">
        <v>0</v>
      </c>
      <c r="N6299">
        <v>1</v>
      </c>
      <c r="O6299">
        <v>0</v>
      </c>
      <c r="P6299">
        <v>0</v>
      </c>
      <c r="Q6299">
        <v>0</v>
      </c>
    </row>
    <row r="6300" spans="2:17" outlineLevel="2">
      <c r="B6300" t="s">
        <v>44</v>
      </c>
      <c r="C6300" t="s">
        <v>18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1</v>
      </c>
      <c r="N6300">
        <v>1</v>
      </c>
      <c r="O6300">
        <v>0</v>
      </c>
      <c r="P6300">
        <v>0</v>
      </c>
      <c r="Q6300">
        <v>0</v>
      </c>
    </row>
    <row r="6301" spans="2:17" s="3" customFormat="1">
      <c r="B6301" s="3" t="s">
        <v>469</v>
      </c>
      <c r="C6301" s="3" t="s">
        <v>8</v>
      </c>
      <c r="D6301" s="3">
        <f>IFERROR(AVERAGE(D6304), 0)</f>
        <v>0</v>
      </c>
      <c r="E6301" s="3">
        <f>IFERROR(AVERAGE(E6304), 0)</f>
        <v>0</v>
      </c>
      <c r="F6301" s="3">
        <f>IFERROR(AVERAGE(F6304), 0)</f>
        <v>0</v>
      </c>
      <c r="G6301" s="3">
        <f>IFERROR(AVERAGE(G6304), 0)</f>
        <v>0</v>
      </c>
      <c r="H6301" s="3">
        <f>IFERROR(AVERAGE(H6304), 0)</f>
        <v>0</v>
      </c>
      <c r="I6301" s="3">
        <f>IFERROR(AVERAGE(I6304), 0)</f>
        <v>0</v>
      </c>
      <c r="J6301" s="3">
        <f>IFERROR(AVERAGE(J6304), 0)</f>
        <v>0</v>
      </c>
      <c r="K6301" s="3">
        <f>IFERROR(AVERAGE(K6304), 0)</f>
        <v>0</v>
      </c>
      <c r="L6301" s="3">
        <f>IFERROR(AVERAGE(L6304), 0)</f>
        <v>0</v>
      </c>
      <c r="M6301" s="3">
        <f>IFERROR(AVERAGE(M6304), 0)</f>
        <v>0</v>
      </c>
      <c r="N6301" s="3">
        <f>IFERROR(AVERAGE(N6304), 0)</f>
        <v>0</v>
      </c>
      <c r="O6301" s="3">
        <f>IFERROR(AVERAGE(O6304), 0)</f>
        <v>0</v>
      </c>
      <c r="P6301" s="3">
        <f>IFERROR(AVERAGE(P6304), 0)</f>
        <v>0</v>
      </c>
      <c r="Q6301" s="3">
        <f>IFERROR(AVERAGE(Q6304), 0)</f>
        <v>0</v>
      </c>
    </row>
    <row r="6302" spans="2:17" outlineLevel="2">
      <c r="B6302" s="4" t="s">
        <v>9</v>
      </c>
      <c r="D6302">
        <f>E6305</f>
        <v>0</v>
      </c>
      <c r="E6302">
        <f>F6305</f>
        <v>0</v>
      </c>
      <c r="F6302">
        <f>G6305</f>
        <v>0</v>
      </c>
      <c r="G6302">
        <f>H6305</f>
        <v>0</v>
      </c>
      <c r="H6302">
        <f>I6305</f>
        <v>0</v>
      </c>
      <c r="I6302">
        <f>J6305</f>
        <v>0</v>
      </c>
      <c r="J6302">
        <f>K6305</f>
        <v>0</v>
      </c>
      <c r="K6302">
        <f>L6305</f>
        <v>0</v>
      </c>
      <c r="L6302">
        <f>M6305</f>
        <v>0</v>
      </c>
      <c r="M6302">
        <f>N6305</f>
        <v>0</v>
      </c>
      <c r="N6302">
        <f>O6305</f>
        <v>0</v>
      </c>
      <c r="O6302">
        <f>P6305</f>
        <v>0</v>
      </c>
      <c r="P6302">
        <f>Q6305</f>
        <v>0</v>
      </c>
      <c r="Q6302">
        <f>R6305</f>
        <v>0</v>
      </c>
    </row>
    <row r="6303" spans="2:17" outlineLevel="2">
      <c r="B6303" s="4" t="s">
        <v>10</v>
      </c>
      <c r="D6303">
        <f>E6306</f>
        <v>0</v>
      </c>
      <c r="E6303">
        <f>F6306</f>
        <v>0</v>
      </c>
      <c r="F6303">
        <f>G6306</f>
        <v>0</v>
      </c>
      <c r="G6303">
        <f>H6306</f>
        <v>0</v>
      </c>
      <c r="H6303">
        <f>I6306</f>
        <v>0</v>
      </c>
      <c r="I6303">
        <f>J6306</f>
        <v>0</v>
      </c>
      <c r="J6303">
        <f>K6306</f>
        <v>0</v>
      </c>
      <c r="K6303">
        <f>L6306</f>
        <v>0</v>
      </c>
      <c r="L6303">
        <f>M6306</f>
        <v>0</v>
      </c>
      <c r="M6303">
        <f>N6306</f>
        <v>0</v>
      </c>
      <c r="N6303">
        <f>O6306</f>
        <v>0</v>
      </c>
      <c r="O6303">
        <f>P6306</f>
        <v>0</v>
      </c>
      <c r="P6303">
        <f>Q6306</f>
        <v>0</v>
      </c>
      <c r="Q6303">
        <f>R6306</f>
        <v>0</v>
      </c>
    </row>
    <row r="6304" spans="2:17" s="5" customFormat="1" outlineLevel="1">
      <c r="C6304" s="5" t="s">
        <v>43</v>
      </c>
      <c r="D6304" s="1">
        <f>IFERROR(D6305/D6306, D6305)</f>
        <v>0</v>
      </c>
      <c r="E6304" s="1">
        <f>IFERROR(E6305/E6306, E6305)</f>
        <v>0</v>
      </c>
      <c r="F6304" s="1">
        <f>IFERROR(F6305/F6306, F6305)</f>
        <v>0</v>
      </c>
      <c r="G6304" s="1">
        <f>IFERROR(G6305/G6306, G6305)</f>
        <v>0</v>
      </c>
      <c r="H6304" s="1">
        <f>IFERROR(H6305/H6306, H6305)</f>
        <v>0</v>
      </c>
      <c r="I6304" s="1">
        <f>IFERROR(I6305/I6306, I6305)</f>
        <v>0</v>
      </c>
      <c r="J6304" s="1">
        <f>IFERROR(J6305/J6306, J6305)</f>
        <v>0</v>
      </c>
      <c r="K6304" s="1">
        <f>IFERROR(K6305/K6306, K6305)</f>
        <v>0</v>
      </c>
      <c r="L6304" s="1">
        <f>IFERROR(L6305/L6306, L6305)</f>
        <v>0</v>
      </c>
      <c r="M6304" s="1">
        <f>IFERROR(M6305/M6306, M6305)</f>
        <v>0</v>
      </c>
      <c r="N6304" s="1">
        <f>IFERROR(N6305/N6306, N6305)</f>
        <v>0</v>
      </c>
      <c r="O6304" s="1">
        <f>IFERROR(O6305/O6306, O6305)</f>
        <v>0</v>
      </c>
      <c r="P6304" s="1">
        <f>IFERROR(P6305/P6306, P6305)</f>
        <v>0</v>
      </c>
      <c r="Q6304" s="1">
        <f>IFERROR(Q6305/Q6306, Q6305)</f>
        <v>0</v>
      </c>
    </row>
    <row r="6305" spans="2:17" outlineLevel="2">
      <c r="C6305" t="s">
        <v>10</v>
      </c>
      <c r="D6305">
        <f>COUNTIF(D6307:D6307, "1")</f>
        <v>0</v>
      </c>
      <c r="E6305">
        <f>COUNTIF(E6307:E6307, "1")</f>
        <v>0</v>
      </c>
      <c r="F6305">
        <f>COUNTIF(F6307:F6307, "1")</f>
        <v>0</v>
      </c>
      <c r="G6305">
        <f>COUNTIF(G6307:G6307, "1")</f>
        <v>0</v>
      </c>
      <c r="H6305">
        <f>COUNTIF(H6307:H6307, "1")</f>
        <v>0</v>
      </c>
      <c r="I6305">
        <f>COUNTIF(I6307:I6307, "1")</f>
        <v>0</v>
      </c>
      <c r="J6305">
        <f>COUNTIF(J6307:J6307, "1")</f>
        <v>0</v>
      </c>
      <c r="K6305">
        <f>COUNTIF(K6307:K6307, "1")</f>
        <v>0</v>
      </c>
      <c r="L6305">
        <f>COUNTIF(L6307:L6307, "1")</f>
        <v>0</v>
      </c>
      <c r="M6305">
        <f>COUNTIF(M6307:M6307, "1")</f>
        <v>0</v>
      </c>
      <c r="N6305">
        <f>COUNTIF(N6307:N6307, "1")</f>
        <v>0</v>
      </c>
      <c r="O6305">
        <f>COUNTIF(O6307:O6307, "1")</f>
        <v>0</v>
      </c>
      <c r="P6305">
        <f>COUNTIF(P6307:P6307, "1")</f>
        <v>0</v>
      </c>
      <c r="Q6305">
        <f>COUNTIF(Q6307:Q6307, "1")</f>
        <v>0</v>
      </c>
    </row>
    <row r="6306" spans="2:17" outlineLevel="2">
      <c r="C6306" t="s">
        <v>12</v>
      </c>
      <c r="D6306">
        <f>COUNTIF(D6307:D6307, "0")</f>
        <v>0</v>
      </c>
      <c r="E6306">
        <f>COUNTIF(E6307:E6307, "0")</f>
        <v>0</v>
      </c>
      <c r="F6306">
        <f>COUNTIF(F6307:F6307, "0")</f>
        <v>0</v>
      </c>
      <c r="G6306">
        <f>COUNTIF(G6307:G6307, "0")</f>
        <v>0</v>
      </c>
      <c r="H6306">
        <f>COUNTIF(H6307:H6307, "0")</f>
        <v>0</v>
      </c>
      <c r="I6306">
        <f>COUNTIF(I6307:I6307, "0")</f>
        <v>0</v>
      </c>
      <c r="J6306">
        <f>COUNTIF(J6307:J6307, "0")</f>
        <v>0</v>
      </c>
      <c r="K6306">
        <f>COUNTIF(K6307:K6307, "0")</f>
        <v>0</v>
      </c>
      <c r="L6306">
        <f>COUNTIF(L6307:L6307, "0")</f>
        <v>0</v>
      </c>
      <c r="M6306">
        <f>COUNTIF(M6307:M6307, "0")</f>
        <v>0</v>
      </c>
      <c r="N6306">
        <f>COUNTIF(N6307:N6307, "0")</f>
        <v>0</v>
      </c>
      <c r="O6306">
        <f>COUNTIF(O6307:O6307, "0")</f>
        <v>0</v>
      </c>
      <c r="P6306">
        <f>COUNTIF(P6307:P6307, "0")</f>
        <v>0</v>
      </c>
      <c r="Q6306">
        <f>COUNTIF(Q6307:Q6307, "0")</f>
        <v>0</v>
      </c>
    </row>
    <row r="6307" spans="2:17" outlineLevel="2">
      <c r="B6307" t="s">
        <v>44</v>
      </c>
      <c r="C6307" t="s">
        <v>18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</row>
    <row r="6308" spans="2:17" s="3" customFormat="1">
      <c r="B6308" s="3" t="s">
        <v>470</v>
      </c>
      <c r="C6308" s="3" t="s">
        <v>8</v>
      </c>
      <c r="D6308" s="3">
        <f>IFERROR(AVERAGE(D6311), 0)</f>
        <v>0</v>
      </c>
      <c r="E6308" s="3">
        <f>IFERROR(AVERAGE(E6311), 0)</f>
        <v>0</v>
      </c>
      <c r="F6308" s="3">
        <f>IFERROR(AVERAGE(F6311), 0)</f>
        <v>0</v>
      </c>
      <c r="G6308" s="3">
        <f>IFERROR(AVERAGE(G6311), 0)</f>
        <v>0</v>
      </c>
      <c r="H6308" s="3">
        <f>IFERROR(AVERAGE(H6311), 0)</f>
        <v>0</v>
      </c>
      <c r="I6308" s="3">
        <f>IFERROR(AVERAGE(I6311), 0)</f>
        <v>0</v>
      </c>
      <c r="J6308" s="3">
        <f>IFERROR(AVERAGE(J6311), 0)</f>
        <v>0</v>
      </c>
      <c r="K6308" s="3">
        <f>IFERROR(AVERAGE(K6311), 0)</f>
        <v>0</v>
      </c>
      <c r="L6308" s="3">
        <f>IFERROR(AVERAGE(L6311), 0)</f>
        <v>0</v>
      </c>
      <c r="M6308" s="3">
        <f>IFERROR(AVERAGE(M6311), 0)</f>
        <v>0</v>
      </c>
      <c r="N6308" s="3">
        <f>IFERROR(AVERAGE(N6311), 0)</f>
        <v>0</v>
      </c>
      <c r="O6308" s="3">
        <f>IFERROR(AVERAGE(O6311), 0)</f>
        <v>0</v>
      </c>
      <c r="P6308" s="3">
        <f>IFERROR(AVERAGE(P6311), 0)</f>
        <v>0</v>
      </c>
      <c r="Q6308" s="3">
        <f>IFERROR(AVERAGE(Q6311), 0)</f>
        <v>0</v>
      </c>
    </row>
    <row r="6309" spans="2:17" outlineLevel="2">
      <c r="B6309" s="4" t="s">
        <v>9</v>
      </c>
      <c r="D6309">
        <f>E6312</f>
        <v>0</v>
      </c>
      <c r="E6309">
        <f>F6312</f>
        <v>0</v>
      </c>
      <c r="F6309">
        <f>G6312</f>
        <v>0</v>
      </c>
      <c r="G6309">
        <f>H6312</f>
        <v>0</v>
      </c>
      <c r="H6309">
        <f>I6312</f>
        <v>0</v>
      </c>
      <c r="I6309">
        <f>J6312</f>
        <v>0</v>
      </c>
      <c r="J6309">
        <f>K6312</f>
        <v>0</v>
      </c>
      <c r="K6309">
        <f>L6312</f>
        <v>0</v>
      </c>
      <c r="L6309">
        <f>M6312</f>
        <v>0</v>
      </c>
      <c r="M6309">
        <f>N6312</f>
        <v>0</v>
      </c>
      <c r="N6309">
        <f>O6312</f>
        <v>0</v>
      </c>
      <c r="O6309">
        <f>P6312</f>
        <v>0</v>
      </c>
      <c r="P6309">
        <f>Q6312</f>
        <v>0</v>
      </c>
      <c r="Q6309">
        <f>R6312</f>
        <v>0</v>
      </c>
    </row>
    <row r="6310" spans="2:17" outlineLevel="2">
      <c r="B6310" s="4" t="s">
        <v>10</v>
      </c>
      <c r="D6310">
        <f>E6313</f>
        <v>0</v>
      </c>
      <c r="E6310">
        <f>F6313</f>
        <v>0</v>
      </c>
      <c r="F6310">
        <f>G6313</f>
        <v>0</v>
      </c>
      <c r="G6310">
        <f>H6313</f>
        <v>0</v>
      </c>
      <c r="H6310">
        <f>I6313</f>
        <v>0</v>
      </c>
      <c r="I6310">
        <f>J6313</f>
        <v>0</v>
      </c>
      <c r="J6310">
        <f>K6313</f>
        <v>0</v>
      </c>
      <c r="K6310">
        <f>L6313</f>
        <v>0</v>
      </c>
      <c r="L6310">
        <f>M6313</f>
        <v>0</v>
      </c>
      <c r="M6310">
        <f>N6313</f>
        <v>0</v>
      </c>
      <c r="N6310">
        <f>O6313</f>
        <v>0</v>
      </c>
      <c r="O6310">
        <f>P6313</f>
        <v>0</v>
      </c>
      <c r="P6310">
        <f>Q6313</f>
        <v>0</v>
      </c>
      <c r="Q6310">
        <f>R6313</f>
        <v>0</v>
      </c>
    </row>
    <row r="6311" spans="2:17" s="5" customFormat="1" outlineLevel="1">
      <c r="C6311" s="5" t="s">
        <v>43</v>
      </c>
      <c r="D6311" s="1">
        <f>IFERROR(D6312/D6313, D6312)</f>
        <v>0</v>
      </c>
      <c r="E6311" s="1">
        <f>IFERROR(E6312/E6313, E6312)</f>
        <v>0</v>
      </c>
      <c r="F6311" s="1">
        <f>IFERROR(F6312/F6313, F6312)</f>
        <v>0</v>
      </c>
      <c r="G6311" s="1">
        <f>IFERROR(G6312/G6313, G6312)</f>
        <v>0</v>
      </c>
      <c r="H6311" s="1">
        <f>IFERROR(H6312/H6313, H6312)</f>
        <v>0</v>
      </c>
      <c r="I6311" s="1">
        <f>IFERROR(I6312/I6313, I6312)</f>
        <v>0</v>
      </c>
      <c r="J6311" s="1">
        <f>IFERROR(J6312/J6313, J6312)</f>
        <v>0</v>
      </c>
      <c r="K6311" s="1">
        <f>IFERROR(K6312/K6313, K6312)</f>
        <v>0</v>
      </c>
      <c r="L6311" s="1">
        <f>IFERROR(L6312/L6313, L6312)</f>
        <v>0</v>
      </c>
      <c r="M6311" s="1">
        <f>IFERROR(M6312/M6313, M6312)</f>
        <v>0</v>
      </c>
      <c r="N6311" s="1">
        <f>IFERROR(N6312/N6313, N6312)</f>
        <v>0</v>
      </c>
      <c r="O6311" s="1">
        <f>IFERROR(O6312/O6313, O6312)</f>
        <v>0</v>
      </c>
      <c r="P6311" s="1">
        <f>IFERROR(P6312/P6313, P6312)</f>
        <v>0</v>
      </c>
      <c r="Q6311" s="1">
        <f>IFERROR(Q6312/Q6313, Q6312)</f>
        <v>0</v>
      </c>
    </row>
    <row r="6312" spans="2:17" outlineLevel="2">
      <c r="C6312" t="s">
        <v>10</v>
      </c>
      <c r="D6312">
        <f>COUNTIF(D6314:D6316, "1")</f>
        <v>0</v>
      </c>
      <c r="E6312">
        <f>COUNTIF(E6314:E6316, "1")</f>
        <v>0</v>
      </c>
      <c r="F6312">
        <f>COUNTIF(F6314:F6316, "1")</f>
        <v>0</v>
      </c>
      <c r="G6312">
        <f>COUNTIF(G6314:G6316, "1")</f>
        <v>0</v>
      </c>
      <c r="H6312">
        <f>COUNTIF(H6314:H6316, "1")</f>
        <v>0</v>
      </c>
      <c r="I6312">
        <f>COUNTIF(I6314:I6316, "1")</f>
        <v>0</v>
      </c>
      <c r="J6312">
        <f>COUNTIF(J6314:J6316, "1")</f>
        <v>0</v>
      </c>
      <c r="K6312">
        <f>COUNTIF(K6314:K6316, "1")</f>
        <v>0</v>
      </c>
      <c r="L6312">
        <f>COUNTIF(L6314:L6316, "1")</f>
        <v>0</v>
      </c>
      <c r="M6312">
        <f>COUNTIF(M6314:M6316, "1")</f>
        <v>0</v>
      </c>
      <c r="N6312">
        <f>COUNTIF(N6314:N6316, "1")</f>
        <v>0</v>
      </c>
      <c r="O6312">
        <f>COUNTIF(O6314:O6316, "1")</f>
        <v>0</v>
      </c>
      <c r="P6312">
        <f>COUNTIF(P6314:P6316, "1")</f>
        <v>0</v>
      </c>
      <c r="Q6312">
        <f>COUNTIF(Q6314:Q6316, "1")</f>
        <v>0</v>
      </c>
    </row>
    <row r="6313" spans="2:17" outlineLevel="2">
      <c r="C6313" t="s">
        <v>12</v>
      </c>
      <c r="D6313">
        <f>COUNTIF(D6314:D6316, "0")</f>
        <v>0</v>
      </c>
      <c r="E6313">
        <f>COUNTIF(E6314:E6316, "0")</f>
        <v>0</v>
      </c>
      <c r="F6313">
        <f>COUNTIF(F6314:F6316, "0")</f>
        <v>0</v>
      </c>
      <c r="G6313">
        <f>COUNTIF(G6314:G6316, "0")</f>
        <v>0</v>
      </c>
      <c r="H6313">
        <f>COUNTIF(H6314:H6316, "0")</f>
        <v>0</v>
      </c>
      <c r="I6313">
        <f>COUNTIF(I6314:I6316, "0")</f>
        <v>0</v>
      </c>
      <c r="J6313">
        <f>COUNTIF(J6314:J6316, "0")</f>
        <v>0</v>
      </c>
      <c r="K6313">
        <f>COUNTIF(K6314:K6316, "0")</f>
        <v>0</v>
      </c>
      <c r="L6313">
        <f>COUNTIF(L6314:L6316, "0")</f>
        <v>0</v>
      </c>
      <c r="M6313">
        <f>COUNTIF(M6314:M6316, "0")</f>
        <v>0</v>
      </c>
      <c r="N6313">
        <f>COUNTIF(N6314:N6316, "0")</f>
        <v>0</v>
      </c>
      <c r="O6313">
        <f>COUNTIF(O6314:O6316, "0")</f>
        <v>0</v>
      </c>
      <c r="P6313">
        <f>COUNTIF(P6314:P6316, "0")</f>
        <v>0</v>
      </c>
      <c r="Q6313">
        <f>COUNTIF(Q6314:Q6316, "0")</f>
        <v>0</v>
      </c>
    </row>
    <row r="6314" spans="2:17" outlineLevel="2">
      <c r="B6314" t="s">
        <v>44</v>
      </c>
      <c r="C6314" t="s">
        <v>17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</row>
    <row r="6315" spans="2:17" outlineLevel="2">
      <c r="B6315" t="s">
        <v>44</v>
      </c>
      <c r="C6315" t="s">
        <v>17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</row>
    <row r="6316" spans="2:17" outlineLevel="2">
      <c r="B6316" t="s">
        <v>44</v>
      </c>
      <c r="C6316" t="s">
        <v>17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</row>
    <row r="6317" spans="2:17" s="3" customFormat="1">
      <c r="B6317" s="3" t="s">
        <v>471</v>
      </c>
      <c r="C6317" s="3" t="s">
        <v>8</v>
      </c>
      <c r="D6317" s="3">
        <f>IFERROR(AVERAGE(D6320), 0)</f>
        <v>0</v>
      </c>
      <c r="E6317" s="3">
        <f>IFERROR(AVERAGE(E6320), 0)</f>
        <v>0</v>
      </c>
      <c r="F6317" s="3">
        <f>IFERROR(AVERAGE(F6320), 0)</f>
        <v>0</v>
      </c>
      <c r="G6317" s="3">
        <f>IFERROR(AVERAGE(G6320), 0)</f>
        <v>0</v>
      </c>
      <c r="H6317" s="3">
        <f>IFERROR(AVERAGE(H6320), 0)</f>
        <v>0</v>
      </c>
      <c r="I6317" s="3">
        <f>IFERROR(AVERAGE(I6320), 0)</f>
        <v>0</v>
      </c>
      <c r="J6317" s="3">
        <f>IFERROR(AVERAGE(J6320), 0)</f>
        <v>0</v>
      </c>
      <c r="K6317" s="3">
        <f>IFERROR(AVERAGE(K6320), 0)</f>
        <v>0</v>
      </c>
      <c r="L6317" s="3">
        <f>IFERROR(AVERAGE(L6320), 0)</f>
        <v>0</v>
      </c>
      <c r="M6317" s="3">
        <f>IFERROR(AVERAGE(M6320), 0)</f>
        <v>0</v>
      </c>
      <c r="N6317" s="3">
        <f>IFERROR(AVERAGE(N6320), 0)</f>
        <v>0</v>
      </c>
      <c r="O6317" s="3">
        <f>IFERROR(AVERAGE(O6320), 0)</f>
        <v>0</v>
      </c>
      <c r="P6317" s="3">
        <f>IFERROR(AVERAGE(P6320), 0)</f>
        <v>0</v>
      </c>
      <c r="Q6317" s="3">
        <f>IFERROR(AVERAGE(Q6320), 0)</f>
        <v>0</v>
      </c>
    </row>
    <row r="6318" spans="2:17" outlineLevel="2">
      <c r="B6318" s="4" t="s">
        <v>9</v>
      </c>
      <c r="D6318">
        <f>E6321</f>
        <v>0</v>
      </c>
      <c r="E6318">
        <f>F6321</f>
        <v>0</v>
      </c>
      <c r="F6318">
        <f>G6321</f>
        <v>0</v>
      </c>
      <c r="G6318">
        <f>H6321</f>
        <v>0</v>
      </c>
      <c r="H6318">
        <f>I6321</f>
        <v>0</v>
      </c>
      <c r="I6318">
        <f>J6321</f>
        <v>0</v>
      </c>
      <c r="J6318">
        <f>K6321</f>
        <v>0</v>
      </c>
      <c r="K6318">
        <f>L6321</f>
        <v>0</v>
      </c>
      <c r="L6318">
        <f>M6321</f>
        <v>0</v>
      </c>
      <c r="M6318">
        <f>N6321</f>
        <v>0</v>
      </c>
      <c r="N6318">
        <f>O6321</f>
        <v>0</v>
      </c>
      <c r="O6318">
        <f>P6321</f>
        <v>0</v>
      </c>
      <c r="P6318">
        <f>Q6321</f>
        <v>0</v>
      </c>
      <c r="Q6318">
        <f>R6321</f>
        <v>0</v>
      </c>
    </row>
    <row r="6319" spans="2:17" outlineLevel="2">
      <c r="B6319" s="4" t="s">
        <v>10</v>
      </c>
      <c r="D6319">
        <f>E6322</f>
        <v>0</v>
      </c>
      <c r="E6319">
        <f>F6322</f>
        <v>0</v>
      </c>
      <c r="F6319">
        <f>G6322</f>
        <v>0</v>
      </c>
      <c r="G6319">
        <f>H6322</f>
        <v>0</v>
      </c>
      <c r="H6319">
        <f>I6322</f>
        <v>0</v>
      </c>
      <c r="I6319">
        <f>J6322</f>
        <v>0</v>
      </c>
      <c r="J6319">
        <f>K6322</f>
        <v>0</v>
      </c>
      <c r="K6319">
        <f>L6322</f>
        <v>0</v>
      </c>
      <c r="L6319">
        <f>M6322</f>
        <v>0</v>
      </c>
      <c r="M6319">
        <f>N6322</f>
        <v>0</v>
      </c>
      <c r="N6319">
        <f>O6322</f>
        <v>0</v>
      </c>
      <c r="O6319">
        <f>P6322</f>
        <v>0</v>
      </c>
      <c r="P6319">
        <f>Q6322</f>
        <v>0</v>
      </c>
      <c r="Q6319">
        <f>R6322</f>
        <v>0</v>
      </c>
    </row>
    <row r="6320" spans="2:17" s="5" customFormat="1" outlineLevel="1">
      <c r="C6320" s="5" t="s">
        <v>43</v>
      </c>
      <c r="D6320" s="1">
        <f>IFERROR(D6321/D6322, D6321)</f>
        <v>0</v>
      </c>
      <c r="E6320" s="1">
        <f>IFERROR(E6321/E6322, E6321)</f>
        <v>0</v>
      </c>
      <c r="F6320" s="1">
        <f>IFERROR(F6321/F6322, F6321)</f>
        <v>0</v>
      </c>
      <c r="G6320" s="1">
        <f>IFERROR(G6321/G6322, G6321)</f>
        <v>0</v>
      </c>
      <c r="H6320" s="1">
        <f>IFERROR(H6321/H6322, H6321)</f>
        <v>0</v>
      </c>
      <c r="I6320" s="1">
        <f>IFERROR(I6321/I6322, I6321)</f>
        <v>0</v>
      </c>
      <c r="J6320" s="1">
        <f>IFERROR(J6321/J6322, J6321)</f>
        <v>0</v>
      </c>
      <c r="K6320" s="1">
        <f>IFERROR(K6321/K6322, K6321)</f>
        <v>0</v>
      </c>
      <c r="L6320" s="1">
        <f>IFERROR(L6321/L6322, L6321)</f>
        <v>0</v>
      </c>
      <c r="M6320" s="1">
        <f>IFERROR(M6321/M6322, M6321)</f>
        <v>0</v>
      </c>
      <c r="N6320" s="1">
        <f>IFERROR(N6321/N6322, N6321)</f>
        <v>0</v>
      </c>
      <c r="O6320" s="1">
        <f>IFERROR(O6321/O6322, O6321)</f>
        <v>0</v>
      </c>
      <c r="P6320" s="1">
        <f>IFERROR(P6321/P6322, P6321)</f>
        <v>0</v>
      </c>
      <c r="Q6320" s="1">
        <f>IFERROR(Q6321/Q6322, Q6321)</f>
        <v>0</v>
      </c>
    </row>
    <row r="6321" spans="2:17" outlineLevel="2">
      <c r="C6321" t="s">
        <v>10</v>
      </c>
      <c r="D6321">
        <f>COUNTIF(D6323:D6324, "1")</f>
        <v>0</v>
      </c>
      <c r="E6321">
        <f>COUNTIF(E6323:E6324, "1")</f>
        <v>0</v>
      </c>
      <c r="F6321">
        <f>COUNTIF(F6323:F6324, "1")</f>
        <v>0</v>
      </c>
      <c r="G6321">
        <f>COUNTIF(G6323:G6324, "1")</f>
        <v>0</v>
      </c>
      <c r="H6321">
        <f>COUNTIF(H6323:H6324, "1")</f>
        <v>0</v>
      </c>
      <c r="I6321">
        <f>COUNTIF(I6323:I6324, "1")</f>
        <v>0</v>
      </c>
      <c r="J6321">
        <f>COUNTIF(J6323:J6324, "1")</f>
        <v>0</v>
      </c>
      <c r="K6321">
        <f>COUNTIF(K6323:K6324, "1")</f>
        <v>0</v>
      </c>
      <c r="L6321">
        <f>COUNTIF(L6323:L6324, "1")</f>
        <v>0</v>
      </c>
      <c r="M6321">
        <f>COUNTIF(M6323:M6324, "1")</f>
        <v>0</v>
      </c>
      <c r="N6321">
        <f>COUNTIF(N6323:N6324, "1")</f>
        <v>0</v>
      </c>
      <c r="O6321">
        <f>COUNTIF(O6323:O6324, "1")</f>
        <v>0</v>
      </c>
      <c r="P6321">
        <f>COUNTIF(P6323:P6324, "1")</f>
        <v>0</v>
      </c>
      <c r="Q6321">
        <f>COUNTIF(Q6323:Q6324, "1")</f>
        <v>0</v>
      </c>
    </row>
    <row r="6322" spans="2:17" outlineLevel="2">
      <c r="C6322" t="s">
        <v>12</v>
      </c>
      <c r="D6322">
        <f>COUNTIF(D6323:D6324, "0")</f>
        <v>0</v>
      </c>
      <c r="E6322">
        <f>COUNTIF(E6323:E6324, "0")</f>
        <v>0</v>
      </c>
      <c r="F6322">
        <f>COUNTIF(F6323:F6324, "0")</f>
        <v>0</v>
      </c>
      <c r="G6322">
        <f>COUNTIF(G6323:G6324, "0")</f>
        <v>0</v>
      </c>
      <c r="H6322">
        <f>COUNTIF(H6323:H6324, "0")</f>
        <v>0</v>
      </c>
      <c r="I6322">
        <f>COUNTIF(I6323:I6324, "0")</f>
        <v>0</v>
      </c>
      <c r="J6322">
        <f>COUNTIF(J6323:J6324, "0")</f>
        <v>0</v>
      </c>
      <c r="K6322">
        <f>COUNTIF(K6323:K6324, "0")</f>
        <v>0</v>
      </c>
      <c r="L6322">
        <f>COUNTIF(L6323:L6324, "0")</f>
        <v>0</v>
      </c>
      <c r="M6322">
        <f>COUNTIF(M6323:M6324, "0")</f>
        <v>0</v>
      </c>
      <c r="N6322">
        <f>COUNTIF(N6323:N6324, "0")</f>
        <v>0</v>
      </c>
      <c r="O6322">
        <f>COUNTIF(O6323:O6324, "0")</f>
        <v>0</v>
      </c>
      <c r="P6322">
        <f>COUNTIF(P6323:P6324, "0")</f>
        <v>0</v>
      </c>
      <c r="Q6322">
        <f>COUNTIF(Q6323:Q6324, "0")</f>
        <v>0</v>
      </c>
    </row>
    <row r="6323" spans="2:17" outlineLevel="2">
      <c r="B6323" t="s">
        <v>44</v>
      </c>
      <c r="C6323" t="s">
        <v>17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2:17" outlineLevel="2">
      <c r="B6324" t="s">
        <v>44</v>
      </c>
      <c r="C6324" t="s">
        <v>19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</row>
    <row r="6325" spans="2:17" s="3" customFormat="1">
      <c r="B6325" s="3" t="s">
        <v>472</v>
      </c>
      <c r="C6325" s="3" t="s">
        <v>8</v>
      </c>
      <c r="D6325" s="3">
        <f>IFERROR(AVERAGE(D6328), 0)</f>
        <v>0</v>
      </c>
      <c r="E6325" s="3">
        <f>IFERROR(AVERAGE(E6328), 0)</f>
        <v>0</v>
      </c>
      <c r="F6325" s="3">
        <f>IFERROR(AVERAGE(F6328), 0)</f>
        <v>0</v>
      </c>
      <c r="G6325" s="3">
        <f>IFERROR(AVERAGE(G6328), 0)</f>
        <v>0</v>
      </c>
      <c r="H6325" s="3">
        <f>IFERROR(AVERAGE(H6328), 0)</f>
        <v>0</v>
      </c>
      <c r="I6325" s="3">
        <f>IFERROR(AVERAGE(I6328), 0)</f>
        <v>0</v>
      </c>
      <c r="J6325" s="3">
        <f>IFERROR(AVERAGE(J6328), 0)</f>
        <v>0</v>
      </c>
      <c r="K6325" s="3">
        <f>IFERROR(AVERAGE(K6328), 0)</f>
        <v>0</v>
      </c>
      <c r="L6325" s="3">
        <f>IFERROR(AVERAGE(L6328), 0)</f>
        <v>0</v>
      </c>
      <c r="M6325" s="3">
        <f>IFERROR(AVERAGE(M6328), 0)</f>
        <v>0</v>
      </c>
      <c r="N6325" s="3">
        <f>IFERROR(AVERAGE(N6328), 0)</f>
        <v>0</v>
      </c>
      <c r="O6325" s="3">
        <f>IFERROR(AVERAGE(O6328), 0)</f>
        <v>0</v>
      </c>
      <c r="P6325" s="3">
        <f>IFERROR(AVERAGE(P6328), 0)</f>
        <v>0</v>
      </c>
      <c r="Q6325" s="3">
        <f>IFERROR(AVERAGE(Q6328), 0)</f>
        <v>0</v>
      </c>
    </row>
    <row r="6326" spans="2:17" outlineLevel="2">
      <c r="B6326" s="4" t="s">
        <v>9</v>
      </c>
      <c r="D6326">
        <f>E6329</f>
        <v>0</v>
      </c>
      <c r="E6326">
        <f>F6329</f>
        <v>0</v>
      </c>
      <c r="F6326">
        <f>G6329</f>
        <v>0</v>
      </c>
      <c r="G6326">
        <f>H6329</f>
        <v>0</v>
      </c>
      <c r="H6326">
        <f>I6329</f>
        <v>0</v>
      </c>
      <c r="I6326">
        <f>J6329</f>
        <v>0</v>
      </c>
      <c r="J6326">
        <f>K6329</f>
        <v>0</v>
      </c>
      <c r="K6326">
        <f>L6329</f>
        <v>0</v>
      </c>
      <c r="L6326">
        <f>M6329</f>
        <v>0</v>
      </c>
      <c r="M6326">
        <f>N6329</f>
        <v>0</v>
      </c>
      <c r="N6326">
        <f>O6329</f>
        <v>0</v>
      </c>
      <c r="O6326">
        <f>P6329</f>
        <v>0</v>
      </c>
      <c r="P6326">
        <f>Q6329</f>
        <v>0</v>
      </c>
      <c r="Q6326">
        <f>R6329</f>
        <v>0</v>
      </c>
    </row>
    <row r="6327" spans="2:17" outlineLevel="2">
      <c r="B6327" s="4" t="s">
        <v>10</v>
      </c>
      <c r="D6327">
        <f>E6330</f>
        <v>0</v>
      </c>
      <c r="E6327">
        <f>F6330</f>
        <v>0</v>
      </c>
      <c r="F6327">
        <f>G6330</f>
        <v>0</v>
      </c>
      <c r="G6327">
        <f>H6330</f>
        <v>0</v>
      </c>
      <c r="H6327">
        <f>I6330</f>
        <v>0</v>
      </c>
      <c r="I6327">
        <f>J6330</f>
        <v>0</v>
      </c>
      <c r="J6327">
        <f>K6330</f>
        <v>0</v>
      </c>
      <c r="K6327">
        <f>L6330</f>
        <v>0</v>
      </c>
      <c r="L6327">
        <f>M6330</f>
        <v>0</v>
      </c>
      <c r="M6327">
        <f>N6330</f>
        <v>0</v>
      </c>
      <c r="N6327">
        <f>O6330</f>
        <v>0</v>
      </c>
      <c r="O6327">
        <f>P6330</f>
        <v>0</v>
      </c>
      <c r="P6327">
        <f>Q6330</f>
        <v>0</v>
      </c>
      <c r="Q6327">
        <f>R6330</f>
        <v>0</v>
      </c>
    </row>
    <row r="6328" spans="2:17" s="5" customFormat="1" outlineLevel="1">
      <c r="C6328" s="5" t="s">
        <v>43</v>
      </c>
      <c r="D6328" s="1">
        <f>IFERROR(D6329/D6330, D6329)</f>
        <v>0</v>
      </c>
      <c r="E6328" s="1">
        <f>IFERROR(E6329/E6330, E6329)</f>
        <v>0</v>
      </c>
      <c r="F6328" s="1">
        <f>IFERROR(F6329/F6330, F6329)</f>
        <v>0</v>
      </c>
      <c r="G6328" s="1">
        <f>IFERROR(G6329/G6330, G6329)</f>
        <v>0</v>
      </c>
      <c r="H6328" s="1">
        <f>IFERROR(H6329/H6330, H6329)</f>
        <v>0</v>
      </c>
      <c r="I6328" s="1">
        <f>IFERROR(I6329/I6330, I6329)</f>
        <v>0</v>
      </c>
      <c r="J6328" s="1">
        <f>IFERROR(J6329/J6330, J6329)</f>
        <v>0</v>
      </c>
      <c r="K6328" s="1">
        <f>IFERROR(K6329/K6330, K6329)</f>
        <v>0</v>
      </c>
      <c r="L6328" s="1">
        <f>IFERROR(L6329/L6330, L6329)</f>
        <v>0</v>
      </c>
      <c r="M6328" s="1">
        <f>IFERROR(M6329/M6330, M6329)</f>
        <v>0</v>
      </c>
      <c r="N6328" s="1">
        <f>IFERROR(N6329/N6330, N6329)</f>
        <v>0</v>
      </c>
      <c r="O6328" s="1">
        <f>IFERROR(O6329/O6330, O6329)</f>
        <v>0</v>
      </c>
      <c r="P6328" s="1">
        <f>IFERROR(P6329/P6330, P6329)</f>
        <v>0</v>
      </c>
      <c r="Q6328" s="1">
        <f>IFERROR(Q6329/Q6330, Q6329)</f>
        <v>0</v>
      </c>
    </row>
    <row r="6329" spans="2:17" outlineLevel="2">
      <c r="C6329" t="s">
        <v>10</v>
      </c>
      <c r="D6329">
        <f>COUNTIF(D6331:D6338, "1")</f>
        <v>0</v>
      </c>
      <c r="E6329">
        <f>COUNTIF(E6331:E6338, "1")</f>
        <v>0</v>
      </c>
      <c r="F6329">
        <f>COUNTIF(F6331:F6338, "1")</f>
        <v>0</v>
      </c>
      <c r="G6329">
        <f>COUNTIF(G6331:G6338, "1")</f>
        <v>0</v>
      </c>
      <c r="H6329">
        <f>COUNTIF(H6331:H6338, "1")</f>
        <v>0</v>
      </c>
      <c r="I6329">
        <f>COUNTIF(I6331:I6338, "1")</f>
        <v>0</v>
      </c>
      <c r="J6329">
        <f>COUNTIF(J6331:J6338, "1")</f>
        <v>0</v>
      </c>
      <c r="K6329">
        <f>COUNTIF(K6331:K6338, "1")</f>
        <v>0</v>
      </c>
      <c r="L6329">
        <f>COUNTIF(L6331:L6338, "1")</f>
        <v>0</v>
      </c>
      <c r="M6329">
        <f>COUNTIF(M6331:M6338, "1")</f>
        <v>0</v>
      </c>
      <c r="N6329">
        <f>COUNTIF(N6331:N6338, "1")</f>
        <v>0</v>
      </c>
      <c r="O6329">
        <f>COUNTIF(O6331:O6338, "1")</f>
        <v>0</v>
      </c>
      <c r="P6329">
        <f>COUNTIF(P6331:P6338, "1")</f>
        <v>0</v>
      </c>
      <c r="Q6329">
        <f>COUNTIF(Q6331:Q6338, "1")</f>
        <v>0</v>
      </c>
    </row>
    <row r="6330" spans="2:17" outlineLevel="2">
      <c r="C6330" t="s">
        <v>12</v>
      </c>
      <c r="D6330">
        <f>COUNTIF(D6331:D6338, "0")</f>
        <v>0</v>
      </c>
      <c r="E6330">
        <f>COUNTIF(E6331:E6338, "0")</f>
        <v>0</v>
      </c>
      <c r="F6330">
        <f>COUNTIF(F6331:F6338, "0")</f>
        <v>0</v>
      </c>
      <c r="G6330">
        <f>COUNTIF(G6331:G6338, "0")</f>
        <v>0</v>
      </c>
      <c r="H6330">
        <f>COUNTIF(H6331:H6338, "0")</f>
        <v>0</v>
      </c>
      <c r="I6330">
        <f>COUNTIF(I6331:I6338, "0")</f>
        <v>0</v>
      </c>
      <c r="J6330">
        <f>COUNTIF(J6331:J6338, "0")</f>
        <v>0</v>
      </c>
      <c r="K6330">
        <f>COUNTIF(K6331:K6338, "0")</f>
        <v>0</v>
      </c>
      <c r="L6330">
        <f>COUNTIF(L6331:L6338, "0")</f>
        <v>0</v>
      </c>
      <c r="M6330">
        <f>COUNTIF(M6331:M6338, "0")</f>
        <v>0</v>
      </c>
      <c r="N6330">
        <f>COUNTIF(N6331:N6338, "0")</f>
        <v>0</v>
      </c>
      <c r="O6330">
        <f>COUNTIF(O6331:O6338, "0")</f>
        <v>0</v>
      </c>
      <c r="P6330">
        <f>COUNTIF(P6331:P6338, "0")</f>
        <v>0</v>
      </c>
      <c r="Q6330">
        <f>COUNTIF(Q6331:Q6338, "0")</f>
        <v>0</v>
      </c>
    </row>
    <row r="6331" spans="2:17" outlineLevel="2">
      <c r="B6331" t="s">
        <v>44</v>
      </c>
      <c r="C6331" t="s">
        <v>20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2:17" outlineLevel="2">
      <c r="B6332" t="s">
        <v>44</v>
      </c>
      <c r="C6332" t="s">
        <v>19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</row>
    <row r="6333" spans="2:17" outlineLevel="2">
      <c r="B6333" t="s">
        <v>44</v>
      </c>
      <c r="C6333" t="s">
        <v>21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2:17" outlineLevel="2">
      <c r="B6334" t="s">
        <v>44</v>
      </c>
      <c r="C6334" t="s">
        <v>22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2:17" outlineLevel="2">
      <c r="B6335" t="s">
        <v>44</v>
      </c>
      <c r="C6335" t="s">
        <v>23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2:17" outlineLevel="2">
      <c r="B6336" t="s">
        <v>44</v>
      </c>
      <c r="C6336" t="s">
        <v>45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</row>
    <row r="6337" spans="2:17" outlineLevel="2">
      <c r="B6337" t="s">
        <v>44</v>
      </c>
      <c r="C6337" t="s">
        <v>24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</row>
    <row r="6338" spans="2:17" outlineLevel="2">
      <c r="B6338" t="s">
        <v>44</v>
      </c>
      <c r="C6338" t="s">
        <v>25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2:17" s="3" customFormat="1">
      <c r="B6339" s="3" t="s">
        <v>473</v>
      </c>
      <c r="C6339" s="3" t="s">
        <v>8</v>
      </c>
      <c r="D6339" s="3">
        <f>IFERROR(AVERAGE(D6342), 0)</f>
        <v>0</v>
      </c>
      <c r="E6339" s="3">
        <f>IFERROR(AVERAGE(E6342), 0)</f>
        <v>0</v>
      </c>
      <c r="F6339" s="3">
        <f>IFERROR(AVERAGE(F6342), 0)</f>
        <v>0</v>
      </c>
      <c r="G6339" s="3">
        <f>IFERROR(AVERAGE(G6342), 0)</f>
        <v>0</v>
      </c>
      <c r="H6339" s="3">
        <f>IFERROR(AVERAGE(H6342), 0)</f>
        <v>0</v>
      </c>
      <c r="I6339" s="3">
        <f>IFERROR(AVERAGE(I6342), 0)</f>
        <v>0</v>
      </c>
      <c r="J6339" s="3">
        <f>IFERROR(AVERAGE(J6342), 0)</f>
        <v>0</v>
      </c>
      <c r="K6339" s="3">
        <f>IFERROR(AVERAGE(K6342), 0)</f>
        <v>0</v>
      </c>
      <c r="L6339" s="3">
        <f>IFERROR(AVERAGE(L6342), 0)</f>
        <v>0</v>
      </c>
      <c r="M6339" s="3">
        <f>IFERROR(AVERAGE(M6342), 0)</f>
        <v>0</v>
      </c>
      <c r="N6339" s="3">
        <f>IFERROR(AVERAGE(N6342), 0)</f>
        <v>0</v>
      </c>
      <c r="O6339" s="3">
        <f>IFERROR(AVERAGE(O6342), 0)</f>
        <v>0</v>
      </c>
      <c r="P6339" s="3">
        <f>IFERROR(AVERAGE(P6342), 0)</f>
        <v>0</v>
      </c>
      <c r="Q6339" s="3">
        <f>IFERROR(AVERAGE(Q6342), 0)</f>
        <v>0</v>
      </c>
    </row>
    <row r="6340" spans="2:17" outlineLevel="2">
      <c r="B6340" s="4" t="s">
        <v>9</v>
      </c>
      <c r="D6340">
        <f>E6343</f>
        <v>0</v>
      </c>
      <c r="E6340">
        <f>F6343</f>
        <v>0</v>
      </c>
      <c r="F6340">
        <f>G6343</f>
        <v>0</v>
      </c>
      <c r="G6340">
        <f>H6343</f>
        <v>0</v>
      </c>
      <c r="H6340">
        <f>I6343</f>
        <v>0</v>
      </c>
      <c r="I6340">
        <f>J6343</f>
        <v>0</v>
      </c>
      <c r="J6340">
        <f>K6343</f>
        <v>0</v>
      </c>
      <c r="K6340">
        <f>L6343</f>
        <v>0</v>
      </c>
      <c r="L6340">
        <f>M6343</f>
        <v>0</v>
      </c>
      <c r="M6340">
        <f>N6343</f>
        <v>0</v>
      </c>
      <c r="N6340">
        <f>O6343</f>
        <v>0</v>
      </c>
      <c r="O6340">
        <f>P6343</f>
        <v>0</v>
      </c>
      <c r="P6340">
        <f>Q6343</f>
        <v>0</v>
      </c>
      <c r="Q6340">
        <f>R6343</f>
        <v>0</v>
      </c>
    </row>
    <row r="6341" spans="2:17" outlineLevel="2">
      <c r="B6341" s="4" t="s">
        <v>10</v>
      </c>
      <c r="D6341">
        <f>E6344</f>
        <v>0</v>
      </c>
      <c r="E6341">
        <f>F6344</f>
        <v>0</v>
      </c>
      <c r="F6341">
        <f>G6344</f>
        <v>0</v>
      </c>
      <c r="G6341">
        <f>H6344</f>
        <v>0</v>
      </c>
      <c r="H6341">
        <f>I6344</f>
        <v>0</v>
      </c>
      <c r="I6341">
        <f>J6344</f>
        <v>0</v>
      </c>
      <c r="J6341">
        <f>K6344</f>
        <v>0</v>
      </c>
      <c r="K6341">
        <f>L6344</f>
        <v>0</v>
      </c>
      <c r="L6341">
        <f>M6344</f>
        <v>0</v>
      </c>
      <c r="M6341">
        <f>N6344</f>
        <v>0</v>
      </c>
      <c r="N6341">
        <f>O6344</f>
        <v>0</v>
      </c>
      <c r="O6341">
        <f>P6344</f>
        <v>0</v>
      </c>
      <c r="P6341">
        <f>Q6344</f>
        <v>0</v>
      </c>
      <c r="Q6341">
        <f>R6344</f>
        <v>0</v>
      </c>
    </row>
    <row r="6342" spans="2:17" s="5" customFormat="1" outlineLevel="1">
      <c r="C6342" s="5" t="s">
        <v>43</v>
      </c>
      <c r="D6342" s="1">
        <f>IFERROR(D6343/D6344, D6343)</f>
        <v>0</v>
      </c>
      <c r="E6342" s="1">
        <f>IFERROR(E6343/E6344, E6343)</f>
        <v>0</v>
      </c>
      <c r="F6342" s="1">
        <f>IFERROR(F6343/F6344, F6343)</f>
        <v>0</v>
      </c>
      <c r="G6342" s="1">
        <f>IFERROR(G6343/G6344, G6343)</f>
        <v>0</v>
      </c>
      <c r="H6342" s="1">
        <f>IFERROR(H6343/H6344, H6343)</f>
        <v>0</v>
      </c>
      <c r="I6342" s="1">
        <f>IFERROR(I6343/I6344, I6343)</f>
        <v>0</v>
      </c>
      <c r="J6342" s="1">
        <f>IFERROR(J6343/J6344, J6343)</f>
        <v>0</v>
      </c>
      <c r="K6342" s="1">
        <f>IFERROR(K6343/K6344, K6343)</f>
        <v>0</v>
      </c>
      <c r="L6342" s="1">
        <f>IFERROR(L6343/L6344, L6343)</f>
        <v>0</v>
      </c>
      <c r="M6342" s="1">
        <f>IFERROR(M6343/M6344, M6343)</f>
        <v>0</v>
      </c>
      <c r="N6342" s="1">
        <f>IFERROR(N6343/N6344, N6343)</f>
        <v>0</v>
      </c>
      <c r="O6342" s="1">
        <f>IFERROR(O6343/O6344, O6343)</f>
        <v>0</v>
      </c>
      <c r="P6342" s="1">
        <f>IFERROR(P6343/P6344, P6343)</f>
        <v>0</v>
      </c>
      <c r="Q6342" s="1">
        <f>IFERROR(Q6343/Q6344, Q6343)</f>
        <v>0</v>
      </c>
    </row>
    <row r="6343" spans="2:17" outlineLevel="2">
      <c r="C6343" t="s">
        <v>10</v>
      </c>
      <c r="D6343">
        <f>COUNTIF(D6345:D6347, "1")</f>
        <v>0</v>
      </c>
      <c r="E6343">
        <f>COUNTIF(E6345:E6347, "1")</f>
        <v>0</v>
      </c>
      <c r="F6343">
        <f>COUNTIF(F6345:F6347, "1")</f>
        <v>0</v>
      </c>
      <c r="G6343">
        <f>COUNTIF(G6345:G6347, "1")</f>
        <v>0</v>
      </c>
      <c r="H6343">
        <f>COUNTIF(H6345:H6347, "1")</f>
        <v>0</v>
      </c>
      <c r="I6343">
        <f>COUNTIF(I6345:I6347, "1")</f>
        <v>0</v>
      </c>
      <c r="J6343">
        <f>COUNTIF(J6345:J6347, "1")</f>
        <v>0</v>
      </c>
      <c r="K6343">
        <f>COUNTIF(K6345:K6347, "1")</f>
        <v>0</v>
      </c>
      <c r="L6343">
        <f>COUNTIF(L6345:L6347, "1")</f>
        <v>0</v>
      </c>
      <c r="M6343">
        <f>COUNTIF(M6345:M6347, "1")</f>
        <v>0</v>
      </c>
      <c r="N6343">
        <f>COUNTIF(N6345:N6347, "1")</f>
        <v>0</v>
      </c>
      <c r="O6343">
        <f>COUNTIF(O6345:O6347, "1")</f>
        <v>0</v>
      </c>
      <c r="P6343">
        <f>COUNTIF(P6345:P6347, "1")</f>
        <v>0</v>
      </c>
      <c r="Q6343">
        <f>COUNTIF(Q6345:Q6347, "1")</f>
        <v>0</v>
      </c>
    </row>
    <row r="6344" spans="2:17" outlineLevel="2">
      <c r="C6344" t="s">
        <v>12</v>
      </c>
      <c r="D6344">
        <f>COUNTIF(D6345:D6347, "0")</f>
        <v>0</v>
      </c>
      <c r="E6344">
        <f>COUNTIF(E6345:E6347, "0")</f>
        <v>0</v>
      </c>
      <c r="F6344">
        <f>COUNTIF(F6345:F6347, "0")</f>
        <v>0</v>
      </c>
      <c r="G6344">
        <f>COUNTIF(G6345:G6347, "0")</f>
        <v>0</v>
      </c>
      <c r="H6344">
        <f>COUNTIF(H6345:H6347, "0")</f>
        <v>0</v>
      </c>
      <c r="I6344">
        <f>COUNTIF(I6345:I6347, "0")</f>
        <v>0</v>
      </c>
      <c r="J6344">
        <f>COUNTIF(J6345:J6347, "0")</f>
        <v>0</v>
      </c>
      <c r="K6344">
        <f>COUNTIF(K6345:K6347, "0")</f>
        <v>0</v>
      </c>
      <c r="L6344">
        <f>COUNTIF(L6345:L6347, "0")</f>
        <v>0</v>
      </c>
      <c r="M6344">
        <f>COUNTIF(M6345:M6347, "0")</f>
        <v>0</v>
      </c>
      <c r="N6344">
        <f>COUNTIF(N6345:N6347, "0")</f>
        <v>0</v>
      </c>
      <c r="O6344">
        <f>COUNTIF(O6345:O6347, "0")</f>
        <v>0</v>
      </c>
      <c r="P6344">
        <f>COUNTIF(P6345:P6347, "0")</f>
        <v>0</v>
      </c>
      <c r="Q6344">
        <f>COUNTIF(Q6345:Q6347, "0")</f>
        <v>0</v>
      </c>
    </row>
    <row r="6345" spans="2:17" outlineLevel="2">
      <c r="B6345" t="s">
        <v>44</v>
      </c>
      <c r="C6345" t="s">
        <v>19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</row>
    <row r="6346" spans="2:17" outlineLevel="2">
      <c r="B6346" t="s">
        <v>44</v>
      </c>
      <c r="C6346" t="s">
        <v>17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</row>
    <row r="6347" spans="2:17" outlineLevel="2">
      <c r="B6347" t="s">
        <v>44</v>
      </c>
      <c r="C6347" t="s">
        <v>18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2:17" s="2" customFormat="1">
      <c r="B6348" s="2" t="s">
        <v>474</v>
      </c>
      <c r="D6348" s="2">
        <f>IFERROR(AVERAGE(D6351,D6364,D6385,D6397,D6423,D6441,D6458), 0)</f>
        <v>0</v>
      </c>
      <c r="E6348" s="2">
        <f>IFERROR(AVERAGE(E6351,E6364,E6385,E6397,E6423,E6441,E6458), 0)</f>
        <v>0</v>
      </c>
      <c r="F6348" s="2">
        <f>IFERROR(AVERAGE(F6351,F6364,F6385,F6397,F6423,F6441,F6458), 0)</f>
        <v>0</v>
      </c>
      <c r="G6348" s="2">
        <f>IFERROR(AVERAGE(G6351,G6364,G6385,G6397,G6423,G6441,G6458), 0)</f>
        <v>0</v>
      </c>
      <c r="H6348" s="2">
        <f>IFERROR(AVERAGE(H6351,H6364,H6385,H6397,H6423,H6441,H6458), 0)</f>
        <v>0</v>
      </c>
      <c r="I6348" s="2">
        <f>IFERROR(AVERAGE(I6351,I6364,I6385,I6397,I6423,I6441,I6458), 0)</f>
        <v>0</v>
      </c>
      <c r="J6348" s="2">
        <f>IFERROR(AVERAGE(J6351,J6364,J6385,J6397,J6423,J6441,J6458), 0)</f>
        <v>0</v>
      </c>
      <c r="K6348" s="2">
        <f>IFERROR(AVERAGE(K6351,K6364,K6385,K6397,K6423,K6441,K6458), 0)</f>
        <v>0</v>
      </c>
      <c r="L6348" s="2">
        <f>IFERROR(AVERAGE(L6351,L6364,L6385,L6397,L6423,L6441,L6458), 0)</f>
        <v>0</v>
      </c>
      <c r="M6348" s="2">
        <f>IFERROR(AVERAGE(M6351,M6364,M6385,M6397,M6423,M6441,M6458), 0)</f>
        <v>0</v>
      </c>
      <c r="N6348" s="2">
        <f>IFERROR(AVERAGE(N6351,N6364,N6385,N6397,N6423,N6441,N6458), 0)</f>
        <v>0</v>
      </c>
      <c r="O6348" s="2">
        <f>IFERROR(AVERAGE(O6351,O6364,O6385,O6397,O6423,O6441,O6458), 0)</f>
        <v>0</v>
      </c>
      <c r="P6348" s="2">
        <f>IFERROR(AVERAGE(P6351,P6364,P6385,P6397,P6423,P6441,P6458), 0)</f>
        <v>0</v>
      </c>
      <c r="Q6348" s="2">
        <f>IFERROR(AVERAGE(Q6351,Q6364,Q6385,Q6397,Q6423,Q6441,Q6458), 0)</f>
        <v>0</v>
      </c>
    </row>
    <row r="6349" spans="2:17" outlineLevel="2">
      <c r="B6349" t="s">
        <v>3</v>
      </c>
      <c r="D6349">
        <f>D6352+D6365+D6386+D6398+D6424+D6442+D6459</f>
        <v>0</v>
      </c>
      <c r="E6349">
        <f>E6352+E6365+E6386+E6398+E6424+E6442+E6459</f>
        <v>0</v>
      </c>
      <c r="F6349">
        <f>F6352+F6365+F6386+F6398+F6424+F6442+F6459</f>
        <v>0</v>
      </c>
      <c r="G6349">
        <f>G6352+G6365+G6386+G6398+G6424+G6442+G6459</f>
        <v>0</v>
      </c>
      <c r="H6349">
        <f>H6352+H6365+H6386+H6398+H6424+H6442+H6459</f>
        <v>0</v>
      </c>
      <c r="I6349">
        <f>I6352+I6365+I6386+I6398+I6424+I6442+I6459</f>
        <v>0</v>
      </c>
      <c r="J6349">
        <f>J6352+J6365+J6386+J6398+J6424+J6442+J6459</f>
        <v>0</v>
      </c>
      <c r="K6349">
        <f>K6352+K6365+K6386+K6398+K6424+K6442+K6459</f>
        <v>0</v>
      </c>
      <c r="L6349">
        <f>L6352+L6365+L6386+L6398+L6424+L6442+L6459</f>
        <v>0</v>
      </c>
      <c r="M6349">
        <f>M6352+M6365+M6386+M6398+M6424+M6442+M6459</f>
        <v>0</v>
      </c>
      <c r="N6349">
        <f>N6352+N6365+N6386+N6398+N6424+N6442+N6459</f>
        <v>0</v>
      </c>
      <c r="O6349">
        <f>O6352+O6365+O6386+O6398+O6424+O6442+O6459</f>
        <v>0</v>
      </c>
      <c r="P6349">
        <f>P6352+P6365+P6386+P6398+P6424+P6442+P6459</f>
        <v>0</v>
      </c>
      <c r="Q6349">
        <f>Q6352+Q6365+Q6386+Q6398+Q6424+Q6442+Q6459</f>
        <v>0</v>
      </c>
    </row>
    <row r="6350" spans="2:17" outlineLevel="2">
      <c r="B6350" t="s">
        <v>4</v>
      </c>
      <c r="D6350">
        <f>D6353+D6366+D6387+D6399+D6425+D6443+D6460</f>
        <v>0</v>
      </c>
      <c r="E6350">
        <f>E6353+E6366+E6387+E6399+E6425+E6443+E6460</f>
        <v>0</v>
      </c>
      <c r="F6350">
        <f>F6353+F6366+F6387+F6399+F6425+F6443+F6460</f>
        <v>0</v>
      </c>
      <c r="G6350">
        <f>G6353+G6366+G6387+G6399+G6425+G6443+G6460</f>
        <v>0</v>
      </c>
      <c r="H6350">
        <f>H6353+H6366+H6387+H6399+H6425+H6443+H6460</f>
        <v>0</v>
      </c>
      <c r="I6350">
        <f>I6353+I6366+I6387+I6399+I6425+I6443+I6460</f>
        <v>0</v>
      </c>
      <c r="J6350">
        <f>J6353+J6366+J6387+J6399+J6425+J6443+J6460</f>
        <v>0</v>
      </c>
      <c r="K6350">
        <f>K6353+K6366+K6387+K6399+K6425+K6443+K6460</f>
        <v>0</v>
      </c>
      <c r="L6350">
        <f>L6353+L6366+L6387+L6399+L6425+L6443+L6460</f>
        <v>0</v>
      </c>
      <c r="M6350">
        <f>M6353+M6366+M6387+M6399+M6425+M6443+M6460</f>
        <v>0</v>
      </c>
      <c r="N6350">
        <f>N6353+N6366+N6387+N6399+N6425+N6443+N6460</f>
        <v>0</v>
      </c>
      <c r="O6350">
        <f>O6353+O6366+O6387+O6399+O6425+O6443+O6460</f>
        <v>0</v>
      </c>
      <c r="P6350">
        <f>P6353+P6366+P6387+P6399+P6425+P6443+P6460</f>
        <v>0</v>
      </c>
      <c r="Q6350">
        <f>Q6353+Q6366+Q6387+Q6399+Q6425+Q6443+Q6460</f>
        <v>0</v>
      </c>
    </row>
    <row r="6351" spans="2:17" s="3" customFormat="1">
      <c r="B6351" s="3" t="s">
        <v>475</v>
      </c>
      <c r="C6351" s="3" t="s">
        <v>8</v>
      </c>
      <c r="D6351" s="3">
        <f>IFERROR(AVERAGE(D6354), 0)</f>
        <v>0</v>
      </c>
      <c r="E6351" s="3">
        <f>IFERROR(AVERAGE(E6354), 0)</f>
        <v>0</v>
      </c>
      <c r="F6351" s="3">
        <f>IFERROR(AVERAGE(F6354), 0)</f>
        <v>0</v>
      </c>
      <c r="G6351" s="3">
        <f>IFERROR(AVERAGE(G6354), 0)</f>
        <v>0</v>
      </c>
      <c r="H6351" s="3">
        <f>IFERROR(AVERAGE(H6354), 0)</f>
        <v>0</v>
      </c>
      <c r="I6351" s="3">
        <f>IFERROR(AVERAGE(I6354), 0)</f>
        <v>0</v>
      </c>
      <c r="J6351" s="3">
        <f>IFERROR(AVERAGE(J6354), 0)</f>
        <v>0</v>
      </c>
      <c r="K6351" s="3">
        <f>IFERROR(AVERAGE(K6354), 0)</f>
        <v>0</v>
      </c>
      <c r="L6351" s="3">
        <f>IFERROR(AVERAGE(L6354), 0)</f>
        <v>0</v>
      </c>
      <c r="M6351" s="3">
        <f>IFERROR(AVERAGE(M6354), 0)</f>
        <v>0</v>
      </c>
      <c r="N6351" s="3">
        <f>IFERROR(AVERAGE(N6354), 0)</f>
        <v>0</v>
      </c>
      <c r="O6351" s="3">
        <f>IFERROR(AVERAGE(O6354), 0)</f>
        <v>0</v>
      </c>
      <c r="P6351" s="3">
        <f>IFERROR(AVERAGE(P6354), 0)</f>
        <v>0</v>
      </c>
      <c r="Q6351" s="3">
        <f>IFERROR(AVERAGE(Q6354), 0)</f>
        <v>0</v>
      </c>
    </row>
    <row r="6352" spans="2:17" outlineLevel="2">
      <c r="B6352" s="4" t="s">
        <v>9</v>
      </c>
      <c r="D6352">
        <f>E6355</f>
        <v>0</v>
      </c>
      <c r="E6352">
        <f>F6355</f>
        <v>0</v>
      </c>
      <c r="F6352">
        <f>G6355</f>
        <v>0</v>
      </c>
      <c r="G6352">
        <f>H6355</f>
        <v>0</v>
      </c>
      <c r="H6352">
        <f>I6355</f>
        <v>0</v>
      </c>
      <c r="I6352">
        <f>J6355</f>
        <v>0</v>
      </c>
      <c r="J6352">
        <f>K6355</f>
        <v>0</v>
      </c>
      <c r="K6352">
        <f>L6355</f>
        <v>0</v>
      </c>
      <c r="L6352">
        <f>M6355</f>
        <v>0</v>
      </c>
      <c r="M6352">
        <f>N6355</f>
        <v>0</v>
      </c>
      <c r="N6352">
        <f>O6355</f>
        <v>0</v>
      </c>
      <c r="O6352">
        <f>P6355</f>
        <v>0</v>
      </c>
      <c r="P6352">
        <f>Q6355</f>
        <v>0</v>
      </c>
      <c r="Q6352">
        <f>R6355</f>
        <v>0</v>
      </c>
    </row>
    <row r="6353" spans="2:17" outlineLevel="2">
      <c r="B6353" s="4" t="s">
        <v>10</v>
      </c>
      <c r="D6353">
        <f>E6356</f>
        <v>0</v>
      </c>
      <c r="E6353">
        <f>F6356</f>
        <v>0</v>
      </c>
      <c r="F6353">
        <f>G6356</f>
        <v>0</v>
      </c>
      <c r="G6353">
        <f>H6356</f>
        <v>0</v>
      </c>
      <c r="H6353">
        <f>I6356</f>
        <v>0</v>
      </c>
      <c r="I6353">
        <f>J6356</f>
        <v>0</v>
      </c>
      <c r="J6353">
        <f>K6356</f>
        <v>0</v>
      </c>
      <c r="K6353">
        <f>L6356</f>
        <v>0</v>
      </c>
      <c r="L6353">
        <f>M6356</f>
        <v>0</v>
      </c>
      <c r="M6353">
        <f>N6356</f>
        <v>0</v>
      </c>
      <c r="N6353">
        <f>O6356</f>
        <v>0</v>
      </c>
      <c r="O6353">
        <f>P6356</f>
        <v>0</v>
      </c>
      <c r="P6353">
        <f>Q6356</f>
        <v>0</v>
      </c>
      <c r="Q6353">
        <f>R6356</f>
        <v>0</v>
      </c>
    </row>
    <row r="6354" spans="2:17" s="5" customFormat="1" outlineLevel="1">
      <c r="C6354" s="5" t="s">
        <v>43</v>
      </c>
      <c r="D6354" s="1">
        <f>IFERROR(D6355/D6356, D6355)</f>
        <v>0</v>
      </c>
      <c r="E6354" s="1">
        <f>IFERROR(E6355/E6356, E6355)</f>
        <v>0</v>
      </c>
      <c r="F6354" s="1">
        <f>IFERROR(F6355/F6356, F6355)</f>
        <v>0</v>
      </c>
      <c r="G6354" s="1">
        <f>IFERROR(G6355/G6356, G6355)</f>
        <v>0</v>
      </c>
      <c r="H6354" s="1">
        <f>IFERROR(H6355/H6356, H6355)</f>
        <v>0</v>
      </c>
      <c r="I6354" s="1">
        <f>IFERROR(I6355/I6356, I6355)</f>
        <v>0</v>
      </c>
      <c r="J6354" s="1">
        <f>IFERROR(J6355/J6356, J6355)</f>
        <v>0</v>
      </c>
      <c r="K6354" s="1">
        <f>IFERROR(K6355/K6356, K6355)</f>
        <v>0</v>
      </c>
      <c r="L6354" s="1">
        <f>IFERROR(L6355/L6356, L6355)</f>
        <v>0</v>
      </c>
      <c r="M6354" s="1">
        <f>IFERROR(M6355/M6356, M6355)</f>
        <v>0</v>
      </c>
      <c r="N6354" s="1">
        <f>IFERROR(N6355/N6356, N6355)</f>
        <v>0</v>
      </c>
      <c r="O6354" s="1">
        <f>IFERROR(O6355/O6356, O6355)</f>
        <v>0</v>
      </c>
      <c r="P6354" s="1">
        <f>IFERROR(P6355/P6356, P6355)</f>
        <v>0</v>
      </c>
      <c r="Q6354" s="1">
        <f>IFERROR(Q6355/Q6356, Q6355)</f>
        <v>0</v>
      </c>
    </row>
    <row r="6355" spans="2:17" outlineLevel="2">
      <c r="C6355" t="s">
        <v>10</v>
      </c>
      <c r="D6355">
        <f>COUNTIF(D6357:D6363, "1")</f>
        <v>0</v>
      </c>
      <c r="E6355">
        <f>COUNTIF(E6357:E6363, "1")</f>
        <v>0</v>
      </c>
      <c r="F6355">
        <f>COUNTIF(F6357:F6363, "1")</f>
        <v>0</v>
      </c>
      <c r="G6355">
        <f>COUNTIF(G6357:G6363, "1")</f>
        <v>0</v>
      </c>
      <c r="H6355">
        <f>COUNTIF(H6357:H6363, "1")</f>
        <v>0</v>
      </c>
      <c r="I6355">
        <f>COUNTIF(I6357:I6363, "1")</f>
        <v>0</v>
      </c>
      <c r="J6355">
        <f>COUNTIF(J6357:J6363, "1")</f>
        <v>0</v>
      </c>
      <c r="K6355">
        <f>COUNTIF(K6357:K6363, "1")</f>
        <v>0</v>
      </c>
      <c r="L6355">
        <f>COUNTIF(L6357:L6363, "1")</f>
        <v>0</v>
      </c>
      <c r="M6355">
        <f>COUNTIF(M6357:M6363, "1")</f>
        <v>0</v>
      </c>
      <c r="N6355">
        <f>COUNTIF(N6357:N6363, "1")</f>
        <v>0</v>
      </c>
      <c r="O6355">
        <f>COUNTIF(O6357:O6363, "1")</f>
        <v>0</v>
      </c>
      <c r="P6355">
        <f>COUNTIF(P6357:P6363, "1")</f>
        <v>0</v>
      </c>
      <c r="Q6355">
        <f>COUNTIF(Q6357:Q6363, "1")</f>
        <v>0</v>
      </c>
    </row>
    <row r="6356" spans="2:17" outlineLevel="2">
      <c r="C6356" t="s">
        <v>12</v>
      </c>
      <c r="D6356">
        <f>COUNTIF(D6357:D6363, "0")</f>
        <v>0</v>
      </c>
      <c r="E6356">
        <f>COUNTIF(E6357:E6363, "0")</f>
        <v>0</v>
      </c>
      <c r="F6356">
        <f>COUNTIF(F6357:F6363, "0")</f>
        <v>0</v>
      </c>
      <c r="G6356">
        <f>COUNTIF(G6357:G6363, "0")</f>
        <v>0</v>
      </c>
      <c r="H6356">
        <f>COUNTIF(H6357:H6363, "0")</f>
        <v>0</v>
      </c>
      <c r="I6356">
        <f>COUNTIF(I6357:I6363, "0")</f>
        <v>0</v>
      </c>
      <c r="J6356">
        <f>COUNTIF(J6357:J6363, "0")</f>
        <v>0</v>
      </c>
      <c r="K6356">
        <f>COUNTIF(K6357:K6363, "0")</f>
        <v>0</v>
      </c>
      <c r="L6356">
        <f>COUNTIF(L6357:L6363, "0")</f>
        <v>0</v>
      </c>
      <c r="M6356">
        <f>COUNTIF(M6357:M6363, "0")</f>
        <v>0</v>
      </c>
      <c r="N6356">
        <f>COUNTIF(N6357:N6363, "0")</f>
        <v>0</v>
      </c>
      <c r="O6356">
        <f>COUNTIF(O6357:O6363, "0")</f>
        <v>0</v>
      </c>
      <c r="P6356">
        <f>COUNTIF(P6357:P6363, "0")</f>
        <v>0</v>
      </c>
      <c r="Q6356">
        <f>COUNTIF(Q6357:Q6363, "0")</f>
        <v>0</v>
      </c>
    </row>
    <row r="6357" spans="2:17" outlineLevel="2">
      <c r="B6357" t="s">
        <v>44</v>
      </c>
      <c r="C6357" t="s">
        <v>23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</row>
    <row r="6358" spans="2:17" outlineLevel="2">
      <c r="B6358" t="s">
        <v>44</v>
      </c>
      <c r="C6358" t="s">
        <v>23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</row>
    <row r="6359" spans="2:17" outlineLevel="2">
      <c r="B6359" t="s">
        <v>44</v>
      </c>
      <c r="C6359" t="s">
        <v>18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2:17" outlineLevel="2">
      <c r="B6360" t="s">
        <v>44</v>
      </c>
      <c r="C6360" t="s">
        <v>45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2:17" outlineLevel="2">
      <c r="B6361" t="s">
        <v>44</v>
      </c>
      <c r="C6361" t="s">
        <v>20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2:17" outlineLevel="2">
      <c r="B6362" t="s">
        <v>44</v>
      </c>
      <c r="C6362" t="s">
        <v>22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2:17" outlineLevel="2">
      <c r="B6363" t="s">
        <v>44</v>
      </c>
      <c r="C6363" t="s">
        <v>22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2:17" s="3" customFormat="1">
      <c r="B6364" s="3" t="s">
        <v>476</v>
      </c>
      <c r="C6364" s="3" t="s">
        <v>8</v>
      </c>
      <c r="D6364" s="3">
        <f>IFERROR(AVERAGE(D6367,D6381), 0)</f>
        <v>0</v>
      </c>
      <c r="E6364" s="3">
        <f>IFERROR(AVERAGE(E6367,E6381), 0)</f>
        <v>0</v>
      </c>
      <c r="F6364" s="3">
        <f>IFERROR(AVERAGE(F6367,F6381), 0)</f>
        <v>0</v>
      </c>
      <c r="G6364" s="3">
        <f>IFERROR(AVERAGE(G6367,G6381), 0)</f>
        <v>0</v>
      </c>
      <c r="H6364" s="3">
        <f>IFERROR(AVERAGE(H6367,H6381), 0)</f>
        <v>0</v>
      </c>
      <c r="I6364" s="3">
        <f>IFERROR(AVERAGE(I6367,I6381), 0)</f>
        <v>0</v>
      </c>
      <c r="J6364" s="3">
        <f>IFERROR(AVERAGE(J6367,J6381), 0)</f>
        <v>0</v>
      </c>
      <c r="K6364" s="3">
        <f>IFERROR(AVERAGE(K6367,K6381), 0)</f>
        <v>0</v>
      </c>
      <c r="L6364" s="3">
        <f>IFERROR(AVERAGE(L6367,L6381), 0)</f>
        <v>0</v>
      </c>
      <c r="M6364" s="3">
        <f>IFERROR(AVERAGE(M6367,M6381), 0)</f>
        <v>0</v>
      </c>
      <c r="N6364" s="3">
        <f>IFERROR(AVERAGE(N6367,N6381), 0)</f>
        <v>0</v>
      </c>
      <c r="O6364" s="3">
        <f>IFERROR(AVERAGE(O6367,O6381), 0)</f>
        <v>0</v>
      </c>
      <c r="P6364" s="3">
        <f>IFERROR(AVERAGE(P6367,P6381), 0)</f>
        <v>0</v>
      </c>
      <c r="Q6364" s="3">
        <f>IFERROR(AVERAGE(Q6367,Q6381), 0)</f>
        <v>0</v>
      </c>
    </row>
    <row r="6365" spans="2:17" outlineLevel="2">
      <c r="B6365" s="4" t="s">
        <v>9</v>
      </c>
      <c r="D6365">
        <f>E6368+E6382</f>
        <v>0</v>
      </c>
      <c r="E6365">
        <f>F6368+F6382</f>
        <v>0</v>
      </c>
      <c r="F6365">
        <f>G6368+G6382</f>
        <v>0</v>
      </c>
      <c r="G6365">
        <f>H6368+H6382</f>
        <v>0</v>
      </c>
      <c r="H6365">
        <f>I6368+I6382</f>
        <v>0</v>
      </c>
      <c r="I6365">
        <f>J6368+J6382</f>
        <v>0</v>
      </c>
      <c r="J6365">
        <f>K6368+K6382</f>
        <v>0</v>
      </c>
      <c r="K6365">
        <f>L6368+L6382</f>
        <v>0</v>
      </c>
      <c r="L6365">
        <f>M6368+M6382</f>
        <v>0</v>
      </c>
      <c r="M6365">
        <f>N6368+N6382</f>
        <v>0</v>
      </c>
      <c r="N6365">
        <f>O6368+O6382</f>
        <v>0</v>
      </c>
      <c r="O6365">
        <f>P6368+P6382</f>
        <v>0</v>
      </c>
      <c r="P6365">
        <f>Q6368+Q6382</f>
        <v>0</v>
      </c>
      <c r="Q6365">
        <f>R6368+R6382</f>
        <v>0</v>
      </c>
    </row>
    <row r="6366" spans="2:17" outlineLevel="2">
      <c r="B6366" s="4" t="s">
        <v>10</v>
      </c>
      <c r="D6366">
        <f>E6369+E6383</f>
        <v>0</v>
      </c>
      <c r="E6366">
        <f>F6369+F6383</f>
        <v>0</v>
      </c>
      <c r="F6366">
        <f>G6369+G6383</f>
        <v>0</v>
      </c>
      <c r="G6366">
        <f>H6369+H6383</f>
        <v>0</v>
      </c>
      <c r="H6366">
        <f>I6369+I6383</f>
        <v>0</v>
      </c>
      <c r="I6366">
        <f>J6369+J6383</f>
        <v>0</v>
      </c>
      <c r="J6366">
        <f>K6369+K6383</f>
        <v>0</v>
      </c>
      <c r="K6366">
        <f>L6369+L6383</f>
        <v>0</v>
      </c>
      <c r="L6366">
        <f>M6369+M6383</f>
        <v>0</v>
      </c>
      <c r="M6366">
        <f>N6369+N6383</f>
        <v>0</v>
      </c>
      <c r="N6366">
        <f>O6369+O6383</f>
        <v>0</v>
      </c>
      <c r="O6366">
        <f>P6369+P6383</f>
        <v>0</v>
      </c>
      <c r="P6366">
        <f>Q6369+Q6383</f>
        <v>0</v>
      </c>
      <c r="Q6366">
        <f>R6369+R6383</f>
        <v>0</v>
      </c>
    </row>
    <row r="6367" spans="2:17" s="5" customFormat="1" outlineLevel="1">
      <c r="C6367" s="5" t="s">
        <v>43</v>
      </c>
      <c r="D6367" s="1">
        <f>IFERROR(D6368/D6369, D6368)</f>
        <v>0</v>
      </c>
      <c r="E6367" s="1">
        <f>IFERROR(E6368/E6369, E6368)</f>
        <v>0</v>
      </c>
      <c r="F6367" s="1">
        <f>IFERROR(F6368/F6369, F6368)</f>
        <v>0</v>
      </c>
      <c r="G6367" s="1">
        <f>IFERROR(G6368/G6369, G6368)</f>
        <v>0</v>
      </c>
      <c r="H6367" s="1">
        <f>IFERROR(H6368/H6369, H6368)</f>
        <v>0</v>
      </c>
      <c r="I6367" s="1">
        <f>IFERROR(I6368/I6369, I6368)</f>
        <v>0</v>
      </c>
      <c r="J6367" s="1">
        <f>IFERROR(J6368/J6369, J6368)</f>
        <v>0</v>
      </c>
      <c r="K6367" s="1">
        <f>IFERROR(K6368/K6369, K6368)</f>
        <v>0</v>
      </c>
      <c r="L6367" s="1">
        <f>IFERROR(L6368/L6369, L6368)</f>
        <v>0</v>
      </c>
      <c r="M6367" s="1">
        <f>IFERROR(M6368/M6369, M6368)</f>
        <v>0</v>
      </c>
      <c r="N6367" s="1">
        <f>IFERROR(N6368/N6369, N6368)</f>
        <v>0</v>
      </c>
      <c r="O6367" s="1">
        <f>IFERROR(O6368/O6369, O6368)</f>
        <v>0</v>
      </c>
      <c r="P6367" s="1">
        <f>IFERROR(P6368/P6369, P6368)</f>
        <v>0</v>
      </c>
      <c r="Q6367" s="1">
        <f>IFERROR(Q6368/Q6369, Q6368)</f>
        <v>0</v>
      </c>
    </row>
    <row r="6368" spans="2:17" outlineLevel="2">
      <c r="C6368" t="s">
        <v>10</v>
      </c>
      <c r="D6368">
        <f>COUNTIF(D6370:D6380, "1")</f>
        <v>0</v>
      </c>
      <c r="E6368">
        <f>COUNTIF(E6370:E6380, "1")</f>
        <v>0</v>
      </c>
      <c r="F6368">
        <f>COUNTIF(F6370:F6380, "1")</f>
        <v>0</v>
      </c>
      <c r="G6368">
        <f>COUNTIF(G6370:G6380, "1")</f>
        <v>0</v>
      </c>
      <c r="H6368">
        <f>COUNTIF(H6370:H6380, "1")</f>
        <v>0</v>
      </c>
      <c r="I6368">
        <f>COUNTIF(I6370:I6380, "1")</f>
        <v>0</v>
      </c>
      <c r="J6368">
        <f>COUNTIF(J6370:J6380, "1")</f>
        <v>0</v>
      </c>
      <c r="K6368">
        <f>COUNTIF(K6370:K6380, "1")</f>
        <v>0</v>
      </c>
      <c r="L6368">
        <f>COUNTIF(L6370:L6380, "1")</f>
        <v>0</v>
      </c>
      <c r="M6368">
        <f>COUNTIF(M6370:M6380, "1")</f>
        <v>0</v>
      </c>
      <c r="N6368">
        <f>COUNTIF(N6370:N6380, "1")</f>
        <v>0</v>
      </c>
      <c r="O6368">
        <f>COUNTIF(O6370:O6380, "1")</f>
        <v>0</v>
      </c>
      <c r="P6368">
        <f>COUNTIF(P6370:P6380, "1")</f>
        <v>0</v>
      </c>
      <c r="Q6368">
        <f>COUNTIF(Q6370:Q6380, "1")</f>
        <v>0</v>
      </c>
    </row>
    <row r="6369" spans="2:17" outlineLevel="2">
      <c r="C6369" t="s">
        <v>12</v>
      </c>
      <c r="D6369">
        <f>COUNTIF(D6370:D6380, "0")</f>
        <v>0</v>
      </c>
      <c r="E6369">
        <f>COUNTIF(E6370:E6380, "0")</f>
        <v>0</v>
      </c>
      <c r="F6369">
        <f>COUNTIF(F6370:F6380, "0")</f>
        <v>0</v>
      </c>
      <c r="G6369">
        <f>COUNTIF(G6370:G6380, "0")</f>
        <v>0</v>
      </c>
      <c r="H6369">
        <f>COUNTIF(H6370:H6380, "0")</f>
        <v>0</v>
      </c>
      <c r="I6369">
        <f>COUNTIF(I6370:I6380, "0")</f>
        <v>0</v>
      </c>
      <c r="J6369">
        <f>COUNTIF(J6370:J6380, "0")</f>
        <v>0</v>
      </c>
      <c r="K6369">
        <f>COUNTIF(K6370:K6380, "0")</f>
        <v>0</v>
      </c>
      <c r="L6369">
        <f>COUNTIF(L6370:L6380, "0")</f>
        <v>0</v>
      </c>
      <c r="M6369">
        <f>COUNTIF(M6370:M6380, "0")</f>
        <v>0</v>
      </c>
      <c r="N6369">
        <f>COUNTIF(N6370:N6380, "0")</f>
        <v>0</v>
      </c>
      <c r="O6369">
        <f>COUNTIF(O6370:O6380, "0")</f>
        <v>0</v>
      </c>
      <c r="P6369">
        <f>COUNTIF(P6370:P6380, "0")</f>
        <v>0</v>
      </c>
      <c r="Q6369">
        <f>COUNTIF(Q6370:Q6380, "0")</f>
        <v>0</v>
      </c>
    </row>
    <row r="6370" spans="2:17" outlineLevel="2">
      <c r="B6370" t="s">
        <v>44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2:17" outlineLevel="2">
      <c r="B6371" t="s">
        <v>44</v>
      </c>
      <c r="C6371" t="s">
        <v>24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0</v>
      </c>
    </row>
    <row r="6372" spans="2:17" outlineLevel="2">
      <c r="B6372" t="s">
        <v>44</v>
      </c>
      <c r="C6372" t="s">
        <v>19</v>
      </c>
      <c r="D6372">
        <v>0</v>
      </c>
      <c r="E6372">
        <v>1</v>
      </c>
      <c r="F6372">
        <v>0</v>
      </c>
      <c r="G6372">
        <v>1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</row>
    <row r="6373" spans="2:17" outlineLevel="2">
      <c r="B6373" t="s">
        <v>44</v>
      </c>
      <c r="C6373" t="s">
        <v>19</v>
      </c>
      <c r="D6373">
        <v>0</v>
      </c>
      <c r="E6373">
        <v>1</v>
      </c>
      <c r="F6373">
        <v>0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</row>
    <row r="6374" spans="2:17" outlineLevel="2">
      <c r="B6374" t="s">
        <v>44</v>
      </c>
      <c r="C6374" t="s">
        <v>23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</row>
    <row r="6375" spans="2:17" outlineLevel="2">
      <c r="B6375" t="s">
        <v>44</v>
      </c>
      <c r="C6375" t="s">
        <v>23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</row>
    <row r="6376" spans="2:17" outlineLevel="2">
      <c r="B6376" t="s">
        <v>44</v>
      </c>
      <c r="C6376" t="s">
        <v>22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2:17" outlineLevel="2">
      <c r="B6377" t="s">
        <v>44</v>
      </c>
      <c r="C6377" t="s">
        <v>17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2:17" outlineLevel="2">
      <c r="B6378" t="s">
        <v>44</v>
      </c>
      <c r="C6378" t="s">
        <v>45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2:17" outlineLevel="2">
      <c r="B6379" t="s">
        <v>44</v>
      </c>
      <c r="C6379" t="s">
        <v>45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2:17" outlineLevel="2">
      <c r="B6380" t="s">
        <v>44</v>
      </c>
      <c r="C6380" t="s">
        <v>26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1</v>
      </c>
      <c r="P6380">
        <v>0</v>
      </c>
      <c r="Q6380">
        <v>0</v>
      </c>
    </row>
    <row r="6381" spans="2:17" s="5" customFormat="1" outlineLevel="1">
      <c r="C6381" s="5" t="s">
        <v>477</v>
      </c>
      <c r="D6381" s="1">
        <f>IFERROR(D6382/D6383, D6382)</f>
        <v>0</v>
      </c>
      <c r="E6381" s="1">
        <f>IFERROR(E6382/E6383, E6382)</f>
        <v>0</v>
      </c>
      <c r="F6381" s="1">
        <f>IFERROR(F6382/F6383, F6382)</f>
        <v>0</v>
      </c>
      <c r="G6381" s="1">
        <f>IFERROR(G6382/G6383, G6382)</f>
        <v>0</v>
      </c>
      <c r="H6381" s="1">
        <f>IFERROR(H6382/H6383, H6382)</f>
        <v>0</v>
      </c>
      <c r="I6381" s="1">
        <f>IFERROR(I6382/I6383, I6382)</f>
        <v>0</v>
      </c>
      <c r="J6381" s="1">
        <f>IFERROR(J6382/J6383, J6382)</f>
        <v>0</v>
      </c>
      <c r="K6381" s="1">
        <f>IFERROR(K6382/K6383, K6382)</f>
        <v>0</v>
      </c>
      <c r="L6381" s="1">
        <f>IFERROR(L6382/L6383, L6382)</f>
        <v>0</v>
      </c>
      <c r="M6381" s="1">
        <f>IFERROR(M6382/M6383, M6382)</f>
        <v>0</v>
      </c>
      <c r="N6381" s="1">
        <f>IFERROR(N6382/N6383, N6382)</f>
        <v>0</v>
      </c>
      <c r="O6381" s="1">
        <f>IFERROR(O6382/O6383, O6382)</f>
        <v>0</v>
      </c>
      <c r="P6381" s="1">
        <f>IFERROR(P6382/P6383, P6382)</f>
        <v>0</v>
      </c>
      <c r="Q6381" s="1">
        <f>IFERROR(Q6382/Q6383, Q6382)</f>
        <v>0</v>
      </c>
    </row>
    <row r="6382" spans="2:17" outlineLevel="2">
      <c r="C6382" t="s">
        <v>10</v>
      </c>
      <c r="D6382">
        <f>COUNTIF(D6384:D6384, "1")</f>
        <v>0</v>
      </c>
      <c r="E6382">
        <f>COUNTIF(E6384:E6384, "1")</f>
        <v>0</v>
      </c>
      <c r="F6382">
        <f>COUNTIF(F6384:F6384, "1")</f>
        <v>0</v>
      </c>
      <c r="G6382">
        <f>COUNTIF(G6384:G6384, "1")</f>
        <v>0</v>
      </c>
      <c r="H6382">
        <f>COUNTIF(H6384:H6384, "1")</f>
        <v>0</v>
      </c>
      <c r="I6382">
        <f>COUNTIF(I6384:I6384, "1")</f>
        <v>0</v>
      </c>
      <c r="J6382">
        <f>COUNTIF(J6384:J6384, "1")</f>
        <v>0</v>
      </c>
      <c r="K6382">
        <f>COUNTIF(K6384:K6384, "1")</f>
        <v>0</v>
      </c>
      <c r="L6382">
        <f>COUNTIF(L6384:L6384, "1")</f>
        <v>0</v>
      </c>
      <c r="M6382">
        <f>COUNTIF(M6384:M6384, "1")</f>
        <v>0</v>
      </c>
      <c r="N6382">
        <f>COUNTIF(N6384:N6384, "1")</f>
        <v>0</v>
      </c>
      <c r="O6382">
        <f>COUNTIF(O6384:O6384, "1")</f>
        <v>0</v>
      </c>
      <c r="P6382">
        <f>COUNTIF(P6384:P6384, "1")</f>
        <v>0</v>
      </c>
      <c r="Q6382">
        <f>COUNTIF(Q6384:Q6384, "1")</f>
        <v>0</v>
      </c>
    </row>
    <row r="6383" spans="2:17" outlineLevel="2">
      <c r="C6383" t="s">
        <v>12</v>
      </c>
      <c r="D6383">
        <f>COUNTIF(D6384:D6384, "0")</f>
        <v>0</v>
      </c>
      <c r="E6383">
        <f>COUNTIF(E6384:E6384, "0")</f>
        <v>0</v>
      </c>
      <c r="F6383">
        <f>COUNTIF(F6384:F6384, "0")</f>
        <v>0</v>
      </c>
      <c r="G6383">
        <f>COUNTIF(G6384:G6384, "0")</f>
        <v>0</v>
      </c>
      <c r="H6383">
        <f>COUNTIF(H6384:H6384, "0")</f>
        <v>0</v>
      </c>
      <c r="I6383">
        <f>COUNTIF(I6384:I6384, "0")</f>
        <v>0</v>
      </c>
      <c r="J6383">
        <f>COUNTIF(J6384:J6384, "0")</f>
        <v>0</v>
      </c>
      <c r="K6383">
        <f>COUNTIF(K6384:K6384, "0")</f>
        <v>0</v>
      </c>
      <c r="L6383">
        <f>COUNTIF(L6384:L6384, "0")</f>
        <v>0</v>
      </c>
      <c r="M6383">
        <f>COUNTIF(M6384:M6384, "0")</f>
        <v>0</v>
      </c>
      <c r="N6383">
        <f>COUNTIF(N6384:N6384, "0")</f>
        <v>0</v>
      </c>
      <c r="O6383">
        <f>COUNTIF(O6384:O6384, "0")</f>
        <v>0</v>
      </c>
      <c r="P6383">
        <f>COUNTIF(P6384:P6384, "0")</f>
        <v>0</v>
      </c>
      <c r="Q6383">
        <f>COUNTIF(Q6384:Q6384, "0")</f>
        <v>0</v>
      </c>
    </row>
    <row r="6384" spans="2:17" outlineLevel="2">
      <c r="B6384" t="s">
        <v>478</v>
      </c>
      <c r="C6384" t="s">
        <v>18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2:17" s="3" customFormat="1">
      <c r="B6385" s="3" t="s">
        <v>479</v>
      </c>
      <c r="C6385" s="3" t="s">
        <v>8</v>
      </c>
      <c r="D6385" s="3">
        <f>IFERROR(AVERAGE(D6388), 0)</f>
        <v>0</v>
      </c>
      <c r="E6385" s="3">
        <f>IFERROR(AVERAGE(E6388), 0)</f>
        <v>0</v>
      </c>
      <c r="F6385" s="3">
        <f>IFERROR(AVERAGE(F6388), 0)</f>
        <v>0</v>
      </c>
      <c r="G6385" s="3">
        <f>IFERROR(AVERAGE(G6388), 0)</f>
        <v>0</v>
      </c>
      <c r="H6385" s="3">
        <f>IFERROR(AVERAGE(H6388), 0)</f>
        <v>0</v>
      </c>
      <c r="I6385" s="3">
        <f>IFERROR(AVERAGE(I6388), 0)</f>
        <v>0</v>
      </c>
      <c r="J6385" s="3">
        <f>IFERROR(AVERAGE(J6388), 0)</f>
        <v>0</v>
      </c>
      <c r="K6385" s="3">
        <f>IFERROR(AVERAGE(K6388), 0)</f>
        <v>0</v>
      </c>
      <c r="L6385" s="3">
        <f>IFERROR(AVERAGE(L6388), 0)</f>
        <v>0</v>
      </c>
      <c r="M6385" s="3">
        <f>IFERROR(AVERAGE(M6388), 0)</f>
        <v>0</v>
      </c>
      <c r="N6385" s="3">
        <f>IFERROR(AVERAGE(N6388), 0)</f>
        <v>0</v>
      </c>
      <c r="O6385" s="3">
        <f>IFERROR(AVERAGE(O6388), 0)</f>
        <v>0</v>
      </c>
      <c r="P6385" s="3">
        <f>IFERROR(AVERAGE(P6388), 0)</f>
        <v>0</v>
      </c>
      <c r="Q6385" s="3">
        <f>IFERROR(AVERAGE(Q6388), 0)</f>
        <v>0</v>
      </c>
    </row>
    <row r="6386" spans="2:17" outlineLevel="2">
      <c r="B6386" s="4" t="s">
        <v>9</v>
      </c>
      <c r="D6386">
        <f>E6389</f>
        <v>0</v>
      </c>
      <c r="E6386">
        <f>F6389</f>
        <v>0</v>
      </c>
      <c r="F6386">
        <f>G6389</f>
        <v>0</v>
      </c>
      <c r="G6386">
        <f>H6389</f>
        <v>0</v>
      </c>
      <c r="H6386">
        <f>I6389</f>
        <v>0</v>
      </c>
      <c r="I6386">
        <f>J6389</f>
        <v>0</v>
      </c>
      <c r="J6386">
        <f>K6389</f>
        <v>0</v>
      </c>
      <c r="K6386">
        <f>L6389</f>
        <v>0</v>
      </c>
      <c r="L6386">
        <f>M6389</f>
        <v>0</v>
      </c>
      <c r="M6386">
        <f>N6389</f>
        <v>0</v>
      </c>
      <c r="N6386">
        <f>O6389</f>
        <v>0</v>
      </c>
      <c r="O6386">
        <f>P6389</f>
        <v>0</v>
      </c>
      <c r="P6386">
        <f>Q6389</f>
        <v>0</v>
      </c>
      <c r="Q6386">
        <f>R6389</f>
        <v>0</v>
      </c>
    </row>
    <row r="6387" spans="2:17" outlineLevel="2">
      <c r="B6387" s="4" t="s">
        <v>10</v>
      </c>
      <c r="D6387">
        <f>E6390</f>
        <v>0</v>
      </c>
      <c r="E6387">
        <f>F6390</f>
        <v>0</v>
      </c>
      <c r="F6387">
        <f>G6390</f>
        <v>0</v>
      </c>
      <c r="G6387">
        <f>H6390</f>
        <v>0</v>
      </c>
      <c r="H6387">
        <f>I6390</f>
        <v>0</v>
      </c>
      <c r="I6387">
        <f>J6390</f>
        <v>0</v>
      </c>
      <c r="J6387">
        <f>K6390</f>
        <v>0</v>
      </c>
      <c r="K6387">
        <f>L6390</f>
        <v>0</v>
      </c>
      <c r="L6387">
        <f>M6390</f>
        <v>0</v>
      </c>
      <c r="M6387">
        <f>N6390</f>
        <v>0</v>
      </c>
      <c r="N6387">
        <f>O6390</f>
        <v>0</v>
      </c>
      <c r="O6387">
        <f>P6390</f>
        <v>0</v>
      </c>
      <c r="P6387">
        <f>Q6390</f>
        <v>0</v>
      </c>
      <c r="Q6387">
        <f>R6390</f>
        <v>0</v>
      </c>
    </row>
    <row r="6388" spans="2:17" s="5" customFormat="1" outlineLevel="1">
      <c r="C6388" s="5" t="s">
        <v>43</v>
      </c>
      <c r="D6388" s="1">
        <f>IFERROR(D6389/D6390, D6389)</f>
        <v>0</v>
      </c>
      <c r="E6388" s="1">
        <f>IFERROR(E6389/E6390, E6389)</f>
        <v>0</v>
      </c>
      <c r="F6388" s="1">
        <f>IFERROR(F6389/F6390, F6389)</f>
        <v>0</v>
      </c>
      <c r="G6388" s="1">
        <f>IFERROR(G6389/G6390, G6389)</f>
        <v>0</v>
      </c>
      <c r="H6388" s="1">
        <f>IFERROR(H6389/H6390, H6389)</f>
        <v>0</v>
      </c>
      <c r="I6388" s="1">
        <f>IFERROR(I6389/I6390, I6389)</f>
        <v>0</v>
      </c>
      <c r="J6388" s="1">
        <f>IFERROR(J6389/J6390, J6389)</f>
        <v>0</v>
      </c>
      <c r="K6388" s="1">
        <f>IFERROR(K6389/K6390, K6389)</f>
        <v>0</v>
      </c>
      <c r="L6388" s="1">
        <f>IFERROR(L6389/L6390, L6389)</f>
        <v>0</v>
      </c>
      <c r="M6388" s="1">
        <f>IFERROR(M6389/M6390, M6389)</f>
        <v>0</v>
      </c>
      <c r="N6388" s="1">
        <f>IFERROR(N6389/N6390, N6389)</f>
        <v>0</v>
      </c>
      <c r="O6388" s="1">
        <f>IFERROR(O6389/O6390, O6389)</f>
        <v>0</v>
      </c>
      <c r="P6388" s="1">
        <f>IFERROR(P6389/P6390, P6389)</f>
        <v>0</v>
      </c>
      <c r="Q6388" s="1">
        <f>IFERROR(Q6389/Q6390, Q6389)</f>
        <v>0</v>
      </c>
    </row>
    <row r="6389" spans="2:17" outlineLevel="2">
      <c r="C6389" t="s">
        <v>10</v>
      </c>
      <c r="D6389">
        <f>COUNTIF(D6391:D6396, "1")</f>
        <v>0</v>
      </c>
      <c r="E6389">
        <f>COUNTIF(E6391:E6396, "1")</f>
        <v>0</v>
      </c>
      <c r="F6389">
        <f>COUNTIF(F6391:F6396, "1")</f>
        <v>0</v>
      </c>
      <c r="G6389">
        <f>COUNTIF(G6391:G6396, "1")</f>
        <v>0</v>
      </c>
      <c r="H6389">
        <f>COUNTIF(H6391:H6396, "1")</f>
        <v>0</v>
      </c>
      <c r="I6389">
        <f>COUNTIF(I6391:I6396, "1")</f>
        <v>0</v>
      </c>
      <c r="J6389">
        <f>COUNTIF(J6391:J6396, "1")</f>
        <v>0</v>
      </c>
      <c r="K6389">
        <f>COUNTIF(K6391:K6396, "1")</f>
        <v>0</v>
      </c>
      <c r="L6389">
        <f>COUNTIF(L6391:L6396, "1")</f>
        <v>0</v>
      </c>
      <c r="M6389">
        <f>COUNTIF(M6391:M6396, "1")</f>
        <v>0</v>
      </c>
      <c r="N6389">
        <f>COUNTIF(N6391:N6396, "1")</f>
        <v>0</v>
      </c>
      <c r="O6389">
        <f>COUNTIF(O6391:O6396, "1")</f>
        <v>0</v>
      </c>
      <c r="P6389">
        <f>COUNTIF(P6391:P6396, "1")</f>
        <v>0</v>
      </c>
      <c r="Q6389">
        <f>COUNTIF(Q6391:Q6396, "1")</f>
        <v>0</v>
      </c>
    </row>
    <row r="6390" spans="2:17" outlineLevel="2">
      <c r="C6390" t="s">
        <v>12</v>
      </c>
      <c r="D6390">
        <f>COUNTIF(D6391:D6396, "0")</f>
        <v>0</v>
      </c>
      <c r="E6390">
        <f>COUNTIF(E6391:E6396, "0")</f>
        <v>0</v>
      </c>
      <c r="F6390">
        <f>COUNTIF(F6391:F6396, "0")</f>
        <v>0</v>
      </c>
      <c r="G6390">
        <f>COUNTIF(G6391:G6396, "0")</f>
        <v>0</v>
      </c>
      <c r="H6390">
        <f>COUNTIF(H6391:H6396, "0")</f>
        <v>0</v>
      </c>
      <c r="I6390">
        <f>COUNTIF(I6391:I6396, "0")</f>
        <v>0</v>
      </c>
      <c r="J6390">
        <f>COUNTIF(J6391:J6396, "0")</f>
        <v>0</v>
      </c>
      <c r="K6390">
        <f>COUNTIF(K6391:K6396, "0")</f>
        <v>0</v>
      </c>
      <c r="L6390">
        <f>COUNTIF(L6391:L6396, "0")</f>
        <v>0</v>
      </c>
      <c r="M6390">
        <f>COUNTIF(M6391:M6396, "0")</f>
        <v>0</v>
      </c>
      <c r="N6390">
        <f>COUNTIF(N6391:N6396, "0")</f>
        <v>0</v>
      </c>
      <c r="O6390">
        <f>COUNTIF(O6391:O6396, "0")</f>
        <v>0</v>
      </c>
      <c r="P6390">
        <f>COUNTIF(P6391:P6396, "0")</f>
        <v>0</v>
      </c>
      <c r="Q6390">
        <f>COUNTIF(Q6391:Q6396, "0")</f>
        <v>0</v>
      </c>
    </row>
    <row r="6391" spans="2:17" outlineLevel="2">
      <c r="B6391" t="s">
        <v>44</v>
      </c>
      <c r="C6391" t="s">
        <v>20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2:17" outlineLevel="2">
      <c r="B6392" t="s">
        <v>44</v>
      </c>
      <c r="C6392" t="s">
        <v>17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2:17" outlineLevel="2">
      <c r="B6393" t="s">
        <v>44</v>
      </c>
      <c r="C6393" t="s">
        <v>22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  <c r="N6393">
        <v>1</v>
      </c>
      <c r="O6393">
        <v>0</v>
      </c>
      <c r="P6393">
        <v>1</v>
      </c>
      <c r="Q6393">
        <v>0</v>
      </c>
    </row>
    <row r="6394" spans="2:17" outlineLevel="2">
      <c r="B6394" t="s">
        <v>44</v>
      </c>
      <c r="C6394" t="s">
        <v>18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2:17" outlineLevel="2">
      <c r="B6395" t="s">
        <v>44</v>
      </c>
      <c r="C6395" t="s">
        <v>21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2:17" outlineLevel="2">
      <c r="B6396" t="s">
        <v>44</v>
      </c>
      <c r="C6396" t="s">
        <v>19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2:17" s="3" customFormat="1">
      <c r="B6397" s="3" t="s">
        <v>480</v>
      </c>
      <c r="C6397" s="3" t="s">
        <v>8</v>
      </c>
      <c r="D6397" s="3">
        <f>IFERROR(AVERAGE(D6400), 0)</f>
        <v>0</v>
      </c>
      <c r="E6397" s="3">
        <f>IFERROR(AVERAGE(E6400), 0)</f>
        <v>0</v>
      </c>
      <c r="F6397" s="3">
        <f>IFERROR(AVERAGE(F6400), 0)</f>
        <v>0</v>
      </c>
      <c r="G6397" s="3">
        <f>IFERROR(AVERAGE(G6400), 0)</f>
        <v>0</v>
      </c>
      <c r="H6397" s="3">
        <f>IFERROR(AVERAGE(H6400), 0)</f>
        <v>0</v>
      </c>
      <c r="I6397" s="3">
        <f>IFERROR(AVERAGE(I6400), 0)</f>
        <v>0</v>
      </c>
      <c r="J6397" s="3">
        <f>IFERROR(AVERAGE(J6400), 0)</f>
        <v>0</v>
      </c>
      <c r="K6397" s="3">
        <f>IFERROR(AVERAGE(K6400), 0)</f>
        <v>0</v>
      </c>
      <c r="L6397" s="3">
        <f>IFERROR(AVERAGE(L6400), 0)</f>
        <v>0</v>
      </c>
      <c r="M6397" s="3">
        <f>IFERROR(AVERAGE(M6400), 0)</f>
        <v>0</v>
      </c>
      <c r="N6397" s="3">
        <f>IFERROR(AVERAGE(N6400), 0)</f>
        <v>0</v>
      </c>
      <c r="O6397" s="3">
        <f>IFERROR(AVERAGE(O6400), 0)</f>
        <v>0</v>
      </c>
      <c r="P6397" s="3">
        <f>IFERROR(AVERAGE(P6400), 0)</f>
        <v>0</v>
      </c>
      <c r="Q6397" s="3">
        <f>IFERROR(AVERAGE(Q6400), 0)</f>
        <v>0</v>
      </c>
    </row>
    <row r="6398" spans="2:17" outlineLevel="2">
      <c r="B6398" s="4" t="s">
        <v>9</v>
      </c>
      <c r="D6398">
        <f>E6401</f>
        <v>0</v>
      </c>
      <c r="E6398">
        <f>F6401</f>
        <v>0</v>
      </c>
      <c r="F6398">
        <f>G6401</f>
        <v>0</v>
      </c>
      <c r="G6398">
        <f>H6401</f>
        <v>0</v>
      </c>
      <c r="H6398">
        <f>I6401</f>
        <v>0</v>
      </c>
      <c r="I6398">
        <f>J6401</f>
        <v>0</v>
      </c>
      <c r="J6398">
        <f>K6401</f>
        <v>0</v>
      </c>
      <c r="K6398">
        <f>L6401</f>
        <v>0</v>
      </c>
      <c r="L6398">
        <f>M6401</f>
        <v>0</v>
      </c>
      <c r="M6398">
        <f>N6401</f>
        <v>0</v>
      </c>
      <c r="N6398">
        <f>O6401</f>
        <v>0</v>
      </c>
      <c r="O6398">
        <f>P6401</f>
        <v>0</v>
      </c>
      <c r="P6398">
        <f>Q6401</f>
        <v>0</v>
      </c>
      <c r="Q6398">
        <f>R6401</f>
        <v>0</v>
      </c>
    </row>
    <row r="6399" spans="2:17" outlineLevel="2">
      <c r="B6399" s="4" t="s">
        <v>10</v>
      </c>
      <c r="D6399">
        <f>E6402</f>
        <v>0</v>
      </c>
      <c r="E6399">
        <f>F6402</f>
        <v>0</v>
      </c>
      <c r="F6399">
        <f>G6402</f>
        <v>0</v>
      </c>
      <c r="G6399">
        <f>H6402</f>
        <v>0</v>
      </c>
      <c r="H6399">
        <f>I6402</f>
        <v>0</v>
      </c>
      <c r="I6399">
        <f>J6402</f>
        <v>0</v>
      </c>
      <c r="J6399">
        <f>K6402</f>
        <v>0</v>
      </c>
      <c r="K6399">
        <f>L6402</f>
        <v>0</v>
      </c>
      <c r="L6399">
        <f>M6402</f>
        <v>0</v>
      </c>
      <c r="M6399">
        <f>N6402</f>
        <v>0</v>
      </c>
      <c r="N6399">
        <f>O6402</f>
        <v>0</v>
      </c>
      <c r="O6399">
        <f>P6402</f>
        <v>0</v>
      </c>
      <c r="P6399">
        <f>Q6402</f>
        <v>0</v>
      </c>
      <c r="Q6399">
        <f>R6402</f>
        <v>0</v>
      </c>
    </row>
    <row r="6400" spans="2:17" s="5" customFormat="1" outlineLevel="1">
      <c r="C6400" s="5" t="s">
        <v>43</v>
      </c>
      <c r="D6400" s="1">
        <f>IFERROR(D6401/D6402, D6401)</f>
        <v>0</v>
      </c>
      <c r="E6400" s="1">
        <f>IFERROR(E6401/E6402, E6401)</f>
        <v>0</v>
      </c>
      <c r="F6400" s="1">
        <f>IFERROR(F6401/F6402, F6401)</f>
        <v>0</v>
      </c>
      <c r="G6400" s="1">
        <f>IFERROR(G6401/G6402, G6401)</f>
        <v>0</v>
      </c>
      <c r="H6400" s="1">
        <f>IFERROR(H6401/H6402, H6401)</f>
        <v>0</v>
      </c>
      <c r="I6400" s="1">
        <f>IFERROR(I6401/I6402, I6401)</f>
        <v>0</v>
      </c>
      <c r="J6400" s="1">
        <f>IFERROR(J6401/J6402, J6401)</f>
        <v>0</v>
      </c>
      <c r="K6400" s="1">
        <f>IFERROR(K6401/K6402, K6401)</f>
        <v>0</v>
      </c>
      <c r="L6400" s="1">
        <f>IFERROR(L6401/L6402, L6401)</f>
        <v>0</v>
      </c>
      <c r="M6400" s="1">
        <f>IFERROR(M6401/M6402, M6401)</f>
        <v>0</v>
      </c>
      <c r="N6400" s="1">
        <f>IFERROR(N6401/N6402, N6401)</f>
        <v>0</v>
      </c>
      <c r="O6400" s="1">
        <f>IFERROR(O6401/O6402, O6401)</f>
        <v>0</v>
      </c>
      <c r="P6400" s="1">
        <f>IFERROR(P6401/P6402, P6401)</f>
        <v>0</v>
      </c>
      <c r="Q6400" s="1">
        <f>IFERROR(Q6401/Q6402, Q6401)</f>
        <v>0</v>
      </c>
    </row>
    <row r="6401" spans="2:17" outlineLevel="2">
      <c r="C6401" t="s">
        <v>10</v>
      </c>
      <c r="D6401">
        <f>COUNTIF(D6403:D6422, "1")</f>
        <v>0</v>
      </c>
      <c r="E6401">
        <f>COUNTIF(E6403:E6422, "1")</f>
        <v>0</v>
      </c>
      <c r="F6401">
        <f>COUNTIF(F6403:F6422, "1")</f>
        <v>0</v>
      </c>
      <c r="G6401">
        <f>COUNTIF(G6403:G6422, "1")</f>
        <v>0</v>
      </c>
      <c r="H6401">
        <f>COUNTIF(H6403:H6422, "1")</f>
        <v>0</v>
      </c>
      <c r="I6401">
        <f>COUNTIF(I6403:I6422, "1")</f>
        <v>0</v>
      </c>
      <c r="J6401">
        <f>COUNTIF(J6403:J6422, "1")</f>
        <v>0</v>
      </c>
      <c r="K6401">
        <f>COUNTIF(K6403:K6422, "1")</f>
        <v>0</v>
      </c>
      <c r="L6401">
        <f>COUNTIF(L6403:L6422, "1")</f>
        <v>0</v>
      </c>
      <c r="M6401">
        <f>COUNTIF(M6403:M6422, "1")</f>
        <v>0</v>
      </c>
      <c r="N6401">
        <f>COUNTIF(N6403:N6422, "1")</f>
        <v>0</v>
      </c>
      <c r="O6401">
        <f>COUNTIF(O6403:O6422, "1")</f>
        <v>0</v>
      </c>
      <c r="P6401">
        <f>COUNTIF(P6403:P6422, "1")</f>
        <v>0</v>
      </c>
      <c r="Q6401">
        <f>COUNTIF(Q6403:Q6422, "1")</f>
        <v>0</v>
      </c>
    </row>
    <row r="6402" spans="2:17" outlineLevel="2">
      <c r="C6402" t="s">
        <v>12</v>
      </c>
      <c r="D6402">
        <f>COUNTIF(D6403:D6422, "0")</f>
        <v>0</v>
      </c>
      <c r="E6402">
        <f>COUNTIF(E6403:E6422, "0")</f>
        <v>0</v>
      </c>
      <c r="F6402">
        <f>COUNTIF(F6403:F6422, "0")</f>
        <v>0</v>
      </c>
      <c r="G6402">
        <f>COUNTIF(G6403:G6422, "0")</f>
        <v>0</v>
      </c>
      <c r="H6402">
        <f>COUNTIF(H6403:H6422, "0")</f>
        <v>0</v>
      </c>
      <c r="I6402">
        <f>COUNTIF(I6403:I6422, "0")</f>
        <v>0</v>
      </c>
      <c r="J6402">
        <f>COUNTIF(J6403:J6422, "0")</f>
        <v>0</v>
      </c>
      <c r="K6402">
        <f>COUNTIF(K6403:K6422, "0")</f>
        <v>0</v>
      </c>
      <c r="L6402">
        <f>COUNTIF(L6403:L6422, "0")</f>
        <v>0</v>
      </c>
      <c r="M6402">
        <f>COUNTIF(M6403:M6422, "0")</f>
        <v>0</v>
      </c>
      <c r="N6402">
        <f>COUNTIF(N6403:N6422, "0")</f>
        <v>0</v>
      </c>
      <c r="O6402">
        <f>COUNTIF(O6403:O6422, "0")</f>
        <v>0</v>
      </c>
      <c r="P6402">
        <f>COUNTIF(P6403:P6422, "0")</f>
        <v>0</v>
      </c>
      <c r="Q6402">
        <f>COUNTIF(Q6403:Q6422, "0")</f>
        <v>0</v>
      </c>
    </row>
    <row r="6403" spans="2:17" outlineLevel="2">
      <c r="B6403" t="s">
        <v>44</v>
      </c>
      <c r="C6403" t="s">
        <v>17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</v>
      </c>
    </row>
    <row r="6404" spans="2:17" outlineLevel="2">
      <c r="B6404" t="s">
        <v>44</v>
      </c>
      <c r="C6404" t="s">
        <v>18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2:17" outlineLevel="2">
      <c r="B6405" t="s">
        <v>44</v>
      </c>
      <c r="C6405" t="s">
        <v>19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2:17" outlineLevel="2">
      <c r="B6406" t="s">
        <v>44</v>
      </c>
      <c r="C6406" t="s">
        <v>22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2:17" outlineLevel="2">
      <c r="B6407" t="s">
        <v>44</v>
      </c>
      <c r="C6407" t="s">
        <v>23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2:17" outlineLevel="2">
      <c r="B6408" t="s">
        <v>44</v>
      </c>
      <c r="C6408" t="s">
        <v>24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2:17" outlineLevel="2">
      <c r="B6409" t="s">
        <v>44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2:17" outlineLevel="2">
      <c r="B6410" t="s">
        <v>44</v>
      </c>
      <c r="C6410" t="s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</row>
    <row r="6411" spans="2:17" outlineLevel="2">
      <c r="B6411" t="s">
        <v>44</v>
      </c>
      <c r="C6411" t="s">
        <v>42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2:17" outlineLevel="2">
      <c r="B6412" t="s">
        <v>44</v>
      </c>
      <c r="C6412" t="s">
        <v>30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</row>
    <row r="6413" spans="2:17" outlineLevel="2">
      <c r="B6413" t="s">
        <v>44</v>
      </c>
      <c r="C6413" t="s">
        <v>31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2:17" outlineLevel="2">
      <c r="B6414" t="s">
        <v>44</v>
      </c>
      <c r="C6414" t="s">
        <v>32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2:17" outlineLevel="2">
      <c r="B6415" t="s">
        <v>44</v>
      </c>
      <c r="C6415" t="s">
        <v>33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2:17" outlineLevel="2">
      <c r="B6416" t="s">
        <v>44</v>
      </c>
      <c r="C6416" t="s">
        <v>34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</row>
    <row r="6417" spans="2:17" outlineLevel="2">
      <c r="B6417" t="s">
        <v>44</v>
      </c>
      <c r="C6417" t="s">
        <v>35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2:17" outlineLevel="2">
      <c r="B6418" t="s">
        <v>44</v>
      </c>
      <c r="C6418" t="s">
        <v>36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0</v>
      </c>
      <c r="P6418">
        <v>1</v>
      </c>
      <c r="Q6418">
        <v>0</v>
      </c>
    </row>
    <row r="6419" spans="2:17" outlineLevel="2">
      <c r="B6419" t="s">
        <v>44</v>
      </c>
      <c r="C6419" t="s">
        <v>37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2:17" outlineLevel="2">
      <c r="B6420" t="s">
        <v>44</v>
      </c>
      <c r="C6420" t="s">
        <v>39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2:17" outlineLevel="2">
      <c r="B6421" t="s">
        <v>44</v>
      </c>
      <c r="C6421" t="s">
        <v>65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2:17" outlineLevel="2">
      <c r="B6422" t="s">
        <v>44</v>
      </c>
      <c r="C6422" t="s">
        <v>66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2:17" s="3" customFormat="1">
      <c r="B6423" s="3" t="s">
        <v>481</v>
      </c>
      <c r="C6423" s="3" t="s">
        <v>8</v>
      </c>
      <c r="D6423" s="3">
        <f>IFERROR(AVERAGE(D6426), 0)</f>
        <v>0</v>
      </c>
      <c r="E6423" s="3">
        <f>IFERROR(AVERAGE(E6426), 0)</f>
        <v>0</v>
      </c>
      <c r="F6423" s="3">
        <f>IFERROR(AVERAGE(F6426), 0)</f>
        <v>0</v>
      </c>
      <c r="G6423" s="3">
        <f>IFERROR(AVERAGE(G6426), 0)</f>
        <v>0</v>
      </c>
      <c r="H6423" s="3">
        <f>IFERROR(AVERAGE(H6426), 0)</f>
        <v>0</v>
      </c>
      <c r="I6423" s="3">
        <f>IFERROR(AVERAGE(I6426), 0)</f>
        <v>0</v>
      </c>
      <c r="J6423" s="3">
        <f>IFERROR(AVERAGE(J6426), 0)</f>
        <v>0</v>
      </c>
      <c r="K6423" s="3">
        <f>IFERROR(AVERAGE(K6426), 0)</f>
        <v>0</v>
      </c>
      <c r="L6423" s="3">
        <f>IFERROR(AVERAGE(L6426), 0)</f>
        <v>0</v>
      </c>
      <c r="M6423" s="3">
        <f>IFERROR(AVERAGE(M6426), 0)</f>
        <v>0</v>
      </c>
      <c r="N6423" s="3">
        <f>IFERROR(AVERAGE(N6426), 0)</f>
        <v>0</v>
      </c>
      <c r="O6423" s="3">
        <f>IFERROR(AVERAGE(O6426), 0)</f>
        <v>0</v>
      </c>
      <c r="P6423" s="3">
        <f>IFERROR(AVERAGE(P6426), 0)</f>
        <v>0</v>
      </c>
      <c r="Q6423" s="3">
        <f>IFERROR(AVERAGE(Q6426), 0)</f>
        <v>0</v>
      </c>
    </row>
    <row r="6424" spans="2:17" outlineLevel="2">
      <c r="B6424" s="4" t="s">
        <v>9</v>
      </c>
      <c r="D6424">
        <f>E6427</f>
        <v>0</v>
      </c>
      <c r="E6424">
        <f>F6427</f>
        <v>0</v>
      </c>
      <c r="F6424">
        <f>G6427</f>
        <v>0</v>
      </c>
      <c r="G6424">
        <f>H6427</f>
        <v>0</v>
      </c>
      <c r="H6424">
        <f>I6427</f>
        <v>0</v>
      </c>
      <c r="I6424">
        <f>J6427</f>
        <v>0</v>
      </c>
      <c r="J6424">
        <f>K6427</f>
        <v>0</v>
      </c>
      <c r="K6424">
        <f>L6427</f>
        <v>0</v>
      </c>
      <c r="L6424">
        <f>M6427</f>
        <v>0</v>
      </c>
      <c r="M6424">
        <f>N6427</f>
        <v>0</v>
      </c>
      <c r="N6424">
        <f>O6427</f>
        <v>0</v>
      </c>
      <c r="O6424">
        <f>P6427</f>
        <v>0</v>
      </c>
      <c r="P6424">
        <f>Q6427</f>
        <v>0</v>
      </c>
      <c r="Q6424">
        <f>R6427</f>
        <v>0</v>
      </c>
    </row>
    <row r="6425" spans="2:17" outlineLevel="2">
      <c r="B6425" s="4" t="s">
        <v>10</v>
      </c>
      <c r="D6425">
        <f>E6428</f>
        <v>0</v>
      </c>
      <c r="E6425">
        <f>F6428</f>
        <v>0</v>
      </c>
      <c r="F6425">
        <f>G6428</f>
        <v>0</v>
      </c>
      <c r="G6425">
        <f>H6428</f>
        <v>0</v>
      </c>
      <c r="H6425">
        <f>I6428</f>
        <v>0</v>
      </c>
      <c r="I6425">
        <f>J6428</f>
        <v>0</v>
      </c>
      <c r="J6425">
        <f>K6428</f>
        <v>0</v>
      </c>
      <c r="K6425">
        <f>L6428</f>
        <v>0</v>
      </c>
      <c r="L6425">
        <f>M6428</f>
        <v>0</v>
      </c>
      <c r="M6425">
        <f>N6428</f>
        <v>0</v>
      </c>
      <c r="N6425">
        <f>O6428</f>
        <v>0</v>
      </c>
      <c r="O6425">
        <f>P6428</f>
        <v>0</v>
      </c>
      <c r="P6425">
        <f>Q6428</f>
        <v>0</v>
      </c>
      <c r="Q6425">
        <f>R6428</f>
        <v>0</v>
      </c>
    </row>
    <row r="6426" spans="2:17" s="5" customFormat="1" outlineLevel="1">
      <c r="C6426" s="5" t="s">
        <v>43</v>
      </c>
      <c r="D6426" s="1">
        <f>IFERROR(D6427/D6428, D6427)</f>
        <v>0</v>
      </c>
      <c r="E6426" s="1">
        <f>IFERROR(E6427/E6428, E6427)</f>
        <v>0</v>
      </c>
      <c r="F6426" s="1">
        <f>IFERROR(F6427/F6428, F6427)</f>
        <v>0</v>
      </c>
      <c r="G6426" s="1">
        <f>IFERROR(G6427/G6428, G6427)</f>
        <v>0</v>
      </c>
      <c r="H6426" s="1">
        <f>IFERROR(H6427/H6428, H6427)</f>
        <v>0</v>
      </c>
      <c r="I6426" s="1">
        <f>IFERROR(I6427/I6428, I6427)</f>
        <v>0</v>
      </c>
      <c r="J6426" s="1">
        <f>IFERROR(J6427/J6428, J6427)</f>
        <v>0</v>
      </c>
      <c r="K6426" s="1">
        <f>IFERROR(K6427/K6428, K6427)</f>
        <v>0</v>
      </c>
      <c r="L6426" s="1">
        <f>IFERROR(L6427/L6428, L6427)</f>
        <v>0</v>
      </c>
      <c r="M6426" s="1">
        <f>IFERROR(M6427/M6428, M6427)</f>
        <v>0</v>
      </c>
      <c r="N6426" s="1">
        <f>IFERROR(N6427/N6428, N6427)</f>
        <v>0</v>
      </c>
      <c r="O6426" s="1">
        <f>IFERROR(O6427/O6428, O6427)</f>
        <v>0</v>
      </c>
      <c r="P6426" s="1">
        <f>IFERROR(P6427/P6428, P6427)</f>
        <v>0</v>
      </c>
      <c r="Q6426" s="1">
        <f>IFERROR(Q6427/Q6428, Q6427)</f>
        <v>0</v>
      </c>
    </row>
    <row r="6427" spans="2:17" outlineLevel="2">
      <c r="C6427" t="s">
        <v>10</v>
      </c>
      <c r="D6427">
        <f>COUNTIF(D6429:D6440, "1")</f>
        <v>0</v>
      </c>
      <c r="E6427">
        <f>COUNTIF(E6429:E6440, "1")</f>
        <v>0</v>
      </c>
      <c r="F6427">
        <f>COUNTIF(F6429:F6440, "1")</f>
        <v>0</v>
      </c>
      <c r="G6427">
        <f>COUNTIF(G6429:G6440, "1")</f>
        <v>0</v>
      </c>
      <c r="H6427">
        <f>COUNTIF(H6429:H6440, "1")</f>
        <v>0</v>
      </c>
      <c r="I6427">
        <f>COUNTIF(I6429:I6440, "1")</f>
        <v>0</v>
      </c>
      <c r="J6427">
        <f>COUNTIF(J6429:J6440, "1")</f>
        <v>0</v>
      </c>
      <c r="K6427">
        <f>COUNTIF(K6429:K6440, "1")</f>
        <v>0</v>
      </c>
      <c r="L6427">
        <f>COUNTIF(L6429:L6440, "1")</f>
        <v>0</v>
      </c>
      <c r="M6427">
        <f>COUNTIF(M6429:M6440, "1")</f>
        <v>0</v>
      </c>
      <c r="N6427">
        <f>COUNTIF(N6429:N6440, "1")</f>
        <v>0</v>
      </c>
      <c r="O6427">
        <f>COUNTIF(O6429:O6440, "1")</f>
        <v>0</v>
      </c>
      <c r="P6427">
        <f>COUNTIF(P6429:P6440, "1")</f>
        <v>0</v>
      </c>
      <c r="Q6427">
        <f>COUNTIF(Q6429:Q6440, "1")</f>
        <v>0</v>
      </c>
    </row>
    <row r="6428" spans="2:17" outlineLevel="2">
      <c r="C6428" t="s">
        <v>12</v>
      </c>
      <c r="D6428">
        <f>COUNTIF(D6429:D6440, "0")</f>
        <v>0</v>
      </c>
      <c r="E6428">
        <f>COUNTIF(E6429:E6440, "0")</f>
        <v>0</v>
      </c>
      <c r="F6428">
        <f>COUNTIF(F6429:F6440, "0")</f>
        <v>0</v>
      </c>
      <c r="G6428">
        <f>COUNTIF(G6429:G6440, "0")</f>
        <v>0</v>
      </c>
      <c r="H6428">
        <f>COUNTIF(H6429:H6440, "0")</f>
        <v>0</v>
      </c>
      <c r="I6428">
        <f>COUNTIF(I6429:I6440, "0")</f>
        <v>0</v>
      </c>
      <c r="J6428">
        <f>COUNTIF(J6429:J6440, "0")</f>
        <v>0</v>
      </c>
      <c r="K6428">
        <f>COUNTIF(K6429:K6440, "0")</f>
        <v>0</v>
      </c>
      <c r="L6428">
        <f>COUNTIF(L6429:L6440, "0")</f>
        <v>0</v>
      </c>
      <c r="M6428">
        <f>COUNTIF(M6429:M6440, "0")</f>
        <v>0</v>
      </c>
      <c r="N6428">
        <f>COUNTIF(N6429:N6440, "0")</f>
        <v>0</v>
      </c>
      <c r="O6428">
        <f>COUNTIF(O6429:O6440, "0")</f>
        <v>0</v>
      </c>
      <c r="P6428">
        <f>COUNTIF(P6429:P6440, "0")</f>
        <v>0</v>
      </c>
      <c r="Q6428">
        <f>COUNTIF(Q6429:Q6440, "0")</f>
        <v>0</v>
      </c>
    </row>
    <row r="6429" spans="2:17" outlineLevel="2">
      <c r="B6429" t="s">
        <v>44</v>
      </c>
      <c r="C6429" t="s">
        <v>45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2:17" outlineLevel="2">
      <c r="B6430" t="s">
        <v>44</v>
      </c>
      <c r="C6430" t="s">
        <v>18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2:17" outlineLevel="2">
      <c r="B6431" t="s">
        <v>44</v>
      </c>
      <c r="C6431" t="s">
        <v>21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2:17" outlineLevel="2">
      <c r="B6432" t="s">
        <v>44</v>
      </c>
      <c r="C6432" t="s">
        <v>42</v>
      </c>
      <c r="D6432">
        <v>1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2:17" outlineLevel="2">
      <c r="B6433" t="s">
        <v>44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2:17" outlineLevel="2">
      <c r="B6434" t="s">
        <v>44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2:17" outlineLevel="2">
      <c r="B6435" t="s">
        <v>44</v>
      </c>
      <c r="C6435" t="s">
        <v>26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2:17" outlineLevel="2">
      <c r="B6436" t="s">
        <v>44</v>
      </c>
      <c r="C6436" t="s">
        <v>20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2:17" outlineLevel="2">
      <c r="B6437" t="s">
        <v>44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2:17" outlineLevel="2">
      <c r="B6438" t="s">
        <v>44</v>
      </c>
      <c r="C6438" t="s">
        <v>30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2:17" outlineLevel="2">
      <c r="B6439" t="s">
        <v>44</v>
      </c>
      <c r="C6439" t="s">
        <v>24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2:17" outlineLevel="2">
      <c r="B6440" t="s">
        <v>44</v>
      </c>
      <c r="C6440" t="s">
        <v>19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2:17" s="3" customFormat="1">
      <c r="B6441" s="3" t="s">
        <v>482</v>
      </c>
      <c r="C6441" s="3" t="s">
        <v>8</v>
      </c>
      <c r="D6441" s="3">
        <f>IFERROR(AVERAGE(D6444), 0)</f>
        <v>0</v>
      </c>
      <c r="E6441" s="3">
        <f>IFERROR(AVERAGE(E6444), 0)</f>
        <v>0</v>
      </c>
      <c r="F6441" s="3">
        <f>IFERROR(AVERAGE(F6444), 0)</f>
        <v>0</v>
      </c>
      <c r="G6441" s="3">
        <f>IFERROR(AVERAGE(G6444), 0)</f>
        <v>0</v>
      </c>
      <c r="H6441" s="3">
        <f>IFERROR(AVERAGE(H6444), 0)</f>
        <v>0</v>
      </c>
      <c r="I6441" s="3">
        <f>IFERROR(AVERAGE(I6444), 0)</f>
        <v>0</v>
      </c>
      <c r="J6441" s="3">
        <f>IFERROR(AVERAGE(J6444), 0)</f>
        <v>0</v>
      </c>
      <c r="K6441" s="3">
        <f>IFERROR(AVERAGE(K6444), 0)</f>
        <v>0</v>
      </c>
      <c r="L6441" s="3">
        <f>IFERROR(AVERAGE(L6444), 0)</f>
        <v>0</v>
      </c>
      <c r="M6441" s="3">
        <f>IFERROR(AVERAGE(M6444), 0)</f>
        <v>0</v>
      </c>
      <c r="N6441" s="3">
        <f>IFERROR(AVERAGE(N6444), 0)</f>
        <v>0</v>
      </c>
      <c r="O6441" s="3">
        <f>IFERROR(AVERAGE(O6444), 0)</f>
        <v>0</v>
      </c>
      <c r="P6441" s="3">
        <f>IFERROR(AVERAGE(P6444), 0)</f>
        <v>0</v>
      </c>
      <c r="Q6441" s="3">
        <f>IFERROR(AVERAGE(Q6444), 0)</f>
        <v>0</v>
      </c>
    </row>
    <row r="6442" spans="2:17" outlineLevel="2">
      <c r="B6442" s="4" t="s">
        <v>9</v>
      </c>
      <c r="D6442">
        <f>E6445</f>
        <v>0</v>
      </c>
      <c r="E6442">
        <f>F6445</f>
        <v>0</v>
      </c>
      <c r="F6442">
        <f>G6445</f>
        <v>0</v>
      </c>
      <c r="G6442">
        <f>H6445</f>
        <v>0</v>
      </c>
      <c r="H6442">
        <f>I6445</f>
        <v>0</v>
      </c>
      <c r="I6442">
        <f>J6445</f>
        <v>0</v>
      </c>
      <c r="J6442">
        <f>K6445</f>
        <v>0</v>
      </c>
      <c r="K6442">
        <f>L6445</f>
        <v>0</v>
      </c>
      <c r="L6442">
        <f>M6445</f>
        <v>0</v>
      </c>
      <c r="M6442">
        <f>N6445</f>
        <v>0</v>
      </c>
      <c r="N6442">
        <f>O6445</f>
        <v>0</v>
      </c>
      <c r="O6442">
        <f>P6445</f>
        <v>0</v>
      </c>
      <c r="P6442">
        <f>Q6445</f>
        <v>0</v>
      </c>
      <c r="Q6442">
        <f>R6445</f>
        <v>0</v>
      </c>
    </row>
    <row r="6443" spans="2:17" outlineLevel="2">
      <c r="B6443" s="4" t="s">
        <v>10</v>
      </c>
      <c r="D6443">
        <f>E6446</f>
        <v>0</v>
      </c>
      <c r="E6443">
        <f>F6446</f>
        <v>0</v>
      </c>
      <c r="F6443">
        <f>G6446</f>
        <v>0</v>
      </c>
      <c r="G6443">
        <f>H6446</f>
        <v>0</v>
      </c>
      <c r="H6443">
        <f>I6446</f>
        <v>0</v>
      </c>
      <c r="I6443">
        <f>J6446</f>
        <v>0</v>
      </c>
      <c r="J6443">
        <f>K6446</f>
        <v>0</v>
      </c>
      <c r="K6443">
        <f>L6446</f>
        <v>0</v>
      </c>
      <c r="L6443">
        <f>M6446</f>
        <v>0</v>
      </c>
      <c r="M6443">
        <f>N6446</f>
        <v>0</v>
      </c>
      <c r="N6443">
        <f>O6446</f>
        <v>0</v>
      </c>
      <c r="O6443">
        <f>P6446</f>
        <v>0</v>
      </c>
      <c r="P6443">
        <f>Q6446</f>
        <v>0</v>
      </c>
      <c r="Q6443">
        <f>R6446</f>
        <v>0</v>
      </c>
    </row>
    <row r="6444" spans="2:17" s="5" customFormat="1" outlineLevel="1">
      <c r="C6444" s="5" t="s">
        <v>43</v>
      </c>
      <c r="D6444" s="1">
        <f>IFERROR(D6445/D6446, D6445)</f>
        <v>0</v>
      </c>
      <c r="E6444" s="1">
        <f>IFERROR(E6445/E6446, E6445)</f>
        <v>0</v>
      </c>
      <c r="F6444" s="1">
        <f>IFERROR(F6445/F6446, F6445)</f>
        <v>0</v>
      </c>
      <c r="G6444" s="1">
        <f>IFERROR(G6445/G6446, G6445)</f>
        <v>0</v>
      </c>
      <c r="H6444" s="1">
        <f>IFERROR(H6445/H6446, H6445)</f>
        <v>0</v>
      </c>
      <c r="I6444" s="1">
        <f>IFERROR(I6445/I6446, I6445)</f>
        <v>0</v>
      </c>
      <c r="J6444" s="1">
        <f>IFERROR(J6445/J6446, J6445)</f>
        <v>0</v>
      </c>
      <c r="K6444" s="1">
        <f>IFERROR(K6445/K6446, K6445)</f>
        <v>0</v>
      </c>
      <c r="L6444" s="1">
        <f>IFERROR(L6445/L6446, L6445)</f>
        <v>0</v>
      </c>
      <c r="M6444" s="1">
        <f>IFERROR(M6445/M6446, M6445)</f>
        <v>0</v>
      </c>
      <c r="N6444" s="1">
        <f>IFERROR(N6445/N6446, N6445)</f>
        <v>0</v>
      </c>
      <c r="O6444" s="1">
        <f>IFERROR(O6445/O6446, O6445)</f>
        <v>0</v>
      </c>
      <c r="P6444" s="1">
        <f>IFERROR(P6445/P6446, P6445)</f>
        <v>0</v>
      </c>
      <c r="Q6444" s="1">
        <f>IFERROR(Q6445/Q6446, Q6445)</f>
        <v>0</v>
      </c>
    </row>
    <row r="6445" spans="2:17" outlineLevel="2">
      <c r="C6445" t="s">
        <v>10</v>
      </c>
      <c r="D6445">
        <f>COUNTIF(D6447:D6457, "1")</f>
        <v>0</v>
      </c>
      <c r="E6445">
        <f>COUNTIF(E6447:E6457, "1")</f>
        <v>0</v>
      </c>
      <c r="F6445">
        <f>COUNTIF(F6447:F6457, "1")</f>
        <v>0</v>
      </c>
      <c r="G6445">
        <f>COUNTIF(G6447:G6457, "1")</f>
        <v>0</v>
      </c>
      <c r="H6445">
        <f>COUNTIF(H6447:H6457, "1")</f>
        <v>0</v>
      </c>
      <c r="I6445">
        <f>COUNTIF(I6447:I6457, "1")</f>
        <v>0</v>
      </c>
      <c r="J6445">
        <f>COUNTIF(J6447:J6457, "1")</f>
        <v>0</v>
      </c>
      <c r="K6445">
        <f>COUNTIF(K6447:K6457, "1")</f>
        <v>0</v>
      </c>
      <c r="L6445">
        <f>COUNTIF(L6447:L6457, "1")</f>
        <v>0</v>
      </c>
      <c r="M6445">
        <f>COUNTIF(M6447:M6457, "1")</f>
        <v>0</v>
      </c>
      <c r="N6445">
        <f>COUNTIF(N6447:N6457, "1")</f>
        <v>0</v>
      </c>
      <c r="O6445">
        <f>COUNTIF(O6447:O6457, "1")</f>
        <v>0</v>
      </c>
      <c r="P6445">
        <f>COUNTIF(P6447:P6457, "1")</f>
        <v>0</v>
      </c>
      <c r="Q6445">
        <f>COUNTIF(Q6447:Q6457, "1")</f>
        <v>0</v>
      </c>
    </row>
    <row r="6446" spans="2:17" outlineLevel="2">
      <c r="C6446" t="s">
        <v>12</v>
      </c>
      <c r="D6446">
        <f>COUNTIF(D6447:D6457, "0")</f>
        <v>0</v>
      </c>
      <c r="E6446">
        <f>COUNTIF(E6447:E6457, "0")</f>
        <v>0</v>
      </c>
      <c r="F6446">
        <f>COUNTIF(F6447:F6457, "0")</f>
        <v>0</v>
      </c>
      <c r="G6446">
        <f>COUNTIF(G6447:G6457, "0")</f>
        <v>0</v>
      </c>
      <c r="H6446">
        <f>COUNTIF(H6447:H6457, "0")</f>
        <v>0</v>
      </c>
      <c r="I6446">
        <f>COUNTIF(I6447:I6457, "0")</f>
        <v>0</v>
      </c>
      <c r="J6446">
        <f>COUNTIF(J6447:J6457, "0")</f>
        <v>0</v>
      </c>
      <c r="K6446">
        <f>COUNTIF(K6447:K6457, "0")</f>
        <v>0</v>
      </c>
      <c r="L6446">
        <f>COUNTIF(L6447:L6457, "0")</f>
        <v>0</v>
      </c>
      <c r="M6446">
        <f>COUNTIF(M6447:M6457, "0")</f>
        <v>0</v>
      </c>
      <c r="N6446">
        <f>COUNTIF(N6447:N6457, "0")</f>
        <v>0</v>
      </c>
      <c r="O6446">
        <f>COUNTIF(O6447:O6457, "0")</f>
        <v>0</v>
      </c>
      <c r="P6446">
        <f>COUNTIF(P6447:P6457, "0")</f>
        <v>0</v>
      </c>
      <c r="Q6446">
        <f>COUNTIF(Q6447:Q6457, "0")</f>
        <v>0</v>
      </c>
    </row>
    <row r="6447" spans="2:17" outlineLevel="2">
      <c r="B6447" t="s">
        <v>44</v>
      </c>
      <c r="C6447" t="s">
        <v>20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2:17" outlineLevel="2">
      <c r="B6448" t="s">
        <v>44</v>
      </c>
      <c r="C6448" t="s">
        <v>23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2:17" outlineLevel="2">
      <c r="B6449" t="s">
        <v>44</v>
      </c>
      <c r="C6449" t="s">
        <v>18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</row>
    <row r="6450" spans="2:17" outlineLevel="2">
      <c r="B6450" t="s">
        <v>44</v>
      </c>
      <c r="C6450" t="s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2:17" outlineLevel="2">
      <c r="B6451" t="s">
        <v>44</v>
      </c>
      <c r="C6451" t="s">
        <v>17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</row>
    <row r="6452" spans="2:17" outlineLevel="2">
      <c r="B6452" t="s">
        <v>44</v>
      </c>
      <c r="C6452" t="s">
        <v>27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</row>
    <row r="6453" spans="2:17" outlineLevel="2">
      <c r="B6453" t="s">
        <v>44</v>
      </c>
      <c r="C6453" t="s">
        <v>26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2:17" outlineLevel="2">
      <c r="B6454" t="s">
        <v>44</v>
      </c>
      <c r="C6454" t="s">
        <v>24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2:17" outlineLevel="2">
      <c r="B6455" t="s">
        <v>44</v>
      </c>
      <c r="C6455" t="s">
        <v>25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</row>
    <row r="6456" spans="2:17" outlineLevel="2">
      <c r="B6456" t="s">
        <v>44</v>
      </c>
      <c r="C6456" t="s">
        <v>46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2:17" outlineLevel="2">
      <c r="B6457" t="s">
        <v>44</v>
      </c>
      <c r="C6457" t="s">
        <v>46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2:17" s="3" customFormat="1">
      <c r="B6458" s="3" t="s">
        <v>483</v>
      </c>
      <c r="C6458" s="3" t="s">
        <v>8</v>
      </c>
      <c r="D6458" s="3">
        <f>IFERROR(AVERAGE(D6461), 0)</f>
        <v>0</v>
      </c>
      <c r="E6458" s="3">
        <f>IFERROR(AVERAGE(E6461), 0)</f>
        <v>0</v>
      </c>
      <c r="F6458" s="3">
        <f>IFERROR(AVERAGE(F6461), 0)</f>
        <v>0</v>
      </c>
      <c r="G6458" s="3">
        <f>IFERROR(AVERAGE(G6461), 0)</f>
        <v>0</v>
      </c>
      <c r="H6458" s="3">
        <f>IFERROR(AVERAGE(H6461), 0)</f>
        <v>0</v>
      </c>
      <c r="I6458" s="3">
        <f>IFERROR(AVERAGE(I6461), 0)</f>
        <v>0</v>
      </c>
      <c r="J6458" s="3">
        <f>IFERROR(AVERAGE(J6461), 0)</f>
        <v>0</v>
      </c>
      <c r="K6458" s="3">
        <f>IFERROR(AVERAGE(K6461), 0)</f>
        <v>0</v>
      </c>
      <c r="L6458" s="3">
        <f>IFERROR(AVERAGE(L6461), 0)</f>
        <v>0</v>
      </c>
      <c r="M6458" s="3">
        <f>IFERROR(AVERAGE(M6461), 0)</f>
        <v>0</v>
      </c>
      <c r="N6458" s="3">
        <f>IFERROR(AVERAGE(N6461), 0)</f>
        <v>0</v>
      </c>
      <c r="O6458" s="3">
        <f>IFERROR(AVERAGE(O6461), 0)</f>
        <v>0</v>
      </c>
      <c r="P6458" s="3">
        <f>IFERROR(AVERAGE(P6461), 0)</f>
        <v>0</v>
      </c>
      <c r="Q6458" s="3">
        <f>IFERROR(AVERAGE(Q6461), 0)</f>
        <v>0</v>
      </c>
    </row>
    <row r="6459" spans="2:17" outlineLevel="2">
      <c r="B6459" s="4" t="s">
        <v>9</v>
      </c>
      <c r="D6459">
        <f>E6462</f>
        <v>0</v>
      </c>
      <c r="E6459">
        <f>F6462</f>
        <v>0</v>
      </c>
      <c r="F6459">
        <f>G6462</f>
        <v>0</v>
      </c>
      <c r="G6459">
        <f>H6462</f>
        <v>0</v>
      </c>
      <c r="H6459">
        <f>I6462</f>
        <v>0</v>
      </c>
      <c r="I6459">
        <f>J6462</f>
        <v>0</v>
      </c>
      <c r="J6459">
        <f>K6462</f>
        <v>0</v>
      </c>
      <c r="K6459">
        <f>L6462</f>
        <v>0</v>
      </c>
      <c r="L6459">
        <f>M6462</f>
        <v>0</v>
      </c>
      <c r="M6459">
        <f>N6462</f>
        <v>0</v>
      </c>
      <c r="N6459">
        <f>O6462</f>
        <v>0</v>
      </c>
      <c r="O6459">
        <f>P6462</f>
        <v>0</v>
      </c>
      <c r="P6459">
        <f>Q6462</f>
        <v>0</v>
      </c>
      <c r="Q6459">
        <f>R6462</f>
        <v>0</v>
      </c>
    </row>
    <row r="6460" spans="2:17" outlineLevel="2">
      <c r="B6460" s="4" t="s">
        <v>10</v>
      </c>
      <c r="D6460">
        <f>E6463</f>
        <v>0</v>
      </c>
      <c r="E6460">
        <f>F6463</f>
        <v>0</v>
      </c>
      <c r="F6460">
        <f>G6463</f>
        <v>0</v>
      </c>
      <c r="G6460">
        <f>H6463</f>
        <v>0</v>
      </c>
      <c r="H6460">
        <f>I6463</f>
        <v>0</v>
      </c>
      <c r="I6460">
        <f>J6463</f>
        <v>0</v>
      </c>
      <c r="J6460">
        <f>K6463</f>
        <v>0</v>
      </c>
      <c r="K6460">
        <f>L6463</f>
        <v>0</v>
      </c>
      <c r="L6460">
        <f>M6463</f>
        <v>0</v>
      </c>
      <c r="M6460">
        <f>N6463</f>
        <v>0</v>
      </c>
      <c r="N6460">
        <f>O6463</f>
        <v>0</v>
      </c>
      <c r="O6460">
        <f>P6463</f>
        <v>0</v>
      </c>
      <c r="P6460">
        <f>Q6463</f>
        <v>0</v>
      </c>
      <c r="Q6460">
        <f>R6463</f>
        <v>0</v>
      </c>
    </row>
    <row r="6461" spans="2:17" s="5" customFormat="1" outlineLevel="1">
      <c r="C6461" s="5" t="s">
        <v>43</v>
      </c>
      <c r="D6461" s="1">
        <f>IFERROR(D6462/D6463, D6462)</f>
        <v>0</v>
      </c>
      <c r="E6461" s="1">
        <f>IFERROR(E6462/E6463, E6462)</f>
        <v>0</v>
      </c>
      <c r="F6461" s="1">
        <f>IFERROR(F6462/F6463, F6462)</f>
        <v>0</v>
      </c>
      <c r="G6461" s="1">
        <f>IFERROR(G6462/G6463, G6462)</f>
        <v>0</v>
      </c>
      <c r="H6461" s="1">
        <f>IFERROR(H6462/H6463, H6462)</f>
        <v>0</v>
      </c>
      <c r="I6461" s="1">
        <f>IFERROR(I6462/I6463, I6462)</f>
        <v>0</v>
      </c>
      <c r="J6461" s="1">
        <f>IFERROR(J6462/J6463, J6462)</f>
        <v>0</v>
      </c>
      <c r="K6461" s="1">
        <f>IFERROR(K6462/K6463, K6462)</f>
        <v>0</v>
      </c>
      <c r="L6461" s="1">
        <f>IFERROR(L6462/L6463, L6462)</f>
        <v>0</v>
      </c>
      <c r="M6461" s="1">
        <f>IFERROR(M6462/M6463, M6462)</f>
        <v>0</v>
      </c>
      <c r="N6461" s="1">
        <f>IFERROR(N6462/N6463, N6462)</f>
        <v>0</v>
      </c>
      <c r="O6461" s="1">
        <f>IFERROR(O6462/O6463, O6462)</f>
        <v>0</v>
      </c>
      <c r="P6461" s="1">
        <f>IFERROR(P6462/P6463, P6462)</f>
        <v>0</v>
      </c>
      <c r="Q6461" s="1">
        <f>IFERROR(Q6462/Q6463, Q6462)</f>
        <v>0</v>
      </c>
    </row>
    <row r="6462" spans="2:17" outlineLevel="2">
      <c r="C6462" t="s">
        <v>10</v>
      </c>
      <c r="D6462">
        <f>COUNTIF(D6464:D6466, "1")</f>
        <v>0</v>
      </c>
      <c r="E6462">
        <f>COUNTIF(E6464:E6466, "1")</f>
        <v>0</v>
      </c>
      <c r="F6462">
        <f>COUNTIF(F6464:F6466, "1")</f>
        <v>0</v>
      </c>
      <c r="G6462">
        <f>COUNTIF(G6464:G6466, "1")</f>
        <v>0</v>
      </c>
      <c r="H6462">
        <f>COUNTIF(H6464:H6466, "1")</f>
        <v>0</v>
      </c>
      <c r="I6462">
        <f>COUNTIF(I6464:I6466, "1")</f>
        <v>0</v>
      </c>
      <c r="J6462">
        <f>COUNTIF(J6464:J6466, "1")</f>
        <v>0</v>
      </c>
      <c r="K6462">
        <f>COUNTIF(K6464:K6466, "1")</f>
        <v>0</v>
      </c>
      <c r="L6462">
        <f>COUNTIF(L6464:L6466, "1")</f>
        <v>0</v>
      </c>
      <c r="M6462">
        <f>COUNTIF(M6464:M6466, "1")</f>
        <v>0</v>
      </c>
      <c r="N6462">
        <f>COUNTIF(N6464:N6466, "1")</f>
        <v>0</v>
      </c>
      <c r="O6462">
        <f>COUNTIF(O6464:O6466, "1")</f>
        <v>0</v>
      </c>
      <c r="P6462">
        <f>COUNTIF(P6464:P6466, "1")</f>
        <v>0</v>
      </c>
      <c r="Q6462">
        <f>COUNTIF(Q6464:Q6466, "1")</f>
        <v>0</v>
      </c>
    </row>
    <row r="6463" spans="2:17" outlineLevel="2">
      <c r="C6463" t="s">
        <v>12</v>
      </c>
      <c r="D6463">
        <f>COUNTIF(D6464:D6466, "0")</f>
        <v>0</v>
      </c>
      <c r="E6463">
        <f>COUNTIF(E6464:E6466, "0")</f>
        <v>0</v>
      </c>
      <c r="F6463">
        <f>COUNTIF(F6464:F6466, "0")</f>
        <v>0</v>
      </c>
      <c r="G6463">
        <f>COUNTIF(G6464:G6466, "0")</f>
        <v>0</v>
      </c>
      <c r="H6463">
        <f>COUNTIF(H6464:H6466, "0")</f>
        <v>0</v>
      </c>
      <c r="I6463">
        <f>COUNTIF(I6464:I6466, "0")</f>
        <v>0</v>
      </c>
      <c r="J6463">
        <f>COUNTIF(J6464:J6466, "0")</f>
        <v>0</v>
      </c>
      <c r="K6463">
        <f>COUNTIF(K6464:K6466, "0")</f>
        <v>0</v>
      </c>
      <c r="L6463">
        <f>COUNTIF(L6464:L6466, "0")</f>
        <v>0</v>
      </c>
      <c r="M6463">
        <f>COUNTIF(M6464:M6466, "0")</f>
        <v>0</v>
      </c>
      <c r="N6463">
        <f>COUNTIF(N6464:N6466, "0")</f>
        <v>0</v>
      </c>
      <c r="O6463">
        <f>COUNTIF(O6464:O6466, "0")</f>
        <v>0</v>
      </c>
      <c r="P6463">
        <f>COUNTIF(P6464:P6466, "0")</f>
        <v>0</v>
      </c>
      <c r="Q6463">
        <f>COUNTIF(Q6464:Q6466, "0")</f>
        <v>0</v>
      </c>
    </row>
    <row r="6464" spans="2:17" outlineLevel="2">
      <c r="B6464" t="s">
        <v>44</v>
      </c>
      <c r="C6464" t="s">
        <v>19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2:17" outlineLevel="2">
      <c r="B6465" t="s">
        <v>44</v>
      </c>
      <c r="C6465" t="s">
        <v>18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</row>
    <row r="6466" spans="2:17" outlineLevel="2">
      <c r="B6466" t="s">
        <v>44</v>
      </c>
      <c r="C6466" t="s">
        <v>17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2:17" s="2" customFormat="1">
      <c r="B6467" s="2" t="s">
        <v>484</v>
      </c>
      <c r="D6467" s="2">
        <f>IFERROR(AVERAGE(D6470,D6481,D6515,D6531,D6556,D6565,D6576,D6591,D6602,D6616,D6627,D6639), 0)</f>
        <v>0</v>
      </c>
      <c r="E6467" s="2">
        <f>IFERROR(AVERAGE(E6470,E6481,E6515,E6531,E6556,E6565,E6576,E6591,E6602,E6616,E6627,E6639), 0)</f>
        <v>0</v>
      </c>
      <c r="F6467" s="2">
        <f>IFERROR(AVERAGE(F6470,F6481,F6515,F6531,F6556,F6565,F6576,F6591,F6602,F6616,F6627,F6639), 0)</f>
        <v>0</v>
      </c>
      <c r="G6467" s="2">
        <f>IFERROR(AVERAGE(G6470,G6481,G6515,G6531,G6556,G6565,G6576,G6591,G6602,G6616,G6627,G6639), 0)</f>
        <v>0</v>
      </c>
      <c r="H6467" s="2">
        <f>IFERROR(AVERAGE(H6470,H6481,H6515,H6531,H6556,H6565,H6576,H6591,H6602,H6616,H6627,H6639), 0)</f>
        <v>0</v>
      </c>
      <c r="I6467" s="2">
        <f>IFERROR(AVERAGE(I6470,I6481,I6515,I6531,I6556,I6565,I6576,I6591,I6602,I6616,I6627,I6639), 0)</f>
        <v>0</v>
      </c>
      <c r="J6467" s="2">
        <f>IFERROR(AVERAGE(J6470,J6481,J6515,J6531,J6556,J6565,J6576,J6591,J6602,J6616,J6627,J6639), 0)</f>
        <v>0</v>
      </c>
      <c r="K6467" s="2">
        <f>IFERROR(AVERAGE(K6470,K6481,K6515,K6531,K6556,K6565,K6576,K6591,K6602,K6616,K6627,K6639), 0)</f>
        <v>0</v>
      </c>
      <c r="L6467" s="2">
        <f>IFERROR(AVERAGE(L6470,L6481,L6515,L6531,L6556,L6565,L6576,L6591,L6602,L6616,L6627,L6639), 0)</f>
        <v>0</v>
      </c>
      <c r="M6467" s="2">
        <f>IFERROR(AVERAGE(M6470,M6481,M6515,M6531,M6556,M6565,M6576,M6591,M6602,M6616,M6627,M6639), 0)</f>
        <v>0</v>
      </c>
      <c r="N6467" s="2">
        <f>IFERROR(AVERAGE(N6470,N6481,N6515,N6531,N6556,N6565,N6576,N6591,N6602,N6616,N6627,N6639), 0)</f>
        <v>0</v>
      </c>
      <c r="O6467" s="2">
        <f>IFERROR(AVERAGE(O6470,O6481,O6515,O6531,O6556,O6565,O6576,O6591,O6602,O6616,O6627,O6639), 0)</f>
        <v>0</v>
      </c>
      <c r="P6467" s="2">
        <f>IFERROR(AVERAGE(P6470,P6481,P6515,P6531,P6556,P6565,P6576,P6591,P6602,P6616,P6627,P6639), 0)</f>
        <v>0</v>
      </c>
      <c r="Q6467" s="2">
        <f>IFERROR(AVERAGE(Q6470,Q6481,Q6515,Q6531,Q6556,Q6565,Q6576,Q6591,Q6602,Q6616,Q6627,Q6639), 0)</f>
        <v>0</v>
      </c>
    </row>
    <row r="6468" spans="2:17" outlineLevel="2">
      <c r="B6468" t="s">
        <v>3</v>
      </c>
      <c r="D6468">
        <f>D6471+D6482+D6516+D6532+D6557+D6566+D6577+D6592+D6603+D6617+D6628+D6640</f>
        <v>0</v>
      </c>
      <c r="E6468">
        <f>E6471+E6482+E6516+E6532+E6557+E6566+E6577+E6592+E6603+E6617+E6628+E6640</f>
        <v>0</v>
      </c>
      <c r="F6468">
        <f>F6471+F6482+F6516+F6532+F6557+F6566+F6577+F6592+F6603+F6617+F6628+F6640</f>
        <v>0</v>
      </c>
      <c r="G6468">
        <f>G6471+G6482+G6516+G6532+G6557+G6566+G6577+G6592+G6603+G6617+G6628+G6640</f>
        <v>0</v>
      </c>
      <c r="H6468">
        <f>H6471+H6482+H6516+H6532+H6557+H6566+H6577+H6592+H6603+H6617+H6628+H6640</f>
        <v>0</v>
      </c>
      <c r="I6468">
        <f>I6471+I6482+I6516+I6532+I6557+I6566+I6577+I6592+I6603+I6617+I6628+I6640</f>
        <v>0</v>
      </c>
      <c r="J6468">
        <f>J6471+J6482+J6516+J6532+J6557+J6566+J6577+J6592+J6603+J6617+J6628+J6640</f>
        <v>0</v>
      </c>
      <c r="K6468">
        <f>K6471+K6482+K6516+K6532+K6557+K6566+K6577+K6592+K6603+K6617+K6628+K6640</f>
        <v>0</v>
      </c>
      <c r="L6468">
        <f>L6471+L6482+L6516+L6532+L6557+L6566+L6577+L6592+L6603+L6617+L6628+L6640</f>
        <v>0</v>
      </c>
      <c r="M6468">
        <f>M6471+M6482+M6516+M6532+M6557+M6566+M6577+M6592+M6603+M6617+M6628+M6640</f>
        <v>0</v>
      </c>
      <c r="N6468">
        <f>N6471+N6482+N6516+N6532+N6557+N6566+N6577+N6592+N6603+N6617+N6628+N6640</f>
        <v>0</v>
      </c>
      <c r="O6468">
        <f>O6471+O6482+O6516+O6532+O6557+O6566+O6577+O6592+O6603+O6617+O6628+O6640</f>
        <v>0</v>
      </c>
      <c r="P6468">
        <f>P6471+P6482+P6516+P6532+P6557+P6566+P6577+P6592+P6603+P6617+P6628+P6640</f>
        <v>0</v>
      </c>
      <c r="Q6468">
        <f>Q6471+Q6482+Q6516+Q6532+Q6557+Q6566+Q6577+Q6592+Q6603+Q6617+Q6628+Q6640</f>
        <v>0</v>
      </c>
    </row>
    <row r="6469" spans="2:17" outlineLevel="2">
      <c r="B6469" t="s">
        <v>4</v>
      </c>
      <c r="D6469">
        <f>D6472+D6483+D6517+D6533+D6558+D6567+D6578+D6593+D6604+D6618+D6629+D6641</f>
        <v>0</v>
      </c>
      <c r="E6469">
        <f>E6472+E6483+E6517+E6533+E6558+E6567+E6578+E6593+E6604+E6618+E6629+E6641</f>
        <v>0</v>
      </c>
      <c r="F6469">
        <f>F6472+F6483+F6517+F6533+F6558+F6567+F6578+F6593+F6604+F6618+F6629+F6641</f>
        <v>0</v>
      </c>
      <c r="G6469">
        <f>G6472+G6483+G6517+G6533+G6558+G6567+G6578+G6593+G6604+G6618+G6629+G6641</f>
        <v>0</v>
      </c>
      <c r="H6469">
        <f>H6472+H6483+H6517+H6533+H6558+H6567+H6578+H6593+H6604+H6618+H6629+H6641</f>
        <v>0</v>
      </c>
      <c r="I6469">
        <f>I6472+I6483+I6517+I6533+I6558+I6567+I6578+I6593+I6604+I6618+I6629+I6641</f>
        <v>0</v>
      </c>
      <c r="J6469">
        <f>J6472+J6483+J6517+J6533+J6558+J6567+J6578+J6593+J6604+J6618+J6629+J6641</f>
        <v>0</v>
      </c>
      <c r="K6469">
        <f>K6472+K6483+K6517+K6533+K6558+K6567+K6578+K6593+K6604+K6618+K6629+K6641</f>
        <v>0</v>
      </c>
      <c r="L6469">
        <f>L6472+L6483+L6517+L6533+L6558+L6567+L6578+L6593+L6604+L6618+L6629+L6641</f>
        <v>0</v>
      </c>
      <c r="M6469">
        <f>M6472+M6483+M6517+M6533+M6558+M6567+M6578+M6593+M6604+M6618+M6629+M6641</f>
        <v>0</v>
      </c>
      <c r="N6469">
        <f>N6472+N6483+N6517+N6533+N6558+N6567+N6578+N6593+N6604+N6618+N6629+N6641</f>
        <v>0</v>
      </c>
      <c r="O6469">
        <f>O6472+O6483+O6517+O6533+O6558+O6567+O6578+O6593+O6604+O6618+O6629+O6641</f>
        <v>0</v>
      </c>
      <c r="P6469">
        <f>P6472+P6483+P6517+P6533+P6558+P6567+P6578+P6593+P6604+P6618+P6629+P6641</f>
        <v>0</v>
      </c>
      <c r="Q6469">
        <f>Q6472+Q6483+Q6517+Q6533+Q6558+Q6567+Q6578+Q6593+Q6604+Q6618+Q6629+Q6641</f>
        <v>0</v>
      </c>
    </row>
    <row r="6470" spans="2:17" s="3" customFormat="1">
      <c r="B6470" s="3" t="s">
        <v>485</v>
      </c>
      <c r="C6470" s="3" t="s">
        <v>8</v>
      </c>
      <c r="D6470" s="3">
        <f>IFERROR(AVERAGE(D6473,D6477), 0)</f>
        <v>0</v>
      </c>
      <c r="E6470" s="3">
        <f>IFERROR(AVERAGE(E6473,E6477), 0)</f>
        <v>0</v>
      </c>
      <c r="F6470" s="3">
        <f>IFERROR(AVERAGE(F6473,F6477), 0)</f>
        <v>0</v>
      </c>
      <c r="G6470" s="3">
        <f>IFERROR(AVERAGE(G6473,G6477), 0)</f>
        <v>0</v>
      </c>
      <c r="H6470" s="3">
        <f>IFERROR(AVERAGE(H6473,H6477), 0)</f>
        <v>0</v>
      </c>
      <c r="I6470" s="3">
        <f>IFERROR(AVERAGE(I6473,I6477), 0)</f>
        <v>0</v>
      </c>
      <c r="J6470" s="3">
        <f>IFERROR(AVERAGE(J6473,J6477), 0)</f>
        <v>0</v>
      </c>
      <c r="K6470" s="3">
        <f>IFERROR(AVERAGE(K6473,K6477), 0)</f>
        <v>0</v>
      </c>
      <c r="L6470" s="3">
        <f>IFERROR(AVERAGE(L6473,L6477), 0)</f>
        <v>0</v>
      </c>
      <c r="M6470" s="3">
        <f>IFERROR(AVERAGE(M6473,M6477), 0)</f>
        <v>0</v>
      </c>
      <c r="N6470" s="3">
        <f>IFERROR(AVERAGE(N6473,N6477), 0)</f>
        <v>0</v>
      </c>
      <c r="O6470" s="3">
        <f>IFERROR(AVERAGE(O6473,O6477), 0)</f>
        <v>0</v>
      </c>
      <c r="P6470" s="3">
        <f>IFERROR(AVERAGE(P6473,P6477), 0)</f>
        <v>0</v>
      </c>
      <c r="Q6470" s="3">
        <f>IFERROR(AVERAGE(Q6473,Q6477), 0)</f>
        <v>0</v>
      </c>
    </row>
    <row r="6471" spans="2:17" outlineLevel="2">
      <c r="B6471" s="4" t="s">
        <v>9</v>
      </c>
      <c r="D6471">
        <f>E6474+E6478</f>
        <v>0</v>
      </c>
      <c r="E6471">
        <f>F6474+F6478</f>
        <v>0</v>
      </c>
      <c r="F6471">
        <f>G6474+G6478</f>
        <v>0</v>
      </c>
      <c r="G6471">
        <f>H6474+H6478</f>
        <v>0</v>
      </c>
      <c r="H6471">
        <f>I6474+I6478</f>
        <v>0</v>
      </c>
      <c r="I6471">
        <f>J6474+J6478</f>
        <v>0</v>
      </c>
      <c r="J6471">
        <f>K6474+K6478</f>
        <v>0</v>
      </c>
      <c r="K6471">
        <f>L6474+L6478</f>
        <v>0</v>
      </c>
      <c r="L6471">
        <f>M6474+M6478</f>
        <v>0</v>
      </c>
      <c r="M6471">
        <f>N6474+N6478</f>
        <v>0</v>
      </c>
      <c r="N6471">
        <f>O6474+O6478</f>
        <v>0</v>
      </c>
      <c r="O6471">
        <f>P6474+P6478</f>
        <v>0</v>
      </c>
      <c r="P6471">
        <f>Q6474+Q6478</f>
        <v>0</v>
      </c>
      <c r="Q6471">
        <f>R6474+R6478</f>
        <v>0</v>
      </c>
    </row>
    <row r="6472" spans="2:17" outlineLevel="2">
      <c r="B6472" s="4" t="s">
        <v>10</v>
      </c>
      <c r="D6472">
        <f>E6475+E6479</f>
        <v>0</v>
      </c>
      <c r="E6472">
        <f>F6475+F6479</f>
        <v>0</v>
      </c>
      <c r="F6472">
        <f>G6475+G6479</f>
        <v>0</v>
      </c>
      <c r="G6472">
        <f>H6475+H6479</f>
        <v>0</v>
      </c>
      <c r="H6472">
        <f>I6475+I6479</f>
        <v>0</v>
      </c>
      <c r="I6472">
        <f>J6475+J6479</f>
        <v>0</v>
      </c>
      <c r="J6472">
        <f>K6475+K6479</f>
        <v>0</v>
      </c>
      <c r="K6472">
        <f>L6475+L6479</f>
        <v>0</v>
      </c>
      <c r="L6472">
        <f>M6475+M6479</f>
        <v>0</v>
      </c>
      <c r="M6472">
        <f>N6475+N6479</f>
        <v>0</v>
      </c>
      <c r="N6472">
        <f>O6475+O6479</f>
        <v>0</v>
      </c>
      <c r="O6472">
        <f>P6475+P6479</f>
        <v>0</v>
      </c>
      <c r="P6472">
        <f>Q6475+Q6479</f>
        <v>0</v>
      </c>
      <c r="Q6472">
        <f>R6475+R6479</f>
        <v>0</v>
      </c>
    </row>
    <row r="6473" spans="2:17" s="5" customFormat="1" outlineLevel="1">
      <c r="C6473" s="5" t="s">
        <v>43</v>
      </c>
      <c r="D6473" s="1">
        <f>IFERROR(D6474/D6475, D6474)</f>
        <v>0</v>
      </c>
      <c r="E6473" s="1">
        <f>IFERROR(E6474/E6475, E6474)</f>
        <v>0</v>
      </c>
      <c r="F6473" s="1">
        <f>IFERROR(F6474/F6475, F6474)</f>
        <v>0</v>
      </c>
      <c r="G6473" s="1">
        <f>IFERROR(G6474/G6475, G6474)</f>
        <v>0</v>
      </c>
      <c r="H6473" s="1">
        <f>IFERROR(H6474/H6475, H6474)</f>
        <v>0</v>
      </c>
      <c r="I6473" s="1">
        <f>IFERROR(I6474/I6475, I6474)</f>
        <v>0</v>
      </c>
      <c r="J6473" s="1">
        <f>IFERROR(J6474/J6475, J6474)</f>
        <v>0</v>
      </c>
      <c r="K6473" s="1">
        <f>IFERROR(K6474/K6475, K6474)</f>
        <v>0</v>
      </c>
      <c r="L6473" s="1">
        <f>IFERROR(L6474/L6475, L6474)</f>
        <v>0</v>
      </c>
      <c r="M6473" s="1">
        <f>IFERROR(M6474/M6475, M6474)</f>
        <v>0</v>
      </c>
      <c r="N6473" s="1">
        <f>IFERROR(N6474/N6475, N6474)</f>
        <v>0</v>
      </c>
      <c r="O6473" s="1">
        <f>IFERROR(O6474/O6475, O6474)</f>
        <v>0</v>
      </c>
      <c r="P6473" s="1">
        <f>IFERROR(P6474/P6475, P6474)</f>
        <v>0</v>
      </c>
      <c r="Q6473" s="1">
        <f>IFERROR(Q6474/Q6475, Q6474)</f>
        <v>0</v>
      </c>
    </row>
    <row r="6474" spans="2:17" outlineLevel="2">
      <c r="C6474" t="s">
        <v>10</v>
      </c>
      <c r="D6474">
        <f>COUNTIF(D6476:D6476, "1")</f>
        <v>0</v>
      </c>
      <c r="E6474">
        <f>COUNTIF(E6476:E6476, "1")</f>
        <v>0</v>
      </c>
      <c r="F6474">
        <f>COUNTIF(F6476:F6476, "1")</f>
        <v>0</v>
      </c>
      <c r="G6474">
        <f>COUNTIF(G6476:G6476, "1")</f>
        <v>0</v>
      </c>
      <c r="H6474">
        <f>COUNTIF(H6476:H6476, "1")</f>
        <v>0</v>
      </c>
      <c r="I6474">
        <f>COUNTIF(I6476:I6476, "1")</f>
        <v>0</v>
      </c>
      <c r="J6474">
        <f>COUNTIF(J6476:J6476, "1")</f>
        <v>0</v>
      </c>
      <c r="K6474">
        <f>COUNTIF(K6476:K6476, "1")</f>
        <v>0</v>
      </c>
      <c r="L6474">
        <f>COUNTIF(L6476:L6476, "1")</f>
        <v>0</v>
      </c>
      <c r="M6474">
        <f>COUNTIF(M6476:M6476, "1")</f>
        <v>0</v>
      </c>
      <c r="N6474">
        <f>COUNTIF(N6476:N6476, "1")</f>
        <v>0</v>
      </c>
      <c r="O6474">
        <f>COUNTIF(O6476:O6476, "1")</f>
        <v>0</v>
      </c>
      <c r="P6474">
        <f>COUNTIF(P6476:P6476, "1")</f>
        <v>0</v>
      </c>
      <c r="Q6474">
        <f>COUNTIF(Q6476:Q6476, "1")</f>
        <v>0</v>
      </c>
    </row>
    <row r="6475" spans="2:17" outlineLevel="2">
      <c r="C6475" t="s">
        <v>12</v>
      </c>
      <c r="D6475">
        <f>COUNTIF(D6476:D6476, "0")</f>
        <v>0</v>
      </c>
      <c r="E6475">
        <f>COUNTIF(E6476:E6476, "0")</f>
        <v>0</v>
      </c>
      <c r="F6475">
        <f>COUNTIF(F6476:F6476, "0")</f>
        <v>0</v>
      </c>
      <c r="G6475">
        <f>COUNTIF(G6476:G6476, "0")</f>
        <v>0</v>
      </c>
      <c r="H6475">
        <f>COUNTIF(H6476:H6476, "0")</f>
        <v>0</v>
      </c>
      <c r="I6475">
        <f>COUNTIF(I6476:I6476, "0")</f>
        <v>0</v>
      </c>
      <c r="J6475">
        <f>COUNTIF(J6476:J6476, "0")</f>
        <v>0</v>
      </c>
      <c r="K6475">
        <f>COUNTIF(K6476:K6476, "0")</f>
        <v>0</v>
      </c>
      <c r="L6475">
        <f>COUNTIF(L6476:L6476, "0")</f>
        <v>0</v>
      </c>
      <c r="M6475">
        <f>COUNTIF(M6476:M6476, "0")</f>
        <v>0</v>
      </c>
      <c r="N6475">
        <f>COUNTIF(N6476:N6476, "0")</f>
        <v>0</v>
      </c>
      <c r="O6475">
        <f>COUNTIF(O6476:O6476, "0")</f>
        <v>0</v>
      </c>
      <c r="P6475">
        <f>COUNTIF(P6476:P6476, "0")</f>
        <v>0</v>
      </c>
      <c r="Q6475">
        <f>COUNTIF(Q6476:Q6476, "0")</f>
        <v>0</v>
      </c>
    </row>
    <row r="6476" spans="2:17" outlineLevel="2">
      <c r="B6476" t="s">
        <v>44</v>
      </c>
      <c r="C6476" t="s">
        <v>23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</row>
    <row r="6477" spans="2:17" s="5" customFormat="1" outlineLevel="1">
      <c r="C6477" s="5" t="s">
        <v>40</v>
      </c>
      <c r="D6477" s="1">
        <f>IFERROR(D6478/D6479, D6478)</f>
        <v>0</v>
      </c>
      <c r="E6477" s="1">
        <f>IFERROR(E6478/E6479, E6478)</f>
        <v>0</v>
      </c>
      <c r="F6477" s="1">
        <f>IFERROR(F6478/F6479, F6478)</f>
        <v>0</v>
      </c>
      <c r="G6477" s="1">
        <f>IFERROR(G6478/G6479, G6478)</f>
        <v>0</v>
      </c>
      <c r="H6477" s="1">
        <f>IFERROR(H6478/H6479, H6478)</f>
        <v>0</v>
      </c>
      <c r="I6477" s="1">
        <f>IFERROR(I6478/I6479, I6478)</f>
        <v>0</v>
      </c>
      <c r="J6477" s="1">
        <f>IFERROR(J6478/J6479, J6478)</f>
        <v>0</v>
      </c>
      <c r="K6477" s="1">
        <f>IFERROR(K6478/K6479, K6478)</f>
        <v>0</v>
      </c>
      <c r="L6477" s="1">
        <f>IFERROR(L6478/L6479, L6478)</f>
        <v>0</v>
      </c>
      <c r="M6477" s="1">
        <f>IFERROR(M6478/M6479, M6478)</f>
        <v>0</v>
      </c>
      <c r="N6477" s="1">
        <f>IFERROR(N6478/N6479, N6478)</f>
        <v>0</v>
      </c>
      <c r="O6477" s="1">
        <f>IFERROR(O6478/O6479, O6478)</f>
        <v>0</v>
      </c>
      <c r="P6477" s="1">
        <f>IFERROR(P6478/P6479, P6478)</f>
        <v>0</v>
      </c>
      <c r="Q6477" s="1">
        <f>IFERROR(Q6478/Q6479, Q6478)</f>
        <v>0</v>
      </c>
    </row>
    <row r="6478" spans="2:17" outlineLevel="2">
      <c r="C6478" t="s">
        <v>10</v>
      </c>
      <c r="D6478">
        <f>COUNTIF(D6480:D6480, "1")</f>
        <v>0</v>
      </c>
      <c r="E6478">
        <f>COUNTIF(E6480:E6480, "1")</f>
        <v>0</v>
      </c>
      <c r="F6478">
        <f>COUNTIF(F6480:F6480, "1")</f>
        <v>0</v>
      </c>
      <c r="G6478">
        <f>COUNTIF(G6480:G6480, "1")</f>
        <v>0</v>
      </c>
      <c r="H6478">
        <f>COUNTIF(H6480:H6480, "1")</f>
        <v>0</v>
      </c>
      <c r="I6478">
        <f>COUNTIF(I6480:I6480, "1")</f>
        <v>0</v>
      </c>
      <c r="J6478">
        <f>COUNTIF(J6480:J6480, "1")</f>
        <v>0</v>
      </c>
      <c r="K6478">
        <f>COUNTIF(K6480:K6480, "1")</f>
        <v>0</v>
      </c>
      <c r="L6478">
        <f>COUNTIF(L6480:L6480, "1")</f>
        <v>0</v>
      </c>
      <c r="M6478">
        <f>COUNTIF(M6480:M6480, "1")</f>
        <v>0</v>
      </c>
      <c r="N6478">
        <f>COUNTIF(N6480:N6480, "1")</f>
        <v>0</v>
      </c>
      <c r="O6478">
        <f>COUNTIF(O6480:O6480, "1")</f>
        <v>0</v>
      </c>
      <c r="P6478">
        <f>COUNTIF(P6480:P6480, "1")</f>
        <v>0</v>
      </c>
      <c r="Q6478">
        <f>COUNTIF(Q6480:Q6480, "1")</f>
        <v>0</v>
      </c>
    </row>
    <row r="6479" spans="2:17" outlineLevel="2">
      <c r="C6479" t="s">
        <v>12</v>
      </c>
      <c r="D6479">
        <f>COUNTIF(D6480:D6480, "0")</f>
        <v>0</v>
      </c>
      <c r="E6479">
        <f>COUNTIF(E6480:E6480, "0")</f>
        <v>0</v>
      </c>
      <c r="F6479">
        <f>COUNTIF(F6480:F6480, "0")</f>
        <v>0</v>
      </c>
      <c r="G6479">
        <f>COUNTIF(G6480:G6480, "0")</f>
        <v>0</v>
      </c>
      <c r="H6479">
        <f>COUNTIF(H6480:H6480, "0")</f>
        <v>0</v>
      </c>
      <c r="I6479">
        <f>COUNTIF(I6480:I6480, "0")</f>
        <v>0</v>
      </c>
      <c r="J6479">
        <f>COUNTIF(J6480:J6480, "0")</f>
        <v>0</v>
      </c>
      <c r="K6479">
        <f>COUNTIF(K6480:K6480, "0")</f>
        <v>0</v>
      </c>
      <c r="L6479">
        <f>COUNTIF(L6480:L6480, "0")</f>
        <v>0</v>
      </c>
      <c r="M6479">
        <f>COUNTIF(M6480:M6480, "0")</f>
        <v>0</v>
      </c>
      <c r="N6479">
        <f>COUNTIF(N6480:N6480, "0")</f>
        <v>0</v>
      </c>
      <c r="O6479">
        <f>COUNTIF(O6480:O6480, "0")</f>
        <v>0</v>
      </c>
      <c r="P6479">
        <f>COUNTIF(P6480:P6480, "0")</f>
        <v>0</v>
      </c>
      <c r="Q6479">
        <f>COUNTIF(Q6480:Q6480, "0")</f>
        <v>0</v>
      </c>
    </row>
    <row r="6480" spans="2:17" outlineLevel="2">
      <c r="B6480" t="s">
        <v>41</v>
      </c>
      <c r="C6480" t="s">
        <v>26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2:17" s="3" customFormat="1">
      <c r="B6481" s="3" t="s">
        <v>486</v>
      </c>
      <c r="C6481" s="3" t="s">
        <v>8</v>
      </c>
      <c r="D6481" s="3">
        <f>IFERROR(AVERAGE(D6484,D6499), 0)</f>
        <v>0</v>
      </c>
      <c r="E6481" s="3">
        <f>IFERROR(AVERAGE(E6484,E6499), 0)</f>
        <v>0</v>
      </c>
      <c r="F6481" s="3">
        <f>IFERROR(AVERAGE(F6484,F6499), 0)</f>
        <v>0</v>
      </c>
      <c r="G6481" s="3">
        <f>IFERROR(AVERAGE(G6484,G6499), 0)</f>
        <v>0</v>
      </c>
      <c r="H6481" s="3">
        <f>IFERROR(AVERAGE(H6484,H6499), 0)</f>
        <v>0</v>
      </c>
      <c r="I6481" s="3">
        <f>IFERROR(AVERAGE(I6484,I6499), 0)</f>
        <v>0</v>
      </c>
      <c r="J6481" s="3">
        <f>IFERROR(AVERAGE(J6484,J6499), 0)</f>
        <v>0</v>
      </c>
      <c r="K6481" s="3">
        <f>IFERROR(AVERAGE(K6484,K6499), 0)</f>
        <v>0</v>
      </c>
      <c r="L6481" s="3">
        <f>IFERROR(AVERAGE(L6484,L6499), 0)</f>
        <v>0</v>
      </c>
      <c r="M6481" s="3">
        <f>IFERROR(AVERAGE(M6484,M6499), 0)</f>
        <v>0</v>
      </c>
      <c r="N6481" s="3">
        <f>IFERROR(AVERAGE(N6484,N6499), 0)</f>
        <v>0</v>
      </c>
      <c r="O6481" s="3">
        <f>IFERROR(AVERAGE(O6484,O6499), 0)</f>
        <v>0</v>
      </c>
      <c r="P6481" s="3">
        <f>IFERROR(AVERAGE(P6484,P6499), 0)</f>
        <v>0</v>
      </c>
      <c r="Q6481" s="3">
        <f>IFERROR(AVERAGE(Q6484,Q6499), 0)</f>
        <v>0</v>
      </c>
    </row>
    <row r="6482" spans="2:17" outlineLevel="2">
      <c r="B6482" s="4" t="s">
        <v>9</v>
      </c>
      <c r="D6482">
        <f>E6485+E6500</f>
        <v>0</v>
      </c>
      <c r="E6482">
        <f>F6485+F6500</f>
        <v>0</v>
      </c>
      <c r="F6482">
        <f>G6485+G6500</f>
        <v>0</v>
      </c>
      <c r="G6482">
        <f>H6485+H6500</f>
        <v>0</v>
      </c>
      <c r="H6482">
        <f>I6485+I6500</f>
        <v>0</v>
      </c>
      <c r="I6482">
        <f>J6485+J6500</f>
        <v>0</v>
      </c>
      <c r="J6482">
        <f>K6485+K6500</f>
        <v>0</v>
      </c>
      <c r="K6482">
        <f>L6485+L6500</f>
        <v>0</v>
      </c>
      <c r="L6482">
        <f>M6485+M6500</f>
        <v>0</v>
      </c>
      <c r="M6482">
        <f>N6485+N6500</f>
        <v>0</v>
      </c>
      <c r="N6482">
        <f>O6485+O6500</f>
        <v>0</v>
      </c>
      <c r="O6482">
        <f>P6485+P6500</f>
        <v>0</v>
      </c>
      <c r="P6482">
        <f>Q6485+Q6500</f>
        <v>0</v>
      </c>
      <c r="Q6482">
        <f>R6485+R6500</f>
        <v>0</v>
      </c>
    </row>
    <row r="6483" spans="2:17" outlineLevel="2">
      <c r="B6483" s="4" t="s">
        <v>10</v>
      </c>
      <c r="D6483">
        <f>E6486+E6501</f>
        <v>0</v>
      </c>
      <c r="E6483">
        <f>F6486+F6501</f>
        <v>0</v>
      </c>
      <c r="F6483">
        <f>G6486+G6501</f>
        <v>0</v>
      </c>
      <c r="G6483">
        <f>H6486+H6501</f>
        <v>0</v>
      </c>
      <c r="H6483">
        <f>I6486+I6501</f>
        <v>0</v>
      </c>
      <c r="I6483">
        <f>J6486+J6501</f>
        <v>0</v>
      </c>
      <c r="J6483">
        <f>K6486+K6501</f>
        <v>0</v>
      </c>
      <c r="K6483">
        <f>L6486+L6501</f>
        <v>0</v>
      </c>
      <c r="L6483">
        <f>M6486+M6501</f>
        <v>0</v>
      </c>
      <c r="M6483">
        <f>N6486+N6501</f>
        <v>0</v>
      </c>
      <c r="N6483">
        <f>O6486+O6501</f>
        <v>0</v>
      </c>
      <c r="O6483">
        <f>P6486+P6501</f>
        <v>0</v>
      </c>
      <c r="P6483">
        <f>Q6486+Q6501</f>
        <v>0</v>
      </c>
      <c r="Q6483">
        <f>R6486+R6501</f>
        <v>0</v>
      </c>
    </row>
    <row r="6484" spans="2:17" s="5" customFormat="1" outlineLevel="1">
      <c r="C6484" s="5" t="s">
        <v>43</v>
      </c>
      <c r="D6484" s="1">
        <f>IFERROR(D6485/D6486, D6485)</f>
        <v>0</v>
      </c>
      <c r="E6484" s="1">
        <f>IFERROR(E6485/E6486, E6485)</f>
        <v>0</v>
      </c>
      <c r="F6484" s="1">
        <f>IFERROR(F6485/F6486, F6485)</f>
        <v>0</v>
      </c>
      <c r="G6484" s="1">
        <f>IFERROR(G6485/G6486, G6485)</f>
        <v>0</v>
      </c>
      <c r="H6484" s="1">
        <f>IFERROR(H6485/H6486, H6485)</f>
        <v>0</v>
      </c>
      <c r="I6484" s="1">
        <f>IFERROR(I6485/I6486, I6485)</f>
        <v>0</v>
      </c>
      <c r="J6484" s="1">
        <f>IFERROR(J6485/J6486, J6485)</f>
        <v>0</v>
      </c>
      <c r="K6484" s="1">
        <f>IFERROR(K6485/K6486, K6485)</f>
        <v>0</v>
      </c>
      <c r="L6484" s="1">
        <f>IFERROR(L6485/L6486, L6485)</f>
        <v>0</v>
      </c>
      <c r="M6484" s="1">
        <f>IFERROR(M6485/M6486, M6485)</f>
        <v>0</v>
      </c>
      <c r="N6484" s="1">
        <f>IFERROR(N6485/N6486, N6485)</f>
        <v>0</v>
      </c>
      <c r="O6484" s="1">
        <f>IFERROR(O6485/O6486, O6485)</f>
        <v>0</v>
      </c>
      <c r="P6484" s="1">
        <f>IFERROR(P6485/P6486, P6485)</f>
        <v>0</v>
      </c>
      <c r="Q6484" s="1">
        <f>IFERROR(Q6485/Q6486, Q6485)</f>
        <v>0</v>
      </c>
    </row>
    <row r="6485" spans="2:17" outlineLevel="2">
      <c r="C6485" t="s">
        <v>10</v>
      </c>
      <c r="D6485">
        <f>COUNTIF(D6487:D6498, "1")</f>
        <v>0</v>
      </c>
      <c r="E6485">
        <f>COUNTIF(E6487:E6498, "1")</f>
        <v>0</v>
      </c>
      <c r="F6485">
        <f>COUNTIF(F6487:F6498, "1")</f>
        <v>0</v>
      </c>
      <c r="G6485">
        <f>COUNTIF(G6487:G6498, "1")</f>
        <v>0</v>
      </c>
      <c r="H6485">
        <f>COUNTIF(H6487:H6498, "1")</f>
        <v>0</v>
      </c>
      <c r="I6485">
        <f>COUNTIF(I6487:I6498, "1")</f>
        <v>0</v>
      </c>
      <c r="J6485">
        <f>COUNTIF(J6487:J6498, "1")</f>
        <v>0</v>
      </c>
      <c r="K6485">
        <f>COUNTIF(K6487:K6498, "1")</f>
        <v>0</v>
      </c>
      <c r="L6485">
        <f>COUNTIF(L6487:L6498, "1")</f>
        <v>0</v>
      </c>
      <c r="M6485">
        <f>COUNTIF(M6487:M6498, "1")</f>
        <v>0</v>
      </c>
      <c r="N6485">
        <f>COUNTIF(N6487:N6498, "1")</f>
        <v>0</v>
      </c>
      <c r="O6485">
        <f>COUNTIF(O6487:O6498, "1")</f>
        <v>0</v>
      </c>
      <c r="P6485">
        <f>COUNTIF(P6487:P6498, "1")</f>
        <v>0</v>
      </c>
      <c r="Q6485">
        <f>COUNTIF(Q6487:Q6498, "1")</f>
        <v>0</v>
      </c>
    </row>
    <row r="6486" spans="2:17" outlineLevel="2">
      <c r="C6486" t="s">
        <v>12</v>
      </c>
      <c r="D6486">
        <f>COUNTIF(D6487:D6498, "0")</f>
        <v>0</v>
      </c>
      <c r="E6486">
        <f>COUNTIF(E6487:E6498, "0")</f>
        <v>0</v>
      </c>
      <c r="F6486">
        <f>COUNTIF(F6487:F6498, "0")</f>
        <v>0</v>
      </c>
      <c r="G6486">
        <f>COUNTIF(G6487:G6498, "0")</f>
        <v>0</v>
      </c>
      <c r="H6486">
        <f>COUNTIF(H6487:H6498, "0")</f>
        <v>0</v>
      </c>
      <c r="I6486">
        <f>COUNTIF(I6487:I6498, "0")</f>
        <v>0</v>
      </c>
      <c r="J6486">
        <f>COUNTIF(J6487:J6498, "0")</f>
        <v>0</v>
      </c>
      <c r="K6486">
        <f>COUNTIF(K6487:K6498, "0")</f>
        <v>0</v>
      </c>
      <c r="L6486">
        <f>COUNTIF(L6487:L6498, "0")</f>
        <v>0</v>
      </c>
      <c r="M6486">
        <f>COUNTIF(M6487:M6498, "0")</f>
        <v>0</v>
      </c>
      <c r="N6486">
        <f>COUNTIF(N6487:N6498, "0")</f>
        <v>0</v>
      </c>
      <c r="O6486">
        <f>COUNTIF(O6487:O6498, "0")</f>
        <v>0</v>
      </c>
      <c r="P6486">
        <f>COUNTIF(P6487:P6498, "0")</f>
        <v>0</v>
      </c>
      <c r="Q6486">
        <f>COUNTIF(Q6487:Q6498, "0")</f>
        <v>0</v>
      </c>
    </row>
    <row r="6487" spans="2:17" outlineLevel="2">
      <c r="B6487" t="s">
        <v>44</v>
      </c>
      <c r="C6487" t="s">
        <v>17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2:17" outlineLevel="2">
      <c r="B6488" t="s">
        <v>44</v>
      </c>
      <c r="C6488" t="s">
        <v>18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</row>
    <row r="6489" spans="2:17" outlineLevel="2">
      <c r="B6489" t="s">
        <v>44</v>
      </c>
      <c r="C6489" t="s">
        <v>19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2:17" outlineLevel="2">
      <c r="B6490" t="s">
        <v>44</v>
      </c>
      <c r="C6490" t="s">
        <v>20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2:17" outlineLevel="2">
      <c r="B6491" t="s">
        <v>44</v>
      </c>
      <c r="C6491" t="s">
        <v>22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2:17" outlineLevel="2">
      <c r="B6492" t="s">
        <v>44</v>
      </c>
      <c r="C6492" t="s">
        <v>23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2:17" outlineLevel="2">
      <c r="B6493" t="s">
        <v>44</v>
      </c>
      <c r="C6493" t="s">
        <v>45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0</v>
      </c>
    </row>
    <row r="6494" spans="2:17" outlineLevel="2">
      <c r="B6494" t="s">
        <v>44</v>
      </c>
      <c r="C6494" t="s">
        <v>24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1</v>
      </c>
      <c r="P6494">
        <v>0</v>
      </c>
      <c r="Q6494">
        <v>0</v>
      </c>
    </row>
    <row r="6495" spans="2:17" outlineLevel="2">
      <c r="B6495" t="s">
        <v>44</v>
      </c>
      <c r="C6495" t="s">
        <v>25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2:17" outlineLevel="2">
      <c r="B6496" t="s">
        <v>44</v>
      </c>
      <c r="C6496" t="s">
        <v>26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</row>
    <row r="6497" spans="2:17" outlineLevel="2">
      <c r="B6497" t="s">
        <v>44</v>
      </c>
      <c r="C6497" t="s">
        <v>29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2:17" outlineLevel="2">
      <c r="B6498" t="s">
        <v>44</v>
      </c>
      <c r="C6498" t="s">
        <v>32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</row>
    <row r="6499" spans="2:17" s="5" customFormat="1" outlineLevel="1">
      <c r="C6499" s="5" t="s">
        <v>40</v>
      </c>
      <c r="D6499" s="1">
        <f>IFERROR(D6500/D6501, D6500)</f>
        <v>0</v>
      </c>
      <c r="E6499" s="1">
        <f>IFERROR(E6500/E6501, E6500)</f>
        <v>0</v>
      </c>
      <c r="F6499" s="1">
        <f>IFERROR(F6500/F6501, F6500)</f>
        <v>0</v>
      </c>
      <c r="G6499" s="1">
        <f>IFERROR(G6500/G6501, G6500)</f>
        <v>0</v>
      </c>
      <c r="H6499" s="1">
        <f>IFERROR(H6500/H6501, H6500)</f>
        <v>0</v>
      </c>
      <c r="I6499" s="1">
        <f>IFERROR(I6500/I6501, I6500)</f>
        <v>0</v>
      </c>
      <c r="J6499" s="1">
        <f>IFERROR(J6500/J6501, J6500)</f>
        <v>0</v>
      </c>
      <c r="K6499" s="1">
        <f>IFERROR(K6500/K6501, K6500)</f>
        <v>0</v>
      </c>
      <c r="L6499" s="1">
        <f>IFERROR(L6500/L6501, L6500)</f>
        <v>0</v>
      </c>
      <c r="M6499" s="1">
        <f>IFERROR(M6500/M6501, M6500)</f>
        <v>0</v>
      </c>
      <c r="N6499" s="1">
        <f>IFERROR(N6500/N6501, N6500)</f>
        <v>0</v>
      </c>
      <c r="O6499" s="1">
        <f>IFERROR(O6500/O6501, O6500)</f>
        <v>0</v>
      </c>
      <c r="P6499" s="1">
        <f>IFERROR(P6500/P6501, P6500)</f>
        <v>0</v>
      </c>
      <c r="Q6499" s="1">
        <f>IFERROR(Q6500/Q6501, Q6500)</f>
        <v>0</v>
      </c>
    </row>
    <row r="6500" spans="2:17" outlineLevel="2">
      <c r="C6500" t="s">
        <v>10</v>
      </c>
      <c r="D6500">
        <f>COUNTIF(D6502:D6514, "1")</f>
        <v>0</v>
      </c>
      <c r="E6500">
        <f>COUNTIF(E6502:E6514, "1")</f>
        <v>0</v>
      </c>
      <c r="F6500">
        <f>COUNTIF(F6502:F6514, "1")</f>
        <v>0</v>
      </c>
      <c r="G6500">
        <f>COUNTIF(G6502:G6514, "1")</f>
        <v>0</v>
      </c>
      <c r="H6500">
        <f>COUNTIF(H6502:H6514, "1")</f>
        <v>0</v>
      </c>
      <c r="I6500">
        <f>COUNTIF(I6502:I6514, "1")</f>
        <v>0</v>
      </c>
      <c r="J6500">
        <f>COUNTIF(J6502:J6514, "1")</f>
        <v>0</v>
      </c>
      <c r="K6500">
        <f>COUNTIF(K6502:K6514, "1")</f>
        <v>0</v>
      </c>
      <c r="L6500">
        <f>COUNTIF(L6502:L6514, "1")</f>
        <v>0</v>
      </c>
      <c r="M6500">
        <f>COUNTIF(M6502:M6514, "1")</f>
        <v>0</v>
      </c>
      <c r="N6500">
        <f>COUNTIF(N6502:N6514, "1")</f>
        <v>0</v>
      </c>
      <c r="O6500">
        <f>COUNTIF(O6502:O6514, "1")</f>
        <v>0</v>
      </c>
      <c r="P6500">
        <f>COUNTIF(P6502:P6514, "1")</f>
        <v>0</v>
      </c>
      <c r="Q6500">
        <f>COUNTIF(Q6502:Q6514, "1")</f>
        <v>0</v>
      </c>
    </row>
    <row r="6501" spans="2:17" outlineLevel="2">
      <c r="C6501" t="s">
        <v>12</v>
      </c>
      <c r="D6501">
        <f>COUNTIF(D6502:D6514, "0")</f>
        <v>0</v>
      </c>
      <c r="E6501">
        <f>COUNTIF(E6502:E6514, "0")</f>
        <v>0</v>
      </c>
      <c r="F6501">
        <f>COUNTIF(F6502:F6514, "0")</f>
        <v>0</v>
      </c>
      <c r="G6501">
        <f>COUNTIF(G6502:G6514, "0")</f>
        <v>0</v>
      </c>
      <c r="H6501">
        <f>COUNTIF(H6502:H6514, "0")</f>
        <v>0</v>
      </c>
      <c r="I6501">
        <f>COUNTIF(I6502:I6514, "0")</f>
        <v>0</v>
      </c>
      <c r="J6501">
        <f>COUNTIF(J6502:J6514, "0")</f>
        <v>0</v>
      </c>
      <c r="K6501">
        <f>COUNTIF(K6502:K6514, "0")</f>
        <v>0</v>
      </c>
      <c r="L6501">
        <f>COUNTIF(L6502:L6514, "0")</f>
        <v>0</v>
      </c>
      <c r="M6501">
        <f>COUNTIF(M6502:M6514, "0")</f>
        <v>0</v>
      </c>
      <c r="N6501">
        <f>COUNTIF(N6502:N6514, "0")</f>
        <v>0</v>
      </c>
      <c r="O6501">
        <f>COUNTIF(O6502:O6514, "0")</f>
        <v>0</v>
      </c>
      <c r="P6501">
        <f>COUNTIF(P6502:P6514, "0")</f>
        <v>0</v>
      </c>
      <c r="Q6501">
        <f>COUNTIF(Q6502:Q6514, "0")</f>
        <v>0</v>
      </c>
    </row>
    <row r="6502" spans="2:17" outlineLevel="2">
      <c r="B6502" t="s">
        <v>41</v>
      </c>
      <c r="C6502" t="s">
        <v>17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</row>
    <row r="6503" spans="2:17" outlineLevel="2">
      <c r="B6503" t="s">
        <v>41</v>
      </c>
      <c r="C6503" t="s">
        <v>18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2:17" outlineLevel="2">
      <c r="B6504" t="s">
        <v>41</v>
      </c>
      <c r="C6504" t="s">
        <v>19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2:17" outlineLevel="2">
      <c r="B6505" t="s">
        <v>41</v>
      </c>
      <c r="C6505" t="s">
        <v>21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2:17" outlineLevel="2">
      <c r="B6506" t="s">
        <v>41</v>
      </c>
      <c r="C6506" t="s">
        <v>22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</row>
    <row r="6507" spans="2:17" outlineLevel="2">
      <c r="B6507" t="s">
        <v>41</v>
      </c>
      <c r="C6507" t="s">
        <v>23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2:17" outlineLevel="2">
      <c r="B6508" t="s">
        <v>41</v>
      </c>
      <c r="C6508" t="s">
        <v>45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2:17" outlineLevel="2">
      <c r="B6509" t="s">
        <v>41</v>
      </c>
      <c r="C6509" t="s">
        <v>24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</row>
    <row r="6510" spans="2:17" outlineLevel="2">
      <c r="B6510" t="s">
        <v>41</v>
      </c>
      <c r="C6510" t="s">
        <v>25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</row>
    <row r="6511" spans="2:17" outlineLevel="2">
      <c r="B6511" t="s">
        <v>41</v>
      </c>
      <c r="C6511" t="s">
        <v>26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2:17" outlineLevel="2">
      <c r="B6512" t="s">
        <v>41</v>
      </c>
      <c r="C6512" t="s">
        <v>46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2:17" outlineLevel="2">
      <c r="B6513" t="s">
        <v>41</v>
      </c>
      <c r="C6513" t="s">
        <v>42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</row>
    <row r="6514" spans="2:17" outlineLevel="2">
      <c r="B6514" t="s">
        <v>41</v>
      </c>
      <c r="C6514" t="s">
        <v>29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2:17" s="3" customFormat="1">
      <c r="B6515" s="3" t="s">
        <v>487</v>
      </c>
      <c r="C6515" s="3" t="s">
        <v>8</v>
      </c>
      <c r="D6515" s="3">
        <f>IFERROR(AVERAGE(D6518), 0)</f>
        <v>0</v>
      </c>
      <c r="E6515" s="3">
        <f>IFERROR(AVERAGE(E6518), 0)</f>
        <v>0</v>
      </c>
      <c r="F6515" s="3">
        <f>IFERROR(AVERAGE(F6518), 0)</f>
        <v>0</v>
      </c>
      <c r="G6515" s="3">
        <f>IFERROR(AVERAGE(G6518), 0)</f>
        <v>0</v>
      </c>
      <c r="H6515" s="3">
        <f>IFERROR(AVERAGE(H6518), 0)</f>
        <v>0</v>
      </c>
      <c r="I6515" s="3">
        <f>IFERROR(AVERAGE(I6518), 0)</f>
        <v>0</v>
      </c>
      <c r="J6515" s="3">
        <f>IFERROR(AVERAGE(J6518), 0)</f>
        <v>0</v>
      </c>
      <c r="K6515" s="3">
        <f>IFERROR(AVERAGE(K6518), 0)</f>
        <v>0</v>
      </c>
      <c r="L6515" s="3">
        <f>IFERROR(AVERAGE(L6518), 0)</f>
        <v>0</v>
      </c>
      <c r="M6515" s="3">
        <f>IFERROR(AVERAGE(M6518), 0)</f>
        <v>0</v>
      </c>
      <c r="N6515" s="3">
        <f>IFERROR(AVERAGE(N6518), 0)</f>
        <v>0</v>
      </c>
      <c r="O6515" s="3">
        <f>IFERROR(AVERAGE(O6518), 0)</f>
        <v>0</v>
      </c>
      <c r="P6515" s="3">
        <f>IFERROR(AVERAGE(P6518), 0)</f>
        <v>0</v>
      </c>
      <c r="Q6515" s="3">
        <f>IFERROR(AVERAGE(Q6518), 0)</f>
        <v>0</v>
      </c>
    </row>
    <row r="6516" spans="2:17" outlineLevel="2">
      <c r="B6516" s="4" t="s">
        <v>9</v>
      </c>
      <c r="D6516">
        <f>E6519</f>
        <v>0</v>
      </c>
      <c r="E6516">
        <f>F6519</f>
        <v>0</v>
      </c>
      <c r="F6516">
        <f>G6519</f>
        <v>0</v>
      </c>
      <c r="G6516">
        <f>H6519</f>
        <v>0</v>
      </c>
      <c r="H6516">
        <f>I6519</f>
        <v>0</v>
      </c>
      <c r="I6516">
        <f>J6519</f>
        <v>0</v>
      </c>
      <c r="J6516">
        <f>K6519</f>
        <v>0</v>
      </c>
      <c r="K6516">
        <f>L6519</f>
        <v>0</v>
      </c>
      <c r="L6516">
        <f>M6519</f>
        <v>0</v>
      </c>
      <c r="M6516">
        <f>N6519</f>
        <v>0</v>
      </c>
      <c r="N6516">
        <f>O6519</f>
        <v>0</v>
      </c>
      <c r="O6516">
        <f>P6519</f>
        <v>0</v>
      </c>
      <c r="P6516">
        <f>Q6519</f>
        <v>0</v>
      </c>
      <c r="Q6516">
        <f>R6519</f>
        <v>0</v>
      </c>
    </row>
    <row r="6517" spans="2:17" outlineLevel="2">
      <c r="B6517" s="4" t="s">
        <v>10</v>
      </c>
      <c r="D6517">
        <f>E6520</f>
        <v>0</v>
      </c>
      <c r="E6517">
        <f>F6520</f>
        <v>0</v>
      </c>
      <c r="F6517">
        <f>G6520</f>
        <v>0</v>
      </c>
      <c r="G6517">
        <f>H6520</f>
        <v>0</v>
      </c>
      <c r="H6517">
        <f>I6520</f>
        <v>0</v>
      </c>
      <c r="I6517">
        <f>J6520</f>
        <v>0</v>
      </c>
      <c r="J6517">
        <f>K6520</f>
        <v>0</v>
      </c>
      <c r="K6517">
        <f>L6520</f>
        <v>0</v>
      </c>
      <c r="L6517">
        <f>M6520</f>
        <v>0</v>
      </c>
      <c r="M6517">
        <f>N6520</f>
        <v>0</v>
      </c>
      <c r="N6517">
        <f>O6520</f>
        <v>0</v>
      </c>
      <c r="O6517">
        <f>P6520</f>
        <v>0</v>
      </c>
      <c r="P6517">
        <f>Q6520</f>
        <v>0</v>
      </c>
      <c r="Q6517">
        <f>R6520</f>
        <v>0</v>
      </c>
    </row>
    <row r="6518" spans="2:17" s="5" customFormat="1" outlineLevel="1">
      <c r="C6518" s="5" t="s">
        <v>43</v>
      </c>
      <c r="D6518" s="1">
        <f>IFERROR(D6519/D6520, D6519)</f>
        <v>0</v>
      </c>
      <c r="E6518" s="1">
        <f>IFERROR(E6519/E6520, E6519)</f>
        <v>0</v>
      </c>
      <c r="F6518" s="1">
        <f>IFERROR(F6519/F6520, F6519)</f>
        <v>0</v>
      </c>
      <c r="G6518" s="1">
        <f>IFERROR(G6519/G6520, G6519)</f>
        <v>0</v>
      </c>
      <c r="H6518" s="1">
        <f>IFERROR(H6519/H6520, H6519)</f>
        <v>0</v>
      </c>
      <c r="I6518" s="1">
        <f>IFERROR(I6519/I6520, I6519)</f>
        <v>0</v>
      </c>
      <c r="J6518" s="1">
        <f>IFERROR(J6519/J6520, J6519)</f>
        <v>0</v>
      </c>
      <c r="K6518" s="1">
        <f>IFERROR(K6519/K6520, K6519)</f>
        <v>0</v>
      </c>
      <c r="L6518" s="1">
        <f>IFERROR(L6519/L6520, L6519)</f>
        <v>0</v>
      </c>
      <c r="M6518" s="1">
        <f>IFERROR(M6519/M6520, M6519)</f>
        <v>0</v>
      </c>
      <c r="N6518" s="1">
        <f>IFERROR(N6519/N6520, N6519)</f>
        <v>0</v>
      </c>
      <c r="O6518" s="1">
        <f>IFERROR(O6519/O6520, O6519)</f>
        <v>0</v>
      </c>
      <c r="P6518" s="1">
        <f>IFERROR(P6519/P6520, P6519)</f>
        <v>0</v>
      </c>
      <c r="Q6518" s="1">
        <f>IFERROR(Q6519/Q6520, Q6519)</f>
        <v>0</v>
      </c>
    </row>
    <row r="6519" spans="2:17" outlineLevel="2">
      <c r="C6519" t="s">
        <v>10</v>
      </c>
      <c r="D6519">
        <f>COUNTIF(D6521:D6530, "1")</f>
        <v>0</v>
      </c>
      <c r="E6519">
        <f>COUNTIF(E6521:E6530, "1")</f>
        <v>0</v>
      </c>
      <c r="F6519">
        <f>COUNTIF(F6521:F6530, "1")</f>
        <v>0</v>
      </c>
      <c r="G6519">
        <f>COUNTIF(G6521:G6530, "1")</f>
        <v>0</v>
      </c>
      <c r="H6519">
        <f>COUNTIF(H6521:H6530, "1")</f>
        <v>0</v>
      </c>
      <c r="I6519">
        <f>COUNTIF(I6521:I6530, "1")</f>
        <v>0</v>
      </c>
      <c r="J6519">
        <f>COUNTIF(J6521:J6530, "1")</f>
        <v>0</v>
      </c>
      <c r="K6519">
        <f>COUNTIF(K6521:K6530, "1")</f>
        <v>0</v>
      </c>
      <c r="L6519">
        <f>COUNTIF(L6521:L6530, "1")</f>
        <v>0</v>
      </c>
      <c r="M6519">
        <f>COUNTIF(M6521:M6530, "1")</f>
        <v>0</v>
      </c>
      <c r="N6519">
        <f>COUNTIF(N6521:N6530, "1")</f>
        <v>0</v>
      </c>
      <c r="O6519">
        <f>COUNTIF(O6521:O6530, "1")</f>
        <v>0</v>
      </c>
      <c r="P6519">
        <f>COUNTIF(P6521:P6530, "1")</f>
        <v>0</v>
      </c>
      <c r="Q6519">
        <f>COUNTIF(Q6521:Q6530, "1")</f>
        <v>0</v>
      </c>
    </row>
    <row r="6520" spans="2:17" outlineLevel="2">
      <c r="C6520" t="s">
        <v>12</v>
      </c>
      <c r="D6520">
        <f>COUNTIF(D6521:D6530, "0")</f>
        <v>0</v>
      </c>
      <c r="E6520">
        <f>COUNTIF(E6521:E6530, "0")</f>
        <v>0</v>
      </c>
      <c r="F6520">
        <f>COUNTIF(F6521:F6530, "0")</f>
        <v>0</v>
      </c>
      <c r="G6520">
        <f>COUNTIF(G6521:G6530, "0")</f>
        <v>0</v>
      </c>
      <c r="H6520">
        <f>COUNTIF(H6521:H6530, "0")</f>
        <v>0</v>
      </c>
      <c r="I6520">
        <f>COUNTIF(I6521:I6530, "0")</f>
        <v>0</v>
      </c>
      <c r="J6520">
        <f>COUNTIF(J6521:J6530, "0")</f>
        <v>0</v>
      </c>
      <c r="K6520">
        <f>COUNTIF(K6521:K6530, "0")</f>
        <v>0</v>
      </c>
      <c r="L6520">
        <f>COUNTIF(L6521:L6530, "0")</f>
        <v>0</v>
      </c>
      <c r="M6520">
        <f>COUNTIF(M6521:M6530, "0")</f>
        <v>0</v>
      </c>
      <c r="N6520">
        <f>COUNTIF(N6521:N6530, "0")</f>
        <v>0</v>
      </c>
      <c r="O6520">
        <f>COUNTIF(O6521:O6530, "0")</f>
        <v>0</v>
      </c>
      <c r="P6520">
        <f>COUNTIF(P6521:P6530, "0")</f>
        <v>0</v>
      </c>
      <c r="Q6520">
        <f>COUNTIF(Q6521:Q6530, "0")</f>
        <v>0</v>
      </c>
    </row>
    <row r="6521" spans="2:17" outlineLevel="2">
      <c r="B6521" t="s">
        <v>44</v>
      </c>
      <c r="C6521" t="s">
        <v>26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</row>
    <row r="6522" spans="2:17" outlineLevel="2">
      <c r="B6522" t="s">
        <v>44</v>
      </c>
      <c r="C6522" t="s">
        <v>17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2:17" outlineLevel="2">
      <c r="B6523" t="s">
        <v>44</v>
      </c>
      <c r="C6523" t="s">
        <v>24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2:17" outlineLevel="2">
      <c r="B6524" t="s">
        <v>44</v>
      </c>
      <c r="C6524" t="s">
        <v>22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2:17" outlineLevel="2">
      <c r="B6525" t="s">
        <v>44</v>
      </c>
      <c r="C6525" t="s">
        <v>23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2:17" outlineLevel="2">
      <c r="B6526" t="s">
        <v>44</v>
      </c>
      <c r="C6526" t="s">
        <v>28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</row>
    <row r="6527" spans="2:17" outlineLevel="2">
      <c r="B6527" t="s">
        <v>44</v>
      </c>
      <c r="C6527" t="s">
        <v>20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2:17" outlineLevel="2">
      <c r="B6528" t="s">
        <v>44</v>
      </c>
      <c r="C6528" t="s">
        <v>25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2:17" outlineLevel="2">
      <c r="B6529" t="s">
        <v>44</v>
      </c>
      <c r="C6529" t="s">
        <v>45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2:17" outlineLevel="2">
      <c r="B6530" t="s">
        <v>44</v>
      </c>
      <c r="C6530" t="s">
        <v>18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</row>
    <row r="6531" spans="2:17" s="3" customFormat="1">
      <c r="B6531" s="3" t="s">
        <v>488</v>
      </c>
      <c r="C6531" s="3" t="s">
        <v>8</v>
      </c>
      <c r="D6531" s="3">
        <f>IFERROR(AVERAGE(D6534), 0)</f>
        <v>0</v>
      </c>
      <c r="E6531" s="3">
        <f>IFERROR(AVERAGE(E6534), 0)</f>
        <v>0</v>
      </c>
      <c r="F6531" s="3">
        <f>IFERROR(AVERAGE(F6534), 0)</f>
        <v>0</v>
      </c>
      <c r="G6531" s="3">
        <f>IFERROR(AVERAGE(G6534), 0)</f>
        <v>0</v>
      </c>
      <c r="H6531" s="3">
        <f>IFERROR(AVERAGE(H6534), 0)</f>
        <v>0</v>
      </c>
      <c r="I6531" s="3">
        <f>IFERROR(AVERAGE(I6534), 0)</f>
        <v>0</v>
      </c>
      <c r="J6531" s="3">
        <f>IFERROR(AVERAGE(J6534), 0)</f>
        <v>0</v>
      </c>
      <c r="K6531" s="3">
        <f>IFERROR(AVERAGE(K6534), 0)</f>
        <v>0</v>
      </c>
      <c r="L6531" s="3">
        <f>IFERROR(AVERAGE(L6534), 0)</f>
        <v>0</v>
      </c>
      <c r="M6531" s="3">
        <f>IFERROR(AVERAGE(M6534), 0)</f>
        <v>0</v>
      </c>
      <c r="N6531" s="3">
        <f>IFERROR(AVERAGE(N6534), 0)</f>
        <v>0</v>
      </c>
      <c r="O6531" s="3">
        <f>IFERROR(AVERAGE(O6534), 0)</f>
        <v>0</v>
      </c>
      <c r="P6531" s="3">
        <f>IFERROR(AVERAGE(P6534), 0)</f>
        <v>0</v>
      </c>
      <c r="Q6531" s="3">
        <f>IFERROR(AVERAGE(Q6534), 0)</f>
        <v>0</v>
      </c>
    </row>
    <row r="6532" spans="2:17" outlineLevel="2">
      <c r="B6532" s="4" t="s">
        <v>9</v>
      </c>
      <c r="D6532">
        <f>E6535</f>
        <v>0</v>
      </c>
      <c r="E6532">
        <f>F6535</f>
        <v>0</v>
      </c>
      <c r="F6532">
        <f>G6535</f>
        <v>0</v>
      </c>
      <c r="G6532">
        <f>H6535</f>
        <v>0</v>
      </c>
      <c r="H6532">
        <f>I6535</f>
        <v>0</v>
      </c>
      <c r="I6532">
        <f>J6535</f>
        <v>0</v>
      </c>
      <c r="J6532">
        <f>K6535</f>
        <v>0</v>
      </c>
      <c r="K6532">
        <f>L6535</f>
        <v>0</v>
      </c>
      <c r="L6532">
        <f>M6535</f>
        <v>0</v>
      </c>
      <c r="M6532">
        <f>N6535</f>
        <v>0</v>
      </c>
      <c r="N6532">
        <f>O6535</f>
        <v>0</v>
      </c>
      <c r="O6532">
        <f>P6535</f>
        <v>0</v>
      </c>
      <c r="P6532">
        <f>Q6535</f>
        <v>0</v>
      </c>
      <c r="Q6532">
        <f>R6535</f>
        <v>0</v>
      </c>
    </row>
    <row r="6533" spans="2:17" outlineLevel="2">
      <c r="B6533" s="4" t="s">
        <v>10</v>
      </c>
      <c r="D6533">
        <f>E6536</f>
        <v>0</v>
      </c>
      <c r="E6533">
        <f>F6536</f>
        <v>0</v>
      </c>
      <c r="F6533">
        <f>G6536</f>
        <v>0</v>
      </c>
      <c r="G6533">
        <f>H6536</f>
        <v>0</v>
      </c>
      <c r="H6533">
        <f>I6536</f>
        <v>0</v>
      </c>
      <c r="I6533">
        <f>J6536</f>
        <v>0</v>
      </c>
      <c r="J6533">
        <f>K6536</f>
        <v>0</v>
      </c>
      <c r="K6533">
        <f>L6536</f>
        <v>0</v>
      </c>
      <c r="L6533">
        <f>M6536</f>
        <v>0</v>
      </c>
      <c r="M6533">
        <f>N6536</f>
        <v>0</v>
      </c>
      <c r="N6533">
        <f>O6536</f>
        <v>0</v>
      </c>
      <c r="O6533">
        <f>P6536</f>
        <v>0</v>
      </c>
      <c r="P6533">
        <f>Q6536</f>
        <v>0</v>
      </c>
      <c r="Q6533">
        <f>R6536</f>
        <v>0</v>
      </c>
    </row>
    <row r="6534" spans="2:17" s="5" customFormat="1" outlineLevel="1">
      <c r="C6534" s="5" t="s">
        <v>43</v>
      </c>
      <c r="D6534" s="1">
        <f>IFERROR(D6535/D6536, D6535)</f>
        <v>0</v>
      </c>
      <c r="E6534" s="1">
        <f>IFERROR(E6535/E6536, E6535)</f>
        <v>0</v>
      </c>
      <c r="F6534" s="1">
        <f>IFERROR(F6535/F6536, F6535)</f>
        <v>0</v>
      </c>
      <c r="G6534" s="1">
        <f>IFERROR(G6535/G6536, G6535)</f>
        <v>0</v>
      </c>
      <c r="H6534" s="1">
        <f>IFERROR(H6535/H6536, H6535)</f>
        <v>0</v>
      </c>
      <c r="I6534" s="1">
        <f>IFERROR(I6535/I6536, I6535)</f>
        <v>0</v>
      </c>
      <c r="J6534" s="1">
        <f>IFERROR(J6535/J6536, J6535)</f>
        <v>0</v>
      </c>
      <c r="K6534" s="1">
        <f>IFERROR(K6535/K6536, K6535)</f>
        <v>0</v>
      </c>
      <c r="L6534" s="1">
        <f>IFERROR(L6535/L6536, L6535)</f>
        <v>0</v>
      </c>
      <c r="M6534" s="1">
        <f>IFERROR(M6535/M6536, M6535)</f>
        <v>0</v>
      </c>
      <c r="N6534" s="1">
        <f>IFERROR(N6535/N6536, N6535)</f>
        <v>0</v>
      </c>
      <c r="O6534" s="1">
        <f>IFERROR(O6535/O6536, O6535)</f>
        <v>0</v>
      </c>
      <c r="P6534" s="1">
        <f>IFERROR(P6535/P6536, P6535)</f>
        <v>0</v>
      </c>
      <c r="Q6534" s="1">
        <f>IFERROR(Q6535/Q6536, Q6535)</f>
        <v>0</v>
      </c>
    </row>
    <row r="6535" spans="2:17" outlineLevel="2">
      <c r="C6535" t="s">
        <v>10</v>
      </c>
      <c r="D6535">
        <f>COUNTIF(D6537:D6555, "1")</f>
        <v>0</v>
      </c>
      <c r="E6535">
        <f>COUNTIF(E6537:E6555, "1")</f>
        <v>0</v>
      </c>
      <c r="F6535">
        <f>COUNTIF(F6537:F6555, "1")</f>
        <v>0</v>
      </c>
      <c r="G6535">
        <f>COUNTIF(G6537:G6555, "1")</f>
        <v>0</v>
      </c>
      <c r="H6535">
        <f>COUNTIF(H6537:H6555, "1")</f>
        <v>0</v>
      </c>
      <c r="I6535">
        <f>COUNTIF(I6537:I6555, "1")</f>
        <v>0</v>
      </c>
      <c r="J6535">
        <f>COUNTIF(J6537:J6555, "1")</f>
        <v>0</v>
      </c>
      <c r="K6535">
        <f>COUNTIF(K6537:K6555, "1")</f>
        <v>0</v>
      </c>
      <c r="L6535">
        <f>COUNTIF(L6537:L6555, "1")</f>
        <v>0</v>
      </c>
      <c r="M6535">
        <f>COUNTIF(M6537:M6555, "1")</f>
        <v>0</v>
      </c>
      <c r="N6535">
        <f>COUNTIF(N6537:N6555, "1")</f>
        <v>0</v>
      </c>
      <c r="O6535">
        <f>COUNTIF(O6537:O6555, "1")</f>
        <v>0</v>
      </c>
      <c r="P6535">
        <f>COUNTIF(P6537:P6555, "1")</f>
        <v>0</v>
      </c>
      <c r="Q6535">
        <f>COUNTIF(Q6537:Q6555, "1")</f>
        <v>0</v>
      </c>
    </row>
    <row r="6536" spans="2:17" outlineLevel="2">
      <c r="C6536" t="s">
        <v>12</v>
      </c>
      <c r="D6536">
        <f>COUNTIF(D6537:D6555, "0")</f>
        <v>0</v>
      </c>
      <c r="E6536">
        <f>COUNTIF(E6537:E6555, "0")</f>
        <v>0</v>
      </c>
      <c r="F6536">
        <f>COUNTIF(F6537:F6555, "0")</f>
        <v>0</v>
      </c>
      <c r="G6536">
        <f>COUNTIF(G6537:G6555, "0")</f>
        <v>0</v>
      </c>
      <c r="H6536">
        <f>COUNTIF(H6537:H6555, "0")</f>
        <v>0</v>
      </c>
      <c r="I6536">
        <f>COUNTIF(I6537:I6555, "0")</f>
        <v>0</v>
      </c>
      <c r="J6536">
        <f>COUNTIF(J6537:J6555, "0")</f>
        <v>0</v>
      </c>
      <c r="K6536">
        <f>COUNTIF(K6537:K6555, "0")</f>
        <v>0</v>
      </c>
      <c r="L6536">
        <f>COUNTIF(L6537:L6555, "0")</f>
        <v>0</v>
      </c>
      <c r="M6536">
        <f>COUNTIF(M6537:M6555, "0")</f>
        <v>0</v>
      </c>
      <c r="N6536">
        <f>COUNTIF(N6537:N6555, "0")</f>
        <v>0</v>
      </c>
      <c r="O6536">
        <f>COUNTIF(O6537:O6555, "0")</f>
        <v>0</v>
      </c>
      <c r="P6536">
        <f>COUNTIF(P6537:P6555, "0")</f>
        <v>0</v>
      </c>
      <c r="Q6536">
        <f>COUNTIF(Q6537:Q6555, "0")</f>
        <v>0</v>
      </c>
    </row>
    <row r="6537" spans="2:17" outlineLevel="2">
      <c r="B6537" t="s">
        <v>44</v>
      </c>
      <c r="C6537" t="s">
        <v>17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2:17" outlineLevel="2">
      <c r="B6538" t="s">
        <v>44</v>
      </c>
      <c r="C6538" t="s">
        <v>17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2:17" outlineLevel="2">
      <c r="B6539" t="s">
        <v>44</v>
      </c>
      <c r="C6539" t="s">
        <v>18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2:17" outlineLevel="2">
      <c r="B6540" t="s">
        <v>44</v>
      </c>
      <c r="C6540" t="s">
        <v>18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2:17" outlineLevel="2">
      <c r="B6541" t="s">
        <v>44</v>
      </c>
      <c r="C6541" t="s">
        <v>19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</row>
    <row r="6542" spans="2:17" outlineLevel="2">
      <c r="B6542" t="s">
        <v>44</v>
      </c>
      <c r="C6542" t="s">
        <v>20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</row>
    <row r="6543" spans="2:17" outlineLevel="2">
      <c r="B6543" t="s">
        <v>44</v>
      </c>
      <c r="C6543" t="s">
        <v>21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2:17" outlineLevel="2">
      <c r="B6544" t="s">
        <v>44</v>
      </c>
      <c r="C6544" t="s">
        <v>22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2:17" outlineLevel="2">
      <c r="B6545" t="s">
        <v>44</v>
      </c>
      <c r="C6545" t="s">
        <v>23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1</v>
      </c>
      <c r="N6545">
        <v>0</v>
      </c>
      <c r="O6545">
        <v>0</v>
      </c>
      <c r="P6545">
        <v>0</v>
      </c>
      <c r="Q6545">
        <v>0</v>
      </c>
    </row>
    <row r="6546" spans="2:17" outlineLevel="2">
      <c r="B6546" t="s">
        <v>44</v>
      </c>
      <c r="C6546" t="s">
        <v>24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2:17" outlineLevel="2">
      <c r="B6547" t="s">
        <v>44</v>
      </c>
      <c r="C6547" t="s">
        <v>25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2:17" outlineLevel="2">
      <c r="B6548" t="s">
        <v>44</v>
      </c>
      <c r="C6548" t="s">
        <v>26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</row>
    <row r="6549" spans="2:17" outlineLevel="2">
      <c r="B6549" t="s">
        <v>44</v>
      </c>
      <c r="C6549" t="s">
        <v>46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2:17" outlineLevel="2">
      <c r="B6550" t="s">
        <v>44</v>
      </c>
      <c r="C6550" t="s">
        <v>27</v>
      </c>
      <c r="D6550">
        <v>0</v>
      </c>
      <c r="E6550">
        <v>0</v>
      </c>
      <c r="F6550">
        <v>1</v>
      </c>
      <c r="G6550">
        <v>0</v>
      </c>
      <c r="H6550">
        <v>1</v>
      </c>
      <c r="I6550">
        <v>0</v>
      </c>
      <c r="J6550">
        <v>0</v>
      </c>
      <c r="K6550">
        <v>1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</row>
    <row r="6551" spans="2:17" outlineLevel="2">
      <c r="B6551" t="s">
        <v>44</v>
      </c>
      <c r="C6551" t="s">
        <v>42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2:17" outlineLevel="2">
      <c r="B6552" t="s">
        <v>44</v>
      </c>
      <c r="C6552" t="s">
        <v>28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2:17" outlineLevel="2">
      <c r="B6553" t="s">
        <v>44</v>
      </c>
      <c r="C6553" t="s">
        <v>29</v>
      </c>
      <c r="D6553">
        <v>1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2:17" outlineLevel="2">
      <c r="B6554" t="s">
        <v>44</v>
      </c>
      <c r="C6554" t="s">
        <v>31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2:17" outlineLevel="2">
      <c r="B6555" t="s">
        <v>44</v>
      </c>
      <c r="C6555" t="s">
        <v>32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2:17" s="3" customFormat="1">
      <c r="B6556" s="3" t="s">
        <v>489</v>
      </c>
      <c r="C6556" s="3" t="s">
        <v>8</v>
      </c>
      <c r="D6556" s="3">
        <f>IFERROR(AVERAGE(D6559), 0)</f>
        <v>0</v>
      </c>
      <c r="E6556" s="3">
        <f>IFERROR(AVERAGE(E6559), 0)</f>
        <v>0</v>
      </c>
      <c r="F6556" s="3">
        <f>IFERROR(AVERAGE(F6559), 0)</f>
        <v>0</v>
      </c>
      <c r="G6556" s="3">
        <f>IFERROR(AVERAGE(G6559), 0)</f>
        <v>0</v>
      </c>
      <c r="H6556" s="3">
        <f>IFERROR(AVERAGE(H6559), 0)</f>
        <v>0</v>
      </c>
      <c r="I6556" s="3">
        <f>IFERROR(AVERAGE(I6559), 0)</f>
        <v>0</v>
      </c>
      <c r="J6556" s="3">
        <f>IFERROR(AVERAGE(J6559), 0)</f>
        <v>0</v>
      </c>
      <c r="K6556" s="3">
        <f>IFERROR(AVERAGE(K6559), 0)</f>
        <v>0</v>
      </c>
      <c r="L6556" s="3">
        <f>IFERROR(AVERAGE(L6559), 0)</f>
        <v>0</v>
      </c>
      <c r="M6556" s="3">
        <f>IFERROR(AVERAGE(M6559), 0)</f>
        <v>0</v>
      </c>
      <c r="N6556" s="3">
        <f>IFERROR(AVERAGE(N6559), 0)</f>
        <v>0</v>
      </c>
      <c r="O6556" s="3">
        <f>IFERROR(AVERAGE(O6559), 0)</f>
        <v>0</v>
      </c>
      <c r="P6556" s="3">
        <f>IFERROR(AVERAGE(P6559), 0)</f>
        <v>0</v>
      </c>
      <c r="Q6556" s="3">
        <f>IFERROR(AVERAGE(Q6559), 0)</f>
        <v>0</v>
      </c>
    </row>
    <row r="6557" spans="2:17" outlineLevel="2">
      <c r="B6557" s="4" t="s">
        <v>9</v>
      </c>
      <c r="D6557">
        <f>E6560</f>
        <v>0</v>
      </c>
      <c r="E6557">
        <f>F6560</f>
        <v>0</v>
      </c>
      <c r="F6557">
        <f>G6560</f>
        <v>0</v>
      </c>
      <c r="G6557">
        <f>H6560</f>
        <v>0</v>
      </c>
      <c r="H6557">
        <f>I6560</f>
        <v>0</v>
      </c>
      <c r="I6557">
        <f>J6560</f>
        <v>0</v>
      </c>
      <c r="J6557">
        <f>K6560</f>
        <v>0</v>
      </c>
      <c r="K6557">
        <f>L6560</f>
        <v>0</v>
      </c>
      <c r="L6557">
        <f>M6560</f>
        <v>0</v>
      </c>
      <c r="M6557">
        <f>N6560</f>
        <v>0</v>
      </c>
      <c r="N6557">
        <f>O6560</f>
        <v>0</v>
      </c>
      <c r="O6557">
        <f>P6560</f>
        <v>0</v>
      </c>
      <c r="P6557">
        <f>Q6560</f>
        <v>0</v>
      </c>
      <c r="Q6557">
        <f>R6560</f>
        <v>0</v>
      </c>
    </row>
    <row r="6558" spans="2:17" outlineLevel="2">
      <c r="B6558" s="4" t="s">
        <v>10</v>
      </c>
      <c r="D6558">
        <f>E6561</f>
        <v>0</v>
      </c>
      <c r="E6558">
        <f>F6561</f>
        <v>0</v>
      </c>
      <c r="F6558">
        <f>G6561</f>
        <v>0</v>
      </c>
      <c r="G6558">
        <f>H6561</f>
        <v>0</v>
      </c>
      <c r="H6558">
        <f>I6561</f>
        <v>0</v>
      </c>
      <c r="I6558">
        <f>J6561</f>
        <v>0</v>
      </c>
      <c r="J6558">
        <f>K6561</f>
        <v>0</v>
      </c>
      <c r="K6558">
        <f>L6561</f>
        <v>0</v>
      </c>
      <c r="L6558">
        <f>M6561</f>
        <v>0</v>
      </c>
      <c r="M6558">
        <f>N6561</f>
        <v>0</v>
      </c>
      <c r="N6558">
        <f>O6561</f>
        <v>0</v>
      </c>
      <c r="O6558">
        <f>P6561</f>
        <v>0</v>
      </c>
      <c r="P6558">
        <f>Q6561</f>
        <v>0</v>
      </c>
      <c r="Q6558">
        <f>R6561</f>
        <v>0</v>
      </c>
    </row>
    <row r="6559" spans="2:17" s="5" customFormat="1" outlineLevel="1">
      <c r="C6559" s="5" t="s">
        <v>43</v>
      </c>
      <c r="D6559" s="1">
        <f>IFERROR(D6560/D6561, D6560)</f>
        <v>0</v>
      </c>
      <c r="E6559" s="1">
        <f>IFERROR(E6560/E6561, E6560)</f>
        <v>0</v>
      </c>
      <c r="F6559" s="1">
        <f>IFERROR(F6560/F6561, F6560)</f>
        <v>0</v>
      </c>
      <c r="G6559" s="1">
        <f>IFERROR(G6560/G6561, G6560)</f>
        <v>0</v>
      </c>
      <c r="H6559" s="1">
        <f>IFERROR(H6560/H6561, H6560)</f>
        <v>0</v>
      </c>
      <c r="I6559" s="1">
        <f>IFERROR(I6560/I6561, I6560)</f>
        <v>0</v>
      </c>
      <c r="J6559" s="1">
        <f>IFERROR(J6560/J6561, J6560)</f>
        <v>0</v>
      </c>
      <c r="K6559" s="1">
        <f>IFERROR(K6560/K6561, K6560)</f>
        <v>0</v>
      </c>
      <c r="L6559" s="1">
        <f>IFERROR(L6560/L6561, L6560)</f>
        <v>0</v>
      </c>
      <c r="M6559" s="1">
        <f>IFERROR(M6560/M6561, M6560)</f>
        <v>0</v>
      </c>
      <c r="N6559" s="1">
        <f>IFERROR(N6560/N6561, N6560)</f>
        <v>0</v>
      </c>
      <c r="O6559" s="1">
        <f>IFERROR(O6560/O6561, O6560)</f>
        <v>0</v>
      </c>
      <c r="P6559" s="1">
        <f>IFERROR(P6560/P6561, P6560)</f>
        <v>0</v>
      </c>
      <c r="Q6559" s="1">
        <f>IFERROR(Q6560/Q6561, Q6560)</f>
        <v>0</v>
      </c>
    </row>
    <row r="6560" spans="2:17" outlineLevel="2">
      <c r="C6560" t="s">
        <v>10</v>
      </c>
      <c r="D6560">
        <f>COUNTIF(D6562:D6564, "1")</f>
        <v>0</v>
      </c>
      <c r="E6560">
        <f>COUNTIF(E6562:E6564, "1")</f>
        <v>0</v>
      </c>
      <c r="F6560">
        <f>COUNTIF(F6562:F6564, "1")</f>
        <v>0</v>
      </c>
      <c r="G6560">
        <f>COUNTIF(G6562:G6564, "1")</f>
        <v>0</v>
      </c>
      <c r="H6560">
        <f>COUNTIF(H6562:H6564, "1")</f>
        <v>0</v>
      </c>
      <c r="I6560">
        <f>COUNTIF(I6562:I6564, "1")</f>
        <v>0</v>
      </c>
      <c r="J6560">
        <f>COUNTIF(J6562:J6564, "1")</f>
        <v>0</v>
      </c>
      <c r="K6560">
        <f>COUNTIF(K6562:K6564, "1")</f>
        <v>0</v>
      </c>
      <c r="L6560">
        <f>COUNTIF(L6562:L6564, "1")</f>
        <v>0</v>
      </c>
      <c r="M6560">
        <f>COUNTIF(M6562:M6564, "1")</f>
        <v>0</v>
      </c>
      <c r="N6560">
        <f>COUNTIF(N6562:N6564, "1")</f>
        <v>0</v>
      </c>
      <c r="O6560">
        <f>COUNTIF(O6562:O6564, "1")</f>
        <v>0</v>
      </c>
      <c r="P6560">
        <f>COUNTIF(P6562:P6564, "1")</f>
        <v>0</v>
      </c>
      <c r="Q6560">
        <f>COUNTIF(Q6562:Q6564, "1")</f>
        <v>0</v>
      </c>
    </row>
    <row r="6561" spans="2:17" outlineLevel="2">
      <c r="C6561" t="s">
        <v>12</v>
      </c>
      <c r="D6561">
        <f>COUNTIF(D6562:D6564, "0")</f>
        <v>0</v>
      </c>
      <c r="E6561">
        <f>COUNTIF(E6562:E6564, "0")</f>
        <v>0</v>
      </c>
      <c r="F6561">
        <f>COUNTIF(F6562:F6564, "0")</f>
        <v>0</v>
      </c>
      <c r="G6561">
        <f>COUNTIF(G6562:G6564, "0")</f>
        <v>0</v>
      </c>
      <c r="H6561">
        <f>COUNTIF(H6562:H6564, "0")</f>
        <v>0</v>
      </c>
      <c r="I6561">
        <f>COUNTIF(I6562:I6564, "0")</f>
        <v>0</v>
      </c>
      <c r="J6561">
        <f>COUNTIF(J6562:J6564, "0")</f>
        <v>0</v>
      </c>
      <c r="K6561">
        <f>COUNTIF(K6562:K6564, "0")</f>
        <v>0</v>
      </c>
      <c r="L6561">
        <f>COUNTIF(L6562:L6564, "0")</f>
        <v>0</v>
      </c>
      <c r="M6561">
        <f>COUNTIF(M6562:M6564, "0")</f>
        <v>0</v>
      </c>
      <c r="N6561">
        <f>COUNTIF(N6562:N6564, "0")</f>
        <v>0</v>
      </c>
      <c r="O6561">
        <f>COUNTIF(O6562:O6564, "0")</f>
        <v>0</v>
      </c>
      <c r="P6561">
        <f>COUNTIF(P6562:P6564, "0")</f>
        <v>0</v>
      </c>
      <c r="Q6561">
        <f>COUNTIF(Q6562:Q6564, "0")</f>
        <v>0</v>
      </c>
    </row>
    <row r="6562" spans="2:17" outlineLevel="2">
      <c r="B6562" t="s">
        <v>44</v>
      </c>
      <c r="C6562" t="s">
        <v>20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2:17" outlineLevel="2">
      <c r="B6563" t="s">
        <v>44</v>
      </c>
      <c r="C6563" t="s">
        <v>19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2:17" outlineLevel="2">
      <c r="B6564" t="s">
        <v>44</v>
      </c>
      <c r="C6564" t="s">
        <v>17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2:17" s="3" customFormat="1">
      <c r="B6565" s="3" t="s">
        <v>490</v>
      </c>
      <c r="C6565" s="3" t="s">
        <v>8</v>
      </c>
      <c r="D6565" s="3">
        <f>IFERROR(AVERAGE(D6568), 0)</f>
        <v>0</v>
      </c>
      <c r="E6565" s="3">
        <f>IFERROR(AVERAGE(E6568), 0)</f>
        <v>0</v>
      </c>
      <c r="F6565" s="3">
        <f>IFERROR(AVERAGE(F6568), 0)</f>
        <v>0</v>
      </c>
      <c r="G6565" s="3">
        <f>IFERROR(AVERAGE(G6568), 0)</f>
        <v>0</v>
      </c>
      <c r="H6565" s="3">
        <f>IFERROR(AVERAGE(H6568), 0)</f>
        <v>0</v>
      </c>
      <c r="I6565" s="3">
        <f>IFERROR(AVERAGE(I6568), 0)</f>
        <v>0</v>
      </c>
      <c r="J6565" s="3">
        <f>IFERROR(AVERAGE(J6568), 0)</f>
        <v>0</v>
      </c>
      <c r="K6565" s="3">
        <f>IFERROR(AVERAGE(K6568), 0)</f>
        <v>0</v>
      </c>
      <c r="L6565" s="3">
        <f>IFERROR(AVERAGE(L6568), 0)</f>
        <v>0</v>
      </c>
      <c r="M6565" s="3">
        <f>IFERROR(AVERAGE(M6568), 0)</f>
        <v>0</v>
      </c>
      <c r="N6565" s="3">
        <f>IFERROR(AVERAGE(N6568), 0)</f>
        <v>0</v>
      </c>
      <c r="O6565" s="3">
        <f>IFERROR(AVERAGE(O6568), 0)</f>
        <v>0</v>
      </c>
      <c r="P6565" s="3">
        <f>IFERROR(AVERAGE(P6568), 0)</f>
        <v>0</v>
      </c>
      <c r="Q6565" s="3">
        <f>IFERROR(AVERAGE(Q6568), 0)</f>
        <v>0</v>
      </c>
    </row>
    <row r="6566" spans="2:17" outlineLevel="2">
      <c r="B6566" s="4" t="s">
        <v>9</v>
      </c>
      <c r="D6566">
        <f>E6569</f>
        <v>0</v>
      </c>
      <c r="E6566">
        <f>F6569</f>
        <v>0</v>
      </c>
      <c r="F6566">
        <f>G6569</f>
        <v>0</v>
      </c>
      <c r="G6566">
        <f>H6569</f>
        <v>0</v>
      </c>
      <c r="H6566">
        <f>I6569</f>
        <v>0</v>
      </c>
      <c r="I6566">
        <f>J6569</f>
        <v>0</v>
      </c>
      <c r="J6566">
        <f>K6569</f>
        <v>0</v>
      </c>
      <c r="K6566">
        <f>L6569</f>
        <v>0</v>
      </c>
      <c r="L6566">
        <f>M6569</f>
        <v>0</v>
      </c>
      <c r="M6566">
        <f>N6569</f>
        <v>0</v>
      </c>
      <c r="N6566">
        <f>O6569</f>
        <v>0</v>
      </c>
      <c r="O6566">
        <f>P6569</f>
        <v>0</v>
      </c>
      <c r="P6566">
        <f>Q6569</f>
        <v>0</v>
      </c>
      <c r="Q6566">
        <f>R6569</f>
        <v>0</v>
      </c>
    </row>
    <row r="6567" spans="2:17" outlineLevel="2">
      <c r="B6567" s="4" t="s">
        <v>10</v>
      </c>
      <c r="D6567">
        <f>E6570</f>
        <v>0</v>
      </c>
      <c r="E6567">
        <f>F6570</f>
        <v>0</v>
      </c>
      <c r="F6567">
        <f>G6570</f>
        <v>0</v>
      </c>
      <c r="G6567">
        <f>H6570</f>
        <v>0</v>
      </c>
      <c r="H6567">
        <f>I6570</f>
        <v>0</v>
      </c>
      <c r="I6567">
        <f>J6570</f>
        <v>0</v>
      </c>
      <c r="J6567">
        <f>K6570</f>
        <v>0</v>
      </c>
      <c r="K6567">
        <f>L6570</f>
        <v>0</v>
      </c>
      <c r="L6567">
        <f>M6570</f>
        <v>0</v>
      </c>
      <c r="M6567">
        <f>N6570</f>
        <v>0</v>
      </c>
      <c r="N6567">
        <f>O6570</f>
        <v>0</v>
      </c>
      <c r="O6567">
        <f>P6570</f>
        <v>0</v>
      </c>
      <c r="P6567">
        <f>Q6570</f>
        <v>0</v>
      </c>
      <c r="Q6567">
        <f>R6570</f>
        <v>0</v>
      </c>
    </row>
    <row r="6568" spans="2:17" s="5" customFormat="1" outlineLevel="1">
      <c r="C6568" s="5" t="s">
        <v>43</v>
      </c>
      <c r="D6568" s="1">
        <f>IFERROR(D6569/D6570, D6569)</f>
        <v>0</v>
      </c>
      <c r="E6568" s="1">
        <f>IFERROR(E6569/E6570, E6569)</f>
        <v>0</v>
      </c>
      <c r="F6568" s="1">
        <f>IFERROR(F6569/F6570, F6569)</f>
        <v>0</v>
      </c>
      <c r="G6568" s="1">
        <f>IFERROR(G6569/G6570, G6569)</f>
        <v>0</v>
      </c>
      <c r="H6568" s="1">
        <f>IFERROR(H6569/H6570, H6569)</f>
        <v>0</v>
      </c>
      <c r="I6568" s="1">
        <f>IFERROR(I6569/I6570, I6569)</f>
        <v>0</v>
      </c>
      <c r="J6568" s="1">
        <f>IFERROR(J6569/J6570, J6569)</f>
        <v>0</v>
      </c>
      <c r="K6568" s="1">
        <f>IFERROR(K6569/K6570, K6569)</f>
        <v>0</v>
      </c>
      <c r="L6568" s="1">
        <f>IFERROR(L6569/L6570, L6569)</f>
        <v>0</v>
      </c>
      <c r="M6568" s="1">
        <f>IFERROR(M6569/M6570, M6569)</f>
        <v>0</v>
      </c>
      <c r="N6568" s="1">
        <f>IFERROR(N6569/N6570, N6569)</f>
        <v>0</v>
      </c>
      <c r="O6568" s="1">
        <f>IFERROR(O6569/O6570, O6569)</f>
        <v>0</v>
      </c>
      <c r="P6568" s="1">
        <f>IFERROR(P6569/P6570, P6569)</f>
        <v>0</v>
      </c>
      <c r="Q6568" s="1">
        <f>IFERROR(Q6569/Q6570, Q6569)</f>
        <v>0</v>
      </c>
    </row>
    <row r="6569" spans="2:17" outlineLevel="2">
      <c r="C6569" t="s">
        <v>10</v>
      </c>
      <c r="D6569">
        <f>COUNTIF(D6571:D6575, "1")</f>
        <v>0</v>
      </c>
      <c r="E6569">
        <f>COUNTIF(E6571:E6575, "1")</f>
        <v>0</v>
      </c>
      <c r="F6569">
        <f>COUNTIF(F6571:F6575, "1")</f>
        <v>0</v>
      </c>
      <c r="G6569">
        <f>COUNTIF(G6571:G6575, "1")</f>
        <v>0</v>
      </c>
      <c r="H6569">
        <f>COUNTIF(H6571:H6575, "1")</f>
        <v>0</v>
      </c>
      <c r="I6569">
        <f>COUNTIF(I6571:I6575, "1")</f>
        <v>0</v>
      </c>
      <c r="J6569">
        <f>COUNTIF(J6571:J6575, "1")</f>
        <v>0</v>
      </c>
      <c r="K6569">
        <f>COUNTIF(K6571:K6575, "1")</f>
        <v>0</v>
      </c>
      <c r="L6569">
        <f>COUNTIF(L6571:L6575, "1")</f>
        <v>0</v>
      </c>
      <c r="M6569">
        <f>COUNTIF(M6571:M6575, "1")</f>
        <v>0</v>
      </c>
      <c r="N6569">
        <f>COUNTIF(N6571:N6575, "1")</f>
        <v>0</v>
      </c>
      <c r="O6569">
        <f>COUNTIF(O6571:O6575, "1")</f>
        <v>0</v>
      </c>
      <c r="P6569">
        <f>COUNTIF(P6571:P6575, "1")</f>
        <v>0</v>
      </c>
      <c r="Q6569">
        <f>COUNTIF(Q6571:Q6575, "1")</f>
        <v>0</v>
      </c>
    </row>
    <row r="6570" spans="2:17" outlineLevel="2">
      <c r="C6570" t="s">
        <v>12</v>
      </c>
      <c r="D6570">
        <f>COUNTIF(D6571:D6575, "0")</f>
        <v>0</v>
      </c>
      <c r="E6570">
        <f>COUNTIF(E6571:E6575, "0")</f>
        <v>0</v>
      </c>
      <c r="F6570">
        <f>COUNTIF(F6571:F6575, "0")</f>
        <v>0</v>
      </c>
      <c r="G6570">
        <f>COUNTIF(G6571:G6575, "0")</f>
        <v>0</v>
      </c>
      <c r="H6570">
        <f>COUNTIF(H6571:H6575, "0")</f>
        <v>0</v>
      </c>
      <c r="I6570">
        <f>COUNTIF(I6571:I6575, "0")</f>
        <v>0</v>
      </c>
      <c r="J6570">
        <f>COUNTIF(J6571:J6575, "0")</f>
        <v>0</v>
      </c>
      <c r="K6570">
        <f>COUNTIF(K6571:K6575, "0")</f>
        <v>0</v>
      </c>
      <c r="L6570">
        <f>COUNTIF(L6571:L6575, "0")</f>
        <v>0</v>
      </c>
      <c r="M6570">
        <f>COUNTIF(M6571:M6575, "0")</f>
        <v>0</v>
      </c>
      <c r="N6570">
        <f>COUNTIF(N6571:N6575, "0")</f>
        <v>0</v>
      </c>
      <c r="O6570">
        <f>COUNTIF(O6571:O6575, "0")</f>
        <v>0</v>
      </c>
      <c r="P6570">
        <f>COUNTIF(P6571:P6575, "0")</f>
        <v>0</v>
      </c>
      <c r="Q6570">
        <f>COUNTIF(Q6571:Q6575, "0")</f>
        <v>0</v>
      </c>
    </row>
    <row r="6571" spans="2:17" outlineLevel="2">
      <c r="B6571" t="s">
        <v>44</v>
      </c>
      <c r="C6571" t="s">
        <v>17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2:17" outlineLevel="2">
      <c r="B6572" t="s">
        <v>44</v>
      </c>
      <c r="C6572" t="s">
        <v>19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2:17" outlineLevel="2">
      <c r="B6573" t="s">
        <v>44</v>
      </c>
      <c r="C6573" t="s">
        <v>18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</row>
    <row r="6574" spans="2:17" outlineLevel="2">
      <c r="B6574" t="s">
        <v>44</v>
      </c>
      <c r="C6574" t="s">
        <v>20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</row>
    <row r="6575" spans="2:17" outlineLevel="2">
      <c r="B6575" t="s">
        <v>44</v>
      </c>
      <c r="C6575" t="s">
        <v>18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2:17" s="3" customFormat="1">
      <c r="B6576" s="3" t="s">
        <v>491</v>
      </c>
      <c r="C6576" s="3" t="s">
        <v>8</v>
      </c>
      <c r="D6576" s="3">
        <f>IFERROR(AVERAGE(D6579), 0)</f>
        <v>0</v>
      </c>
      <c r="E6576" s="3">
        <f>IFERROR(AVERAGE(E6579), 0)</f>
        <v>0</v>
      </c>
      <c r="F6576" s="3">
        <f>IFERROR(AVERAGE(F6579), 0)</f>
        <v>0</v>
      </c>
      <c r="G6576" s="3">
        <f>IFERROR(AVERAGE(G6579), 0)</f>
        <v>0</v>
      </c>
      <c r="H6576" s="3">
        <f>IFERROR(AVERAGE(H6579), 0)</f>
        <v>0</v>
      </c>
      <c r="I6576" s="3">
        <f>IFERROR(AVERAGE(I6579), 0)</f>
        <v>0</v>
      </c>
      <c r="J6576" s="3">
        <f>IFERROR(AVERAGE(J6579), 0)</f>
        <v>0</v>
      </c>
      <c r="K6576" s="3">
        <f>IFERROR(AVERAGE(K6579), 0)</f>
        <v>0</v>
      </c>
      <c r="L6576" s="3">
        <f>IFERROR(AVERAGE(L6579), 0)</f>
        <v>0</v>
      </c>
      <c r="M6576" s="3">
        <f>IFERROR(AVERAGE(M6579), 0)</f>
        <v>0</v>
      </c>
      <c r="N6576" s="3">
        <f>IFERROR(AVERAGE(N6579), 0)</f>
        <v>0</v>
      </c>
      <c r="O6576" s="3">
        <f>IFERROR(AVERAGE(O6579), 0)</f>
        <v>0</v>
      </c>
      <c r="P6576" s="3">
        <f>IFERROR(AVERAGE(P6579), 0)</f>
        <v>0</v>
      </c>
      <c r="Q6576" s="3">
        <f>IFERROR(AVERAGE(Q6579), 0)</f>
        <v>0</v>
      </c>
    </row>
    <row r="6577" spans="2:17" outlineLevel="2">
      <c r="B6577" s="4" t="s">
        <v>9</v>
      </c>
      <c r="D6577">
        <f>E6580</f>
        <v>0</v>
      </c>
      <c r="E6577">
        <f>F6580</f>
        <v>0</v>
      </c>
      <c r="F6577">
        <f>G6580</f>
        <v>0</v>
      </c>
      <c r="G6577">
        <f>H6580</f>
        <v>0</v>
      </c>
      <c r="H6577">
        <f>I6580</f>
        <v>0</v>
      </c>
      <c r="I6577">
        <f>J6580</f>
        <v>0</v>
      </c>
      <c r="J6577">
        <f>K6580</f>
        <v>0</v>
      </c>
      <c r="K6577">
        <f>L6580</f>
        <v>0</v>
      </c>
      <c r="L6577">
        <f>M6580</f>
        <v>0</v>
      </c>
      <c r="M6577">
        <f>N6580</f>
        <v>0</v>
      </c>
      <c r="N6577">
        <f>O6580</f>
        <v>0</v>
      </c>
      <c r="O6577">
        <f>P6580</f>
        <v>0</v>
      </c>
      <c r="P6577">
        <f>Q6580</f>
        <v>0</v>
      </c>
      <c r="Q6577">
        <f>R6580</f>
        <v>0</v>
      </c>
    </row>
    <row r="6578" spans="2:17" outlineLevel="2">
      <c r="B6578" s="4" t="s">
        <v>10</v>
      </c>
      <c r="D6578">
        <f>E6581</f>
        <v>0</v>
      </c>
      <c r="E6578">
        <f>F6581</f>
        <v>0</v>
      </c>
      <c r="F6578">
        <f>G6581</f>
        <v>0</v>
      </c>
      <c r="G6578">
        <f>H6581</f>
        <v>0</v>
      </c>
      <c r="H6578">
        <f>I6581</f>
        <v>0</v>
      </c>
      <c r="I6578">
        <f>J6581</f>
        <v>0</v>
      </c>
      <c r="J6578">
        <f>K6581</f>
        <v>0</v>
      </c>
      <c r="K6578">
        <f>L6581</f>
        <v>0</v>
      </c>
      <c r="L6578">
        <f>M6581</f>
        <v>0</v>
      </c>
      <c r="M6578">
        <f>N6581</f>
        <v>0</v>
      </c>
      <c r="N6578">
        <f>O6581</f>
        <v>0</v>
      </c>
      <c r="O6578">
        <f>P6581</f>
        <v>0</v>
      </c>
      <c r="P6578">
        <f>Q6581</f>
        <v>0</v>
      </c>
      <c r="Q6578">
        <f>R6581</f>
        <v>0</v>
      </c>
    </row>
    <row r="6579" spans="2:17" s="5" customFormat="1" outlineLevel="1">
      <c r="C6579" s="5" t="s">
        <v>43</v>
      </c>
      <c r="D6579" s="1">
        <f>IFERROR(D6580/D6581, D6580)</f>
        <v>0</v>
      </c>
      <c r="E6579" s="1">
        <f>IFERROR(E6580/E6581, E6580)</f>
        <v>0</v>
      </c>
      <c r="F6579" s="1">
        <f>IFERROR(F6580/F6581, F6580)</f>
        <v>0</v>
      </c>
      <c r="G6579" s="1">
        <f>IFERROR(G6580/G6581, G6580)</f>
        <v>0</v>
      </c>
      <c r="H6579" s="1">
        <f>IFERROR(H6580/H6581, H6580)</f>
        <v>0</v>
      </c>
      <c r="I6579" s="1">
        <f>IFERROR(I6580/I6581, I6580)</f>
        <v>0</v>
      </c>
      <c r="J6579" s="1">
        <f>IFERROR(J6580/J6581, J6580)</f>
        <v>0</v>
      </c>
      <c r="K6579" s="1">
        <f>IFERROR(K6580/K6581, K6580)</f>
        <v>0</v>
      </c>
      <c r="L6579" s="1">
        <f>IFERROR(L6580/L6581, L6580)</f>
        <v>0</v>
      </c>
      <c r="M6579" s="1">
        <f>IFERROR(M6580/M6581, M6580)</f>
        <v>0</v>
      </c>
      <c r="N6579" s="1">
        <f>IFERROR(N6580/N6581, N6580)</f>
        <v>0</v>
      </c>
      <c r="O6579" s="1">
        <f>IFERROR(O6580/O6581, O6580)</f>
        <v>0</v>
      </c>
      <c r="P6579" s="1">
        <f>IFERROR(P6580/P6581, P6580)</f>
        <v>0</v>
      </c>
      <c r="Q6579" s="1">
        <f>IFERROR(Q6580/Q6581, Q6580)</f>
        <v>0</v>
      </c>
    </row>
    <row r="6580" spans="2:17" outlineLevel="2">
      <c r="C6580" t="s">
        <v>10</v>
      </c>
      <c r="D6580">
        <f>COUNTIF(D6582:D6590, "1")</f>
        <v>0</v>
      </c>
      <c r="E6580">
        <f>COUNTIF(E6582:E6590, "1")</f>
        <v>0</v>
      </c>
      <c r="F6580">
        <f>COUNTIF(F6582:F6590, "1")</f>
        <v>0</v>
      </c>
      <c r="G6580">
        <f>COUNTIF(G6582:G6590, "1")</f>
        <v>0</v>
      </c>
      <c r="H6580">
        <f>COUNTIF(H6582:H6590, "1")</f>
        <v>0</v>
      </c>
      <c r="I6580">
        <f>COUNTIF(I6582:I6590, "1")</f>
        <v>0</v>
      </c>
      <c r="J6580">
        <f>COUNTIF(J6582:J6590, "1")</f>
        <v>0</v>
      </c>
      <c r="K6580">
        <f>COUNTIF(K6582:K6590, "1")</f>
        <v>0</v>
      </c>
      <c r="L6580">
        <f>COUNTIF(L6582:L6590, "1")</f>
        <v>0</v>
      </c>
      <c r="M6580">
        <f>COUNTIF(M6582:M6590, "1")</f>
        <v>0</v>
      </c>
      <c r="N6580">
        <f>COUNTIF(N6582:N6590, "1")</f>
        <v>0</v>
      </c>
      <c r="O6580">
        <f>COUNTIF(O6582:O6590, "1")</f>
        <v>0</v>
      </c>
      <c r="P6580">
        <f>COUNTIF(P6582:P6590, "1")</f>
        <v>0</v>
      </c>
      <c r="Q6580">
        <f>COUNTIF(Q6582:Q6590, "1")</f>
        <v>0</v>
      </c>
    </row>
    <row r="6581" spans="2:17" outlineLevel="2">
      <c r="C6581" t="s">
        <v>12</v>
      </c>
      <c r="D6581">
        <f>COUNTIF(D6582:D6590, "0")</f>
        <v>0</v>
      </c>
      <c r="E6581">
        <f>COUNTIF(E6582:E6590, "0")</f>
        <v>0</v>
      </c>
      <c r="F6581">
        <f>COUNTIF(F6582:F6590, "0")</f>
        <v>0</v>
      </c>
      <c r="G6581">
        <f>COUNTIF(G6582:G6590, "0")</f>
        <v>0</v>
      </c>
      <c r="H6581">
        <f>COUNTIF(H6582:H6590, "0")</f>
        <v>0</v>
      </c>
      <c r="I6581">
        <f>COUNTIF(I6582:I6590, "0")</f>
        <v>0</v>
      </c>
      <c r="J6581">
        <f>COUNTIF(J6582:J6590, "0")</f>
        <v>0</v>
      </c>
      <c r="K6581">
        <f>COUNTIF(K6582:K6590, "0")</f>
        <v>0</v>
      </c>
      <c r="L6581">
        <f>COUNTIF(L6582:L6590, "0")</f>
        <v>0</v>
      </c>
      <c r="M6581">
        <f>COUNTIF(M6582:M6590, "0")</f>
        <v>0</v>
      </c>
      <c r="N6581">
        <f>COUNTIF(N6582:N6590, "0")</f>
        <v>0</v>
      </c>
      <c r="O6581">
        <f>COUNTIF(O6582:O6590, "0")</f>
        <v>0</v>
      </c>
      <c r="P6581">
        <f>COUNTIF(P6582:P6590, "0")</f>
        <v>0</v>
      </c>
      <c r="Q6581">
        <f>COUNTIF(Q6582:Q6590, "0")</f>
        <v>0</v>
      </c>
    </row>
    <row r="6582" spans="2:17" outlineLevel="2">
      <c r="B6582" t="s">
        <v>44</v>
      </c>
      <c r="C6582" t="s">
        <v>24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2:17" outlineLevel="2">
      <c r="B6583" t="s">
        <v>44</v>
      </c>
      <c r="C6583" t="s">
        <v>17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2:17" outlineLevel="2">
      <c r="B6584" t="s">
        <v>44</v>
      </c>
      <c r="C6584" t="s">
        <v>45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2:17" outlineLevel="2">
      <c r="B6585" t="s">
        <v>44</v>
      </c>
      <c r="C6585" t="s">
        <v>22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2:17" outlineLevel="2">
      <c r="B6586" t="s">
        <v>44</v>
      </c>
      <c r="C6586" t="s">
        <v>21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2:17" outlineLevel="2">
      <c r="B6587" t="s">
        <v>44</v>
      </c>
      <c r="C6587" t="s">
        <v>26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2:17" outlineLevel="2">
      <c r="B6588" t="s">
        <v>44</v>
      </c>
      <c r="C6588" t="s">
        <v>18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2:17" outlineLevel="2">
      <c r="B6589" t="s">
        <v>44</v>
      </c>
      <c r="C6589" t="s">
        <v>20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2:17" outlineLevel="2">
      <c r="B6590" t="s">
        <v>44</v>
      </c>
      <c r="C6590" t="s">
        <v>19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2:17" s="3" customFormat="1">
      <c r="B6591" s="3" t="s">
        <v>492</v>
      </c>
      <c r="C6591" s="3" t="s">
        <v>8</v>
      </c>
      <c r="D6591" s="3">
        <f>IFERROR(AVERAGE(D6594), 0)</f>
        <v>0</v>
      </c>
      <c r="E6591" s="3">
        <f>IFERROR(AVERAGE(E6594), 0)</f>
        <v>0</v>
      </c>
      <c r="F6591" s="3">
        <f>IFERROR(AVERAGE(F6594), 0)</f>
        <v>0</v>
      </c>
      <c r="G6591" s="3">
        <f>IFERROR(AVERAGE(G6594), 0)</f>
        <v>0</v>
      </c>
      <c r="H6591" s="3">
        <f>IFERROR(AVERAGE(H6594), 0)</f>
        <v>0</v>
      </c>
      <c r="I6591" s="3">
        <f>IFERROR(AVERAGE(I6594), 0)</f>
        <v>0</v>
      </c>
      <c r="J6591" s="3">
        <f>IFERROR(AVERAGE(J6594), 0)</f>
        <v>0</v>
      </c>
      <c r="K6591" s="3">
        <f>IFERROR(AVERAGE(K6594), 0)</f>
        <v>0</v>
      </c>
      <c r="L6591" s="3">
        <f>IFERROR(AVERAGE(L6594), 0)</f>
        <v>0</v>
      </c>
      <c r="M6591" s="3">
        <f>IFERROR(AVERAGE(M6594), 0)</f>
        <v>0</v>
      </c>
      <c r="N6591" s="3">
        <f>IFERROR(AVERAGE(N6594), 0)</f>
        <v>0</v>
      </c>
      <c r="O6591" s="3">
        <f>IFERROR(AVERAGE(O6594), 0)</f>
        <v>0</v>
      </c>
      <c r="P6591" s="3">
        <f>IFERROR(AVERAGE(P6594), 0)</f>
        <v>0</v>
      </c>
      <c r="Q6591" s="3">
        <f>IFERROR(AVERAGE(Q6594), 0)</f>
        <v>0</v>
      </c>
    </row>
    <row r="6592" spans="2:17" outlineLevel="2">
      <c r="B6592" s="4" t="s">
        <v>9</v>
      </c>
      <c r="D6592">
        <f>E6595</f>
        <v>0</v>
      </c>
      <c r="E6592">
        <f>F6595</f>
        <v>0</v>
      </c>
      <c r="F6592">
        <f>G6595</f>
        <v>0</v>
      </c>
      <c r="G6592">
        <f>H6595</f>
        <v>0</v>
      </c>
      <c r="H6592">
        <f>I6595</f>
        <v>0</v>
      </c>
      <c r="I6592">
        <f>J6595</f>
        <v>0</v>
      </c>
      <c r="J6592">
        <f>K6595</f>
        <v>0</v>
      </c>
      <c r="K6592">
        <f>L6595</f>
        <v>0</v>
      </c>
      <c r="L6592">
        <f>M6595</f>
        <v>0</v>
      </c>
      <c r="M6592">
        <f>N6595</f>
        <v>0</v>
      </c>
      <c r="N6592">
        <f>O6595</f>
        <v>0</v>
      </c>
      <c r="O6592">
        <f>P6595</f>
        <v>0</v>
      </c>
      <c r="P6592">
        <f>Q6595</f>
        <v>0</v>
      </c>
      <c r="Q6592">
        <f>R6595</f>
        <v>0</v>
      </c>
    </row>
    <row r="6593" spans="2:17" outlineLevel="2">
      <c r="B6593" s="4" t="s">
        <v>10</v>
      </c>
      <c r="D6593">
        <f>E6596</f>
        <v>0</v>
      </c>
      <c r="E6593">
        <f>F6596</f>
        <v>0</v>
      </c>
      <c r="F6593">
        <f>G6596</f>
        <v>0</v>
      </c>
      <c r="G6593">
        <f>H6596</f>
        <v>0</v>
      </c>
      <c r="H6593">
        <f>I6596</f>
        <v>0</v>
      </c>
      <c r="I6593">
        <f>J6596</f>
        <v>0</v>
      </c>
      <c r="J6593">
        <f>K6596</f>
        <v>0</v>
      </c>
      <c r="K6593">
        <f>L6596</f>
        <v>0</v>
      </c>
      <c r="L6593">
        <f>M6596</f>
        <v>0</v>
      </c>
      <c r="M6593">
        <f>N6596</f>
        <v>0</v>
      </c>
      <c r="N6593">
        <f>O6596</f>
        <v>0</v>
      </c>
      <c r="O6593">
        <f>P6596</f>
        <v>0</v>
      </c>
      <c r="P6593">
        <f>Q6596</f>
        <v>0</v>
      </c>
      <c r="Q6593">
        <f>R6596</f>
        <v>0</v>
      </c>
    </row>
    <row r="6594" spans="2:17" s="5" customFormat="1" outlineLevel="1">
      <c r="C6594" s="5" t="s">
        <v>43</v>
      </c>
      <c r="D6594" s="1">
        <f>IFERROR(D6595/D6596, D6595)</f>
        <v>0</v>
      </c>
      <c r="E6594" s="1">
        <f>IFERROR(E6595/E6596, E6595)</f>
        <v>0</v>
      </c>
      <c r="F6594" s="1">
        <f>IFERROR(F6595/F6596, F6595)</f>
        <v>0</v>
      </c>
      <c r="G6594" s="1">
        <f>IFERROR(G6595/G6596, G6595)</f>
        <v>0</v>
      </c>
      <c r="H6594" s="1">
        <f>IFERROR(H6595/H6596, H6595)</f>
        <v>0</v>
      </c>
      <c r="I6594" s="1">
        <f>IFERROR(I6595/I6596, I6595)</f>
        <v>0</v>
      </c>
      <c r="J6594" s="1">
        <f>IFERROR(J6595/J6596, J6595)</f>
        <v>0</v>
      </c>
      <c r="K6594" s="1">
        <f>IFERROR(K6595/K6596, K6595)</f>
        <v>0</v>
      </c>
      <c r="L6594" s="1">
        <f>IFERROR(L6595/L6596, L6595)</f>
        <v>0</v>
      </c>
      <c r="M6594" s="1">
        <f>IFERROR(M6595/M6596, M6595)</f>
        <v>0</v>
      </c>
      <c r="N6594" s="1">
        <f>IFERROR(N6595/N6596, N6595)</f>
        <v>0</v>
      </c>
      <c r="O6594" s="1">
        <f>IFERROR(O6595/O6596, O6595)</f>
        <v>0</v>
      </c>
      <c r="P6594" s="1">
        <f>IFERROR(P6595/P6596, P6595)</f>
        <v>0</v>
      </c>
      <c r="Q6594" s="1">
        <f>IFERROR(Q6595/Q6596, Q6595)</f>
        <v>0</v>
      </c>
    </row>
    <row r="6595" spans="2:17" outlineLevel="2">
      <c r="C6595" t="s">
        <v>10</v>
      </c>
      <c r="D6595">
        <f>COUNTIF(D6597:D6601, "1")</f>
        <v>0</v>
      </c>
      <c r="E6595">
        <f>COUNTIF(E6597:E6601, "1")</f>
        <v>0</v>
      </c>
      <c r="F6595">
        <f>COUNTIF(F6597:F6601, "1")</f>
        <v>0</v>
      </c>
      <c r="G6595">
        <f>COUNTIF(G6597:G6601, "1")</f>
        <v>0</v>
      </c>
      <c r="H6595">
        <f>COUNTIF(H6597:H6601, "1")</f>
        <v>0</v>
      </c>
      <c r="I6595">
        <f>COUNTIF(I6597:I6601, "1")</f>
        <v>0</v>
      </c>
      <c r="J6595">
        <f>COUNTIF(J6597:J6601, "1")</f>
        <v>0</v>
      </c>
      <c r="K6595">
        <f>COUNTIF(K6597:K6601, "1")</f>
        <v>0</v>
      </c>
      <c r="L6595">
        <f>COUNTIF(L6597:L6601, "1")</f>
        <v>0</v>
      </c>
      <c r="M6595">
        <f>COUNTIF(M6597:M6601, "1")</f>
        <v>0</v>
      </c>
      <c r="N6595">
        <f>COUNTIF(N6597:N6601, "1")</f>
        <v>0</v>
      </c>
      <c r="O6595">
        <f>COUNTIF(O6597:O6601, "1")</f>
        <v>0</v>
      </c>
      <c r="P6595">
        <f>COUNTIF(P6597:P6601, "1")</f>
        <v>0</v>
      </c>
      <c r="Q6595">
        <f>COUNTIF(Q6597:Q6601, "1")</f>
        <v>0</v>
      </c>
    </row>
    <row r="6596" spans="2:17" outlineLevel="2">
      <c r="C6596" t="s">
        <v>12</v>
      </c>
      <c r="D6596">
        <f>COUNTIF(D6597:D6601, "0")</f>
        <v>0</v>
      </c>
      <c r="E6596">
        <f>COUNTIF(E6597:E6601, "0")</f>
        <v>0</v>
      </c>
      <c r="F6596">
        <f>COUNTIF(F6597:F6601, "0")</f>
        <v>0</v>
      </c>
      <c r="G6596">
        <f>COUNTIF(G6597:G6601, "0")</f>
        <v>0</v>
      </c>
      <c r="H6596">
        <f>COUNTIF(H6597:H6601, "0")</f>
        <v>0</v>
      </c>
      <c r="I6596">
        <f>COUNTIF(I6597:I6601, "0")</f>
        <v>0</v>
      </c>
      <c r="J6596">
        <f>COUNTIF(J6597:J6601, "0")</f>
        <v>0</v>
      </c>
      <c r="K6596">
        <f>COUNTIF(K6597:K6601, "0")</f>
        <v>0</v>
      </c>
      <c r="L6596">
        <f>COUNTIF(L6597:L6601, "0")</f>
        <v>0</v>
      </c>
      <c r="M6596">
        <f>COUNTIF(M6597:M6601, "0")</f>
        <v>0</v>
      </c>
      <c r="N6596">
        <f>COUNTIF(N6597:N6601, "0")</f>
        <v>0</v>
      </c>
      <c r="O6596">
        <f>COUNTIF(O6597:O6601, "0")</f>
        <v>0</v>
      </c>
      <c r="P6596">
        <f>COUNTIF(P6597:P6601, "0")</f>
        <v>0</v>
      </c>
      <c r="Q6596">
        <f>COUNTIF(Q6597:Q6601, "0")</f>
        <v>0</v>
      </c>
    </row>
    <row r="6597" spans="2:17" outlineLevel="2">
      <c r="B6597" t="s">
        <v>44</v>
      </c>
      <c r="C6597" t="s">
        <v>21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2:17" outlineLevel="2">
      <c r="B6598" t="s">
        <v>44</v>
      </c>
      <c r="C6598" t="s">
        <v>22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2:17" outlineLevel="2">
      <c r="B6599" t="s">
        <v>44</v>
      </c>
      <c r="C6599" t="s">
        <v>19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</row>
    <row r="6600" spans="2:17" outlineLevel="2">
      <c r="B6600" t="s">
        <v>44</v>
      </c>
      <c r="C6600" t="s">
        <v>17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2:17" outlineLevel="2">
      <c r="B6601" t="s">
        <v>44</v>
      </c>
      <c r="C6601" t="s">
        <v>18</v>
      </c>
      <c r="D6601">
        <v>1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2:17" s="3" customFormat="1">
      <c r="B6602" s="3" t="s">
        <v>493</v>
      </c>
      <c r="C6602" s="3" t="s">
        <v>8</v>
      </c>
      <c r="D6602" s="3">
        <f>IFERROR(AVERAGE(D6605), 0)</f>
        <v>0</v>
      </c>
      <c r="E6602" s="3">
        <f>IFERROR(AVERAGE(E6605), 0)</f>
        <v>0</v>
      </c>
      <c r="F6602" s="3">
        <f>IFERROR(AVERAGE(F6605), 0)</f>
        <v>0</v>
      </c>
      <c r="G6602" s="3">
        <f>IFERROR(AVERAGE(G6605), 0)</f>
        <v>0</v>
      </c>
      <c r="H6602" s="3">
        <f>IFERROR(AVERAGE(H6605), 0)</f>
        <v>0</v>
      </c>
      <c r="I6602" s="3">
        <f>IFERROR(AVERAGE(I6605), 0)</f>
        <v>0</v>
      </c>
      <c r="J6602" s="3">
        <f>IFERROR(AVERAGE(J6605), 0)</f>
        <v>0</v>
      </c>
      <c r="K6602" s="3">
        <f>IFERROR(AVERAGE(K6605), 0)</f>
        <v>0</v>
      </c>
      <c r="L6602" s="3">
        <f>IFERROR(AVERAGE(L6605), 0)</f>
        <v>0</v>
      </c>
      <c r="M6602" s="3">
        <f>IFERROR(AVERAGE(M6605), 0)</f>
        <v>0</v>
      </c>
      <c r="N6602" s="3">
        <f>IFERROR(AVERAGE(N6605), 0)</f>
        <v>0</v>
      </c>
      <c r="O6602" s="3">
        <f>IFERROR(AVERAGE(O6605), 0)</f>
        <v>0</v>
      </c>
      <c r="P6602" s="3">
        <f>IFERROR(AVERAGE(P6605), 0)</f>
        <v>0</v>
      </c>
      <c r="Q6602" s="3">
        <f>IFERROR(AVERAGE(Q6605), 0)</f>
        <v>0</v>
      </c>
    </row>
    <row r="6603" spans="2:17" outlineLevel="2">
      <c r="B6603" s="4" t="s">
        <v>9</v>
      </c>
      <c r="D6603">
        <f>E6606</f>
        <v>0</v>
      </c>
      <c r="E6603">
        <f>F6606</f>
        <v>0</v>
      </c>
      <c r="F6603">
        <f>G6606</f>
        <v>0</v>
      </c>
      <c r="G6603">
        <f>H6606</f>
        <v>0</v>
      </c>
      <c r="H6603">
        <f>I6606</f>
        <v>0</v>
      </c>
      <c r="I6603">
        <f>J6606</f>
        <v>0</v>
      </c>
      <c r="J6603">
        <f>K6606</f>
        <v>0</v>
      </c>
      <c r="K6603">
        <f>L6606</f>
        <v>0</v>
      </c>
      <c r="L6603">
        <f>M6606</f>
        <v>0</v>
      </c>
      <c r="M6603">
        <f>N6606</f>
        <v>0</v>
      </c>
      <c r="N6603">
        <f>O6606</f>
        <v>0</v>
      </c>
      <c r="O6603">
        <f>P6606</f>
        <v>0</v>
      </c>
      <c r="P6603">
        <f>Q6606</f>
        <v>0</v>
      </c>
      <c r="Q6603">
        <f>R6606</f>
        <v>0</v>
      </c>
    </row>
    <row r="6604" spans="2:17" outlineLevel="2">
      <c r="B6604" s="4" t="s">
        <v>10</v>
      </c>
      <c r="D6604">
        <f>E6607</f>
        <v>0</v>
      </c>
      <c r="E6604">
        <f>F6607</f>
        <v>0</v>
      </c>
      <c r="F6604">
        <f>G6607</f>
        <v>0</v>
      </c>
      <c r="G6604">
        <f>H6607</f>
        <v>0</v>
      </c>
      <c r="H6604">
        <f>I6607</f>
        <v>0</v>
      </c>
      <c r="I6604">
        <f>J6607</f>
        <v>0</v>
      </c>
      <c r="J6604">
        <f>K6607</f>
        <v>0</v>
      </c>
      <c r="K6604">
        <f>L6607</f>
        <v>0</v>
      </c>
      <c r="L6604">
        <f>M6607</f>
        <v>0</v>
      </c>
      <c r="M6604">
        <f>N6607</f>
        <v>0</v>
      </c>
      <c r="N6604">
        <f>O6607</f>
        <v>0</v>
      </c>
      <c r="O6604">
        <f>P6607</f>
        <v>0</v>
      </c>
      <c r="P6604">
        <f>Q6607</f>
        <v>0</v>
      </c>
      <c r="Q6604">
        <f>R6607</f>
        <v>0</v>
      </c>
    </row>
    <row r="6605" spans="2:17" s="5" customFormat="1" outlineLevel="1">
      <c r="C6605" s="5" t="s">
        <v>43</v>
      </c>
      <c r="D6605" s="1">
        <f>IFERROR(D6606/D6607, D6606)</f>
        <v>0</v>
      </c>
      <c r="E6605" s="1">
        <f>IFERROR(E6606/E6607, E6606)</f>
        <v>0</v>
      </c>
      <c r="F6605" s="1">
        <f>IFERROR(F6606/F6607, F6606)</f>
        <v>0</v>
      </c>
      <c r="G6605" s="1">
        <f>IFERROR(G6606/G6607, G6606)</f>
        <v>0</v>
      </c>
      <c r="H6605" s="1">
        <f>IFERROR(H6606/H6607, H6606)</f>
        <v>0</v>
      </c>
      <c r="I6605" s="1">
        <f>IFERROR(I6606/I6607, I6606)</f>
        <v>0</v>
      </c>
      <c r="J6605" s="1">
        <f>IFERROR(J6606/J6607, J6606)</f>
        <v>0</v>
      </c>
      <c r="K6605" s="1">
        <f>IFERROR(K6606/K6607, K6606)</f>
        <v>0</v>
      </c>
      <c r="L6605" s="1">
        <f>IFERROR(L6606/L6607, L6606)</f>
        <v>0</v>
      </c>
      <c r="M6605" s="1">
        <f>IFERROR(M6606/M6607, M6606)</f>
        <v>0</v>
      </c>
      <c r="N6605" s="1">
        <f>IFERROR(N6606/N6607, N6606)</f>
        <v>0</v>
      </c>
      <c r="O6605" s="1">
        <f>IFERROR(O6606/O6607, O6606)</f>
        <v>0</v>
      </c>
      <c r="P6605" s="1">
        <f>IFERROR(P6606/P6607, P6606)</f>
        <v>0</v>
      </c>
      <c r="Q6605" s="1">
        <f>IFERROR(Q6606/Q6607, Q6606)</f>
        <v>0</v>
      </c>
    </row>
    <row r="6606" spans="2:17" outlineLevel="2">
      <c r="C6606" t="s">
        <v>10</v>
      </c>
      <c r="D6606">
        <f>COUNTIF(D6608:D6615, "1")</f>
        <v>0</v>
      </c>
      <c r="E6606">
        <f>COUNTIF(E6608:E6615, "1")</f>
        <v>0</v>
      </c>
      <c r="F6606">
        <f>COUNTIF(F6608:F6615, "1")</f>
        <v>0</v>
      </c>
      <c r="G6606">
        <f>COUNTIF(G6608:G6615, "1")</f>
        <v>0</v>
      </c>
      <c r="H6606">
        <f>COUNTIF(H6608:H6615, "1")</f>
        <v>0</v>
      </c>
      <c r="I6606">
        <f>COUNTIF(I6608:I6615, "1")</f>
        <v>0</v>
      </c>
      <c r="J6606">
        <f>COUNTIF(J6608:J6615, "1")</f>
        <v>0</v>
      </c>
      <c r="K6606">
        <f>COUNTIF(K6608:K6615, "1")</f>
        <v>0</v>
      </c>
      <c r="L6606">
        <f>COUNTIF(L6608:L6615, "1")</f>
        <v>0</v>
      </c>
      <c r="M6606">
        <f>COUNTIF(M6608:M6615, "1")</f>
        <v>0</v>
      </c>
      <c r="N6606">
        <f>COUNTIF(N6608:N6615, "1")</f>
        <v>0</v>
      </c>
      <c r="O6606">
        <f>COUNTIF(O6608:O6615, "1")</f>
        <v>0</v>
      </c>
      <c r="P6606">
        <f>COUNTIF(P6608:P6615, "1")</f>
        <v>0</v>
      </c>
      <c r="Q6606">
        <f>COUNTIF(Q6608:Q6615, "1")</f>
        <v>0</v>
      </c>
    </row>
    <row r="6607" spans="2:17" outlineLevel="2">
      <c r="C6607" t="s">
        <v>12</v>
      </c>
      <c r="D6607">
        <f>COUNTIF(D6608:D6615, "0")</f>
        <v>0</v>
      </c>
      <c r="E6607">
        <f>COUNTIF(E6608:E6615, "0")</f>
        <v>0</v>
      </c>
      <c r="F6607">
        <f>COUNTIF(F6608:F6615, "0")</f>
        <v>0</v>
      </c>
      <c r="G6607">
        <f>COUNTIF(G6608:G6615, "0")</f>
        <v>0</v>
      </c>
      <c r="H6607">
        <f>COUNTIF(H6608:H6615, "0")</f>
        <v>0</v>
      </c>
      <c r="I6607">
        <f>COUNTIF(I6608:I6615, "0")</f>
        <v>0</v>
      </c>
      <c r="J6607">
        <f>COUNTIF(J6608:J6615, "0")</f>
        <v>0</v>
      </c>
      <c r="K6607">
        <f>COUNTIF(K6608:K6615, "0")</f>
        <v>0</v>
      </c>
      <c r="L6607">
        <f>COUNTIF(L6608:L6615, "0")</f>
        <v>0</v>
      </c>
      <c r="M6607">
        <f>COUNTIF(M6608:M6615, "0")</f>
        <v>0</v>
      </c>
      <c r="N6607">
        <f>COUNTIF(N6608:N6615, "0")</f>
        <v>0</v>
      </c>
      <c r="O6607">
        <f>COUNTIF(O6608:O6615, "0")</f>
        <v>0</v>
      </c>
      <c r="P6607">
        <f>COUNTIF(P6608:P6615, "0")</f>
        <v>0</v>
      </c>
      <c r="Q6607">
        <f>COUNTIF(Q6608:Q6615, "0")</f>
        <v>0</v>
      </c>
    </row>
    <row r="6608" spans="2:17" outlineLevel="2">
      <c r="B6608" t="s">
        <v>44</v>
      </c>
      <c r="C6608" t="s">
        <v>22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2:17" outlineLevel="2">
      <c r="B6609" t="s">
        <v>44</v>
      </c>
      <c r="C6609" t="s">
        <v>45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2:17" outlineLevel="2">
      <c r="B6610" t="s">
        <v>44</v>
      </c>
      <c r="C6610" t="s">
        <v>17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2:17" outlineLevel="2">
      <c r="B6611" t="s">
        <v>44</v>
      </c>
      <c r="C6611" t="s">
        <v>29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2:17" outlineLevel="2">
      <c r="B6612" t="s">
        <v>44</v>
      </c>
      <c r="C6612" t="s">
        <v>46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2:17" outlineLevel="2">
      <c r="B6613" t="s">
        <v>44</v>
      </c>
      <c r="C6613" t="s">
        <v>30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>
        <v>0</v>
      </c>
    </row>
    <row r="6614" spans="2:17" outlineLevel="2">
      <c r="B6614" t="s">
        <v>44</v>
      </c>
      <c r="C6614" t="s">
        <v>19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2:17" outlineLevel="2">
      <c r="B6615" t="s">
        <v>44</v>
      </c>
      <c r="C6615" t="s">
        <v>18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2:17" s="3" customFormat="1">
      <c r="B6616" s="3" t="s">
        <v>494</v>
      </c>
      <c r="C6616" s="3" t="s">
        <v>8</v>
      </c>
      <c r="D6616" s="3">
        <f>IFERROR(AVERAGE(D6619), 0)</f>
        <v>0</v>
      </c>
      <c r="E6616" s="3">
        <f>IFERROR(AVERAGE(E6619), 0)</f>
        <v>0</v>
      </c>
      <c r="F6616" s="3">
        <f>IFERROR(AVERAGE(F6619), 0)</f>
        <v>0</v>
      </c>
      <c r="G6616" s="3">
        <f>IFERROR(AVERAGE(G6619), 0)</f>
        <v>0</v>
      </c>
      <c r="H6616" s="3">
        <f>IFERROR(AVERAGE(H6619), 0)</f>
        <v>0</v>
      </c>
      <c r="I6616" s="3">
        <f>IFERROR(AVERAGE(I6619), 0)</f>
        <v>0</v>
      </c>
      <c r="J6616" s="3">
        <f>IFERROR(AVERAGE(J6619), 0)</f>
        <v>0</v>
      </c>
      <c r="K6616" s="3">
        <f>IFERROR(AVERAGE(K6619), 0)</f>
        <v>0</v>
      </c>
      <c r="L6616" s="3">
        <f>IFERROR(AVERAGE(L6619), 0)</f>
        <v>0</v>
      </c>
      <c r="M6616" s="3">
        <f>IFERROR(AVERAGE(M6619), 0)</f>
        <v>0</v>
      </c>
      <c r="N6616" s="3">
        <f>IFERROR(AVERAGE(N6619), 0)</f>
        <v>0</v>
      </c>
      <c r="O6616" s="3">
        <f>IFERROR(AVERAGE(O6619), 0)</f>
        <v>0</v>
      </c>
      <c r="P6616" s="3">
        <f>IFERROR(AVERAGE(P6619), 0)</f>
        <v>0</v>
      </c>
      <c r="Q6616" s="3">
        <f>IFERROR(AVERAGE(Q6619), 0)</f>
        <v>0</v>
      </c>
    </row>
    <row r="6617" spans="2:17" outlineLevel="2">
      <c r="B6617" s="4" t="s">
        <v>9</v>
      </c>
      <c r="D6617">
        <f>E6620</f>
        <v>0</v>
      </c>
      <c r="E6617">
        <f>F6620</f>
        <v>0</v>
      </c>
      <c r="F6617">
        <f>G6620</f>
        <v>0</v>
      </c>
      <c r="G6617">
        <f>H6620</f>
        <v>0</v>
      </c>
      <c r="H6617">
        <f>I6620</f>
        <v>0</v>
      </c>
      <c r="I6617">
        <f>J6620</f>
        <v>0</v>
      </c>
      <c r="J6617">
        <f>K6620</f>
        <v>0</v>
      </c>
      <c r="K6617">
        <f>L6620</f>
        <v>0</v>
      </c>
      <c r="L6617">
        <f>M6620</f>
        <v>0</v>
      </c>
      <c r="M6617">
        <f>N6620</f>
        <v>0</v>
      </c>
      <c r="N6617">
        <f>O6620</f>
        <v>0</v>
      </c>
      <c r="O6617">
        <f>P6620</f>
        <v>0</v>
      </c>
      <c r="P6617">
        <f>Q6620</f>
        <v>0</v>
      </c>
      <c r="Q6617">
        <f>R6620</f>
        <v>0</v>
      </c>
    </row>
    <row r="6618" spans="2:17" outlineLevel="2">
      <c r="B6618" s="4" t="s">
        <v>10</v>
      </c>
      <c r="D6618">
        <f>E6621</f>
        <v>0</v>
      </c>
      <c r="E6618">
        <f>F6621</f>
        <v>0</v>
      </c>
      <c r="F6618">
        <f>G6621</f>
        <v>0</v>
      </c>
      <c r="G6618">
        <f>H6621</f>
        <v>0</v>
      </c>
      <c r="H6618">
        <f>I6621</f>
        <v>0</v>
      </c>
      <c r="I6618">
        <f>J6621</f>
        <v>0</v>
      </c>
      <c r="J6618">
        <f>K6621</f>
        <v>0</v>
      </c>
      <c r="K6618">
        <f>L6621</f>
        <v>0</v>
      </c>
      <c r="L6618">
        <f>M6621</f>
        <v>0</v>
      </c>
      <c r="M6618">
        <f>N6621</f>
        <v>0</v>
      </c>
      <c r="N6618">
        <f>O6621</f>
        <v>0</v>
      </c>
      <c r="O6618">
        <f>P6621</f>
        <v>0</v>
      </c>
      <c r="P6618">
        <f>Q6621</f>
        <v>0</v>
      </c>
      <c r="Q6618">
        <f>R6621</f>
        <v>0</v>
      </c>
    </row>
    <row r="6619" spans="2:17" s="5" customFormat="1" outlineLevel="1">
      <c r="C6619" s="5" t="s">
        <v>43</v>
      </c>
      <c r="D6619" s="1">
        <f>IFERROR(D6620/D6621, D6620)</f>
        <v>0</v>
      </c>
      <c r="E6619" s="1">
        <f>IFERROR(E6620/E6621, E6620)</f>
        <v>0</v>
      </c>
      <c r="F6619" s="1">
        <f>IFERROR(F6620/F6621, F6620)</f>
        <v>0</v>
      </c>
      <c r="G6619" s="1">
        <f>IFERROR(G6620/G6621, G6620)</f>
        <v>0</v>
      </c>
      <c r="H6619" s="1">
        <f>IFERROR(H6620/H6621, H6620)</f>
        <v>0</v>
      </c>
      <c r="I6619" s="1">
        <f>IFERROR(I6620/I6621, I6620)</f>
        <v>0</v>
      </c>
      <c r="J6619" s="1">
        <f>IFERROR(J6620/J6621, J6620)</f>
        <v>0</v>
      </c>
      <c r="K6619" s="1">
        <f>IFERROR(K6620/K6621, K6620)</f>
        <v>0</v>
      </c>
      <c r="L6619" s="1">
        <f>IFERROR(L6620/L6621, L6620)</f>
        <v>0</v>
      </c>
      <c r="M6619" s="1">
        <f>IFERROR(M6620/M6621, M6620)</f>
        <v>0</v>
      </c>
      <c r="N6619" s="1">
        <f>IFERROR(N6620/N6621, N6620)</f>
        <v>0</v>
      </c>
      <c r="O6619" s="1">
        <f>IFERROR(O6620/O6621, O6620)</f>
        <v>0</v>
      </c>
      <c r="P6619" s="1">
        <f>IFERROR(P6620/P6621, P6620)</f>
        <v>0</v>
      </c>
      <c r="Q6619" s="1">
        <f>IFERROR(Q6620/Q6621, Q6620)</f>
        <v>0</v>
      </c>
    </row>
    <row r="6620" spans="2:17" outlineLevel="2">
      <c r="C6620" t="s">
        <v>10</v>
      </c>
      <c r="D6620">
        <f>COUNTIF(D6622:D6626, "1")</f>
        <v>0</v>
      </c>
      <c r="E6620">
        <f>COUNTIF(E6622:E6626, "1")</f>
        <v>0</v>
      </c>
      <c r="F6620">
        <f>COUNTIF(F6622:F6626, "1")</f>
        <v>0</v>
      </c>
      <c r="G6620">
        <f>COUNTIF(G6622:G6626, "1")</f>
        <v>0</v>
      </c>
      <c r="H6620">
        <f>COUNTIF(H6622:H6626, "1")</f>
        <v>0</v>
      </c>
      <c r="I6620">
        <f>COUNTIF(I6622:I6626, "1")</f>
        <v>0</v>
      </c>
      <c r="J6620">
        <f>COUNTIF(J6622:J6626, "1")</f>
        <v>0</v>
      </c>
      <c r="K6620">
        <f>COUNTIF(K6622:K6626, "1")</f>
        <v>0</v>
      </c>
      <c r="L6620">
        <f>COUNTIF(L6622:L6626, "1")</f>
        <v>0</v>
      </c>
      <c r="M6620">
        <f>COUNTIF(M6622:M6626, "1")</f>
        <v>0</v>
      </c>
      <c r="N6620">
        <f>COUNTIF(N6622:N6626, "1")</f>
        <v>0</v>
      </c>
      <c r="O6620">
        <f>COUNTIF(O6622:O6626, "1")</f>
        <v>0</v>
      </c>
      <c r="P6620">
        <f>COUNTIF(P6622:P6626, "1")</f>
        <v>0</v>
      </c>
      <c r="Q6620">
        <f>COUNTIF(Q6622:Q6626, "1")</f>
        <v>0</v>
      </c>
    </row>
    <row r="6621" spans="2:17" outlineLevel="2">
      <c r="C6621" t="s">
        <v>12</v>
      </c>
      <c r="D6621">
        <f>COUNTIF(D6622:D6626, "0")</f>
        <v>0</v>
      </c>
      <c r="E6621">
        <f>COUNTIF(E6622:E6626, "0")</f>
        <v>0</v>
      </c>
      <c r="F6621">
        <f>COUNTIF(F6622:F6626, "0")</f>
        <v>0</v>
      </c>
      <c r="G6621">
        <f>COUNTIF(G6622:G6626, "0")</f>
        <v>0</v>
      </c>
      <c r="H6621">
        <f>COUNTIF(H6622:H6626, "0")</f>
        <v>0</v>
      </c>
      <c r="I6621">
        <f>COUNTIF(I6622:I6626, "0")</f>
        <v>0</v>
      </c>
      <c r="J6621">
        <f>COUNTIF(J6622:J6626, "0")</f>
        <v>0</v>
      </c>
      <c r="K6621">
        <f>COUNTIF(K6622:K6626, "0")</f>
        <v>0</v>
      </c>
      <c r="L6621">
        <f>COUNTIF(L6622:L6626, "0")</f>
        <v>0</v>
      </c>
      <c r="M6621">
        <f>COUNTIF(M6622:M6626, "0")</f>
        <v>0</v>
      </c>
      <c r="N6621">
        <f>COUNTIF(N6622:N6626, "0")</f>
        <v>0</v>
      </c>
      <c r="O6621">
        <f>COUNTIF(O6622:O6626, "0")</f>
        <v>0</v>
      </c>
      <c r="P6621">
        <f>COUNTIF(P6622:P6626, "0")</f>
        <v>0</v>
      </c>
      <c r="Q6621">
        <f>COUNTIF(Q6622:Q6626, "0")</f>
        <v>0</v>
      </c>
    </row>
    <row r="6622" spans="2:17" outlineLevel="2">
      <c r="B6622" t="s">
        <v>44</v>
      </c>
      <c r="C6622" t="s">
        <v>22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2:17" outlineLevel="2">
      <c r="B6623" t="s">
        <v>44</v>
      </c>
      <c r="C6623" t="s">
        <v>21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2:17" outlineLevel="2">
      <c r="B6624" t="s">
        <v>44</v>
      </c>
      <c r="C6624" t="s">
        <v>20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</row>
    <row r="6625" spans="2:17" outlineLevel="2">
      <c r="B6625" t="s">
        <v>44</v>
      </c>
      <c r="C6625" t="s">
        <v>46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2:17" outlineLevel="2">
      <c r="B6626" t="s">
        <v>44</v>
      </c>
      <c r="C6626" t="s">
        <v>46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2:17" s="3" customFormat="1">
      <c r="B6627" s="3" t="s">
        <v>495</v>
      </c>
      <c r="C6627" s="3" t="s">
        <v>8</v>
      </c>
      <c r="D6627" s="3">
        <f>IFERROR(AVERAGE(D6630), 0)</f>
        <v>0</v>
      </c>
      <c r="E6627" s="3">
        <f>IFERROR(AVERAGE(E6630), 0)</f>
        <v>0</v>
      </c>
      <c r="F6627" s="3">
        <f>IFERROR(AVERAGE(F6630), 0)</f>
        <v>0</v>
      </c>
      <c r="G6627" s="3">
        <f>IFERROR(AVERAGE(G6630), 0)</f>
        <v>0</v>
      </c>
      <c r="H6627" s="3">
        <f>IFERROR(AVERAGE(H6630), 0)</f>
        <v>0</v>
      </c>
      <c r="I6627" s="3">
        <f>IFERROR(AVERAGE(I6630), 0)</f>
        <v>0</v>
      </c>
      <c r="J6627" s="3">
        <f>IFERROR(AVERAGE(J6630), 0)</f>
        <v>0</v>
      </c>
      <c r="K6627" s="3">
        <f>IFERROR(AVERAGE(K6630), 0)</f>
        <v>0</v>
      </c>
      <c r="L6627" s="3">
        <f>IFERROR(AVERAGE(L6630), 0)</f>
        <v>0</v>
      </c>
      <c r="M6627" s="3">
        <f>IFERROR(AVERAGE(M6630), 0)</f>
        <v>0</v>
      </c>
      <c r="N6627" s="3">
        <f>IFERROR(AVERAGE(N6630), 0)</f>
        <v>0</v>
      </c>
      <c r="O6627" s="3">
        <f>IFERROR(AVERAGE(O6630), 0)</f>
        <v>0</v>
      </c>
      <c r="P6627" s="3">
        <f>IFERROR(AVERAGE(P6630), 0)</f>
        <v>0</v>
      </c>
      <c r="Q6627" s="3">
        <f>IFERROR(AVERAGE(Q6630), 0)</f>
        <v>0</v>
      </c>
    </row>
    <row r="6628" spans="2:17" outlineLevel="2">
      <c r="B6628" s="4" t="s">
        <v>9</v>
      </c>
      <c r="D6628">
        <f>E6631</f>
        <v>0</v>
      </c>
      <c r="E6628">
        <f>F6631</f>
        <v>0</v>
      </c>
      <c r="F6628">
        <f>G6631</f>
        <v>0</v>
      </c>
      <c r="G6628">
        <f>H6631</f>
        <v>0</v>
      </c>
      <c r="H6628">
        <f>I6631</f>
        <v>0</v>
      </c>
      <c r="I6628">
        <f>J6631</f>
        <v>0</v>
      </c>
      <c r="J6628">
        <f>K6631</f>
        <v>0</v>
      </c>
      <c r="K6628">
        <f>L6631</f>
        <v>0</v>
      </c>
      <c r="L6628">
        <f>M6631</f>
        <v>0</v>
      </c>
      <c r="M6628">
        <f>N6631</f>
        <v>0</v>
      </c>
      <c r="N6628">
        <f>O6631</f>
        <v>0</v>
      </c>
      <c r="O6628">
        <f>P6631</f>
        <v>0</v>
      </c>
      <c r="P6628">
        <f>Q6631</f>
        <v>0</v>
      </c>
      <c r="Q6628">
        <f>R6631</f>
        <v>0</v>
      </c>
    </row>
    <row r="6629" spans="2:17" outlineLevel="2">
      <c r="B6629" s="4" t="s">
        <v>10</v>
      </c>
      <c r="D6629">
        <f>E6632</f>
        <v>0</v>
      </c>
      <c r="E6629">
        <f>F6632</f>
        <v>0</v>
      </c>
      <c r="F6629">
        <f>G6632</f>
        <v>0</v>
      </c>
      <c r="G6629">
        <f>H6632</f>
        <v>0</v>
      </c>
      <c r="H6629">
        <f>I6632</f>
        <v>0</v>
      </c>
      <c r="I6629">
        <f>J6632</f>
        <v>0</v>
      </c>
      <c r="J6629">
        <f>K6632</f>
        <v>0</v>
      </c>
      <c r="K6629">
        <f>L6632</f>
        <v>0</v>
      </c>
      <c r="L6629">
        <f>M6632</f>
        <v>0</v>
      </c>
      <c r="M6629">
        <f>N6632</f>
        <v>0</v>
      </c>
      <c r="N6629">
        <f>O6632</f>
        <v>0</v>
      </c>
      <c r="O6629">
        <f>P6632</f>
        <v>0</v>
      </c>
      <c r="P6629">
        <f>Q6632</f>
        <v>0</v>
      </c>
      <c r="Q6629">
        <f>R6632</f>
        <v>0</v>
      </c>
    </row>
    <row r="6630" spans="2:17" s="5" customFormat="1" outlineLevel="1">
      <c r="C6630" s="5" t="s">
        <v>43</v>
      </c>
      <c r="D6630" s="1">
        <f>IFERROR(D6631/D6632, D6631)</f>
        <v>0</v>
      </c>
      <c r="E6630" s="1">
        <f>IFERROR(E6631/E6632, E6631)</f>
        <v>0</v>
      </c>
      <c r="F6630" s="1">
        <f>IFERROR(F6631/F6632, F6631)</f>
        <v>0</v>
      </c>
      <c r="G6630" s="1">
        <f>IFERROR(G6631/G6632, G6631)</f>
        <v>0</v>
      </c>
      <c r="H6630" s="1">
        <f>IFERROR(H6631/H6632, H6631)</f>
        <v>0</v>
      </c>
      <c r="I6630" s="1">
        <f>IFERROR(I6631/I6632, I6631)</f>
        <v>0</v>
      </c>
      <c r="J6630" s="1">
        <f>IFERROR(J6631/J6632, J6631)</f>
        <v>0</v>
      </c>
      <c r="K6630" s="1">
        <f>IFERROR(K6631/K6632, K6631)</f>
        <v>0</v>
      </c>
      <c r="L6630" s="1">
        <f>IFERROR(L6631/L6632, L6631)</f>
        <v>0</v>
      </c>
      <c r="M6630" s="1">
        <f>IFERROR(M6631/M6632, M6631)</f>
        <v>0</v>
      </c>
      <c r="N6630" s="1">
        <f>IFERROR(N6631/N6632, N6631)</f>
        <v>0</v>
      </c>
      <c r="O6630" s="1">
        <f>IFERROR(O6631/O6632, O6631)</f>
        <v>0</v>
      </c>
      <c r="P6630" s="1">
        <f>IFERROR(P6631/P6632, P6631)</f>
        <v>0</v>
      </c>
      <c r="Q6630" s="1">
        <f>IFERROR(Q6631/Q6632, Q6631)</f>
        <v>0</v>
      </c>
    </row>
    <row r="6631" spans="2:17" outlineLevel="2">
      <c r="C6631" t="s">
        <v>10</v>
      </c>
      <c r="D6631">
        <f>COUNTIF(D6633:D6638, "1")</f>
        <v>0</v>
      </c>
      <c r="E6631">
        <f>COUNTIF(E6633:E6638, "1")</f>
        <v>0</v>
      </c>
      <c r="F6631">
        <f>COUNTIF(F6633:F6638, "1")</f>
        <v>0</v>
      </c>
      <c r="G6631">
        <f>COUNTIF(G6633:G6638, "1")</f>
        <v>0</v>
      </c>
      <c r="H6631">
        <f>COUNTIF(H6633:H6638, "1")</f>
        <v>0</v>
      </c>
      <c r="I6631">
        <f>COUNTIF(I6633:I6638, "1")</f>
        <v>0</v>
      </c>
      <c r="J6631">
        <f>COUNTIF(J6633:J6638, "1")</f>
        <v>0</v>
      </c>
      <c r="K6631">
        <f>COUNTIF(K6633:K6638, "1")</f>
        <v>0</v>
      </c>
      <c r="L6631">
        <f>COUNTIF(L6633:L6638, "1")</f>
        <v>0</v>
      </c>
      <c r="M6631">
        <f>COUNTIF(M6633:M6638, "1")</f>
        <v>0</v>
      </c>
      <c r="N6631">
        <f>COUNTIF(N6633:N6638, "1")</f>
        <v>0</v>
      </c>
      <c r="O6631">
        <f>COUNTIF(O6633:O6638, "1")</f>
        <v>0</v>
      </c>
      <c r="P6631">
        <f>COUNTIF(P6633:P6638, "1")</f>
        <v>0</v>
      </c>
      <c r="Q6631">
        <f>COUNTIF(Q6633:Q6638, "1")</f>
        <v>0</v>
      </c>
    </row>
    <row r="6632" spans="2:17" outlineLevel="2">
      <c r="C6632" t="s">
        <v>12</v>
      </c>
      <c r="D6632">
        <f>COUNTIF(D6633:D6638, "0")</f>
        <v>0</v>
      </c>
      <c r="E6632">
        <f>COUNTIF(E6633:E6638, "0")</f>
        <v>0</v>
      </c>
      <c r="F6632">
        <f>COUNTIF(F6633:F6638, "0")</f>
        <v>0</v>
      </c>
      <c r="G6632">
        <f>COUNTIF(G6633:G6638, "0")</f>
        <v>0</v>
      </c>
      <c r="H6632">
        <f>COUNTIF(H6633:H6638, "0")</f>
        <v>0</v>
      </c>
      <c r="I6632">
        <f>COUNTIF(I6633:I6638, "0")</f>
        <v>0</v>
      </c>
      <c r="J6632">
        <f>COUNTIF(J6633:J6638, "0")</f>
        <v>0</v>
      </c>
      <c r="K6632">
        <f>COUNTIF(K6633:K6638, "0")</f>
        <v>0</v>
      </c>
      <c r="L6632">
        <f>COUNTIF(L6633:L6638, "0")</f>
        <v>0</v>
      </c>
      <c r="M6632">
        <f>COUNTIF(M6633:M6638, "0")</f>
        <v>0</v>
      </c>
      <c r="N6632">
        <f>COUNTIF(N6633:N6638, "0")</f>
        <v>0</v>
      </c>
      <c r="O6632">
        <f>COUNTIF(O6633:O6638, "0")</f>
        <v>0</v>
      </c>
      <c r="P6632">
        <f>COUNTIF(P6633:P6638, "0")</f>
        <v>0</v>
      </c>
      <c r="Q6632">
        <f>COUNTIF(Q6633:Q6638, "0")</f>
        <v>0</v>
      </c>
    </row>
    <row r="6633" spans="2:17" outlineLevel="2">
      <c r="B6633" t="s">
        <v>44</v>
      </c>
      <c r="C6633" t="s">
        <v>22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2:17" outlineLevel="2">
      <c r="B6634" t="s">
        <v>44</v>
      </c>
      <c r="C6634" t="s">
        <v>21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2:17" outlineLevel="2">
      <c r="B6635" t="s">
        <v>44</v>
      </c>
      <c r="C6635" t="s">
        <v>23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1</v>
      </c>
      <c r="Q6635">
        <v>0</v>
      </c>
    </row>
    <row r="6636" spans="2:17" outlineLevel="2">
      <c r="B6636" t="s">
        <v>44</v>
      </c>
      <c r="C6636" t="s">
        <v>19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2:17" outlineLevel="2">
      <c r="B6637" t="s">
        <v>44</v>
      </c>
      <c r="C6637" t="s">
        <v>17</v>
      </c>
      <c r="D6637">
        <v>1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0</v>
      </c>
    </row>
    <row r="6638" spans="2:17" outlineLevel="2">
      <c r="B6638" t="s">
        <v>44</v>
      </c>
      <c r="C6638" t="s">
        <v>18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2:17" s="3" customFormat="1">
      <c r="B6639" s="3" t="s">
        <v>496</v>
      </c>
      <c r="C6639" s="3" t="s">
        <v>8</v>
      </c>
      <c r="D6639" s="3">
        <f>IFERROR(AVERAGE(D6642), 0)</f>
        <v>0</v>
      </c>
      <c r="E6639" s="3">
        <f>IFERROR(AVERAGE(E6642), 0)</f>
        <v>0</v>
      </c>
      <c r="F6639" s="3">
        <f>IFERROR(AVERAGE(F6642), 0)</f>
        <v>0</v>
      </c>
      <c r="G6639" s="3">
        <f>IFERROR(AVERAGE(G6642), 0)</f>
        <v>0</v>
      </c>
      <c r="H6639" s="3">
        <f>IFERROR(AVERAGE(H6642), 0)</f>
        <v>0</v>
      </c>
      <c r="I6639" s="3">
        <f>IFERROR(AVERAGE(I6642), 0)</f>
        <v>0</v>
      </c>
      <c r="J6639" s="3">
        <f>IFERROR(AVERAGE(J6642), 0)</f>
        <v>0</v>
      </c>
      <c r="K6639" s="3">
        <f>IFERROR(AVERAGE(K6642), 0)</f>
        <v>0</v>
      </c>
      <c r="L6639" s="3">
        <f>IFERROR(AVERAGE(L6642), 0)</f>
        <v>0</v>
      </c>
      <c r="M6639" s="3">
        <f>IFERROR(AVERAGE(M6642), 0)</f>
        <v>0</v>
      </c>
      <c r="N6639" s="3">
        <f>IFERROR(AVERAGE(N6642), 0)</f>
        <v>0</v>
      </c>
      <c r="O6639" s="3">
        <f>IFERROR(AVERAGE(O6642), 0)</f>
        <v>0</v>
      </c>
      <c r="P6639" s="3">
        <f>IFERROR(AVERAGE(P6642), 0)</f>
        <v>0</v>
      </c>
      <c r="Q6639" s="3">
        <f>IFERROR(AVERAGE(Q6642), 0)</f>
        <v>0</v>
      </c>
    </row>
    <row r="6640" spans="2:17" outlineLevel="2">
      <c r="B6640" s="4" t="s">
        <v>9</v>
      </c>
      <c r="D6640">
        <f>E6643</f>
        <v>0</v>
      </c>
      <c r="E6640">
        <f>F6643</f>
        <v>0</v>
      </c>
      <c r="F6640">
        <f>G6643</f>
        <v>0</v>
      </c>
      <c r="G6640">
        <f>H6643</f>
        <v>0</v>
      </c>
      <c r="H6640">
        <f>I6643</f>
        <v>0</v>
      </c>
      <c r="I6640">
        <f>J6643</f>
        <v>0</v>
      </c>
      <c r="J6640">
        <f>K6643</f>
        <v>0</v>
      </c>
      <c r="K6640">
        <f>L6643</f>
        <v>0</v>
      </c>
      <c r="L6640">
        <f>M6643</f>
        <v>0</v>
      </c>
      <c r="M6640">
        <f>N6643</f>
        <v>0</v>
      </c>
      <c r="N6640">
        <f>O6643</f>
        <v>0</v>
      </c>
      <c r="O6640">
        <f>P6643</f>
        <v>0</v>
      </c>
      <c r="P6640">
        <f>Q6643</f>
        <v>0</v>
      </c>
      <c r="Q6640">
        <f>R6643</f>
        <v>0</v>
      </c>
    </row>
    <row r="6641" spans="2:17" outlineLevel="2">
      <c r="B6641" s="4" t="s">
        <v>10</v>
      </c>
      <c r="D6641">
        <f>E6644</f>
        <v>0</v>
      </c>
      <c r="E6641">
        <f>F6644</f>
        <v>0</v>
      </c>
      <c r="F6641">
        <f>G6644</f>
        <v>0</v>
      </c>
      <c r="G6641">
        <f>H6644</f>
        <v>0</v>
      </c>
      <c r="H6641">
        <f>I6644</f>
        <v>0</v>
      </c>
      <c r="I6641">
        <f>J6644</f>
        <v>0</v>
      </c>
      <c r="J6641">
        <f>K6644</f>
        <v>0</v>
      </c>
      <c r="K6641">
        <f>L6644</f>
        <v>0</v>
      </c>
      <c r="L6641">
        <f>M6644</f>
        <v>0</v>
      </c>
      <c r="M6641">
        <f>N6644</f>
        <v>0</v>
      </c>
      <c r="N6641">
        <f>O6644</f>
        <v>0</v>
      </c>
      <c r="O6641">
        <f>P6644</f>
        <v>0</v>
      </c>
      <c r="P6641">
        <f>Q6644</f>
        <v>0</v>
      </c>
      <c r="Q6641">
        <f>R6644</f>
        <v>0</v>
      </c>
    </row>
    <row r="6642" spans="2:17" s="5" customFormat="1" outlineLevel="1">
      <c r="C6642" s="5" t="s">
        <v>43</v>
      </c>
      <c r="D6642" s="1">
        <f>IFERROR(D6643/D6644, D6643)</f>
        <v>0</v>
      </c>
      <c r="E6642" s="1">
        <f>IFERROR(E6643/E6644, E6643)</f>
        <v>0</v>
      </c>
      <c r="F6642" s="1">
        <f>IFERROR(F6643/F6644, F6643)</f>
        <v>0</v>
      </c>
      <c r="G6642" s="1">
        <f>IFERROR(G6643/G6644, G6643)</f>
        <v>0</v>
      </c>
      <c r="H6642" s="1">
        <f>IFERROR(H6643/H6644, H6643)</f>
        <v>0</v>
      </c>
      <c r="I6642" s="1">
        <f>IFERROR(I6643/I6644, I6643)</f>
        <v>0</v>
      </c>
      <c r="J6642" s="1">
        <f>IFERROR(J6643/J6644, J6643)</f>
        <v>0</v>
      </c>
      <c r="K6642" s="1">
        <f>IFERROR(K6643/K6644, K6643)</f>
        <v>0</v>
      </c>
      <c r="L6642" s="1">
        <f>IFERROR(L6643/L6644, L6643)</f>
        <v>0</v>
      </c>
      <c r="M6642" s="1">
        <f>IFERROR(M6643/M6644, M6643)</f>
        <v>0</v>
      </c>
      <c r="N6642" s="1">
        <f>IFERROR(N6643/N6644, N6643)</f>
        <v>0</v>
      </c>
      <c r="O6642" s="1">
        <f>IFERROR(O6643/O6644, O6643)</f>
        <v>0</v>
      </c>
      <c r="P6642" s="1">
        <f>IFERROR(P6643/P6644, P6643)</f>
        <v>0</v>
      </c>
      <c r="Q6642" s="1">
        <f>IFERROR(Q6643/Q6644, Q6643)</f>
        <v>0</v>
      </c>
    </row>
    <row r="6643" spans="2:17" outlineLevel="2">
      <c r="C6643" t="s">
        <v>10</v>
      </c>
      <c r="D6643">
        <f>COUNTIF(D6645:D6651, "1")</f>
        <v>0</v>
      </c>
      <c r="E6643">
        <f>COUNTIF(E6645:E6651, "1")</f>
        <v>0</v>
      </c>
      <c r="F6643">
        <f>COUNTIF(F6645:F6651, "1")</f>
        <v>0</v>
      </c>
      <c r="G6643">
        <f>COUNTIF(G6645:G6651, "1")</f>
        <v>0</v>
      </c>
      <c r="H6643">
        <f>COUNTIF(H6645:H6651, "1")</f>
        <v>0</v>
      </c>
      <c r="I6643">
        <f>COUNTIF(I6645:I6651, "1")</f>
        <v>0</v>
      </c>
      <c r="J6643">
        <f>COUNTIF(J6645:J6651, "1")</f>
        <v>0</v>
      </c>
      <c r="K6643">
        <f>COUNTIF(K6645:K6651, "1")</f>
        <v>0</v>
      </c>
      <c r="L6643">
        <f>COUNTIF(L6645:L6651, "1")</f>
        <v>0</v>
      </c>
      <c r="M6643">
        <f>COUNTIF(M6645:M6651, "1")</f>
        <v>0</v>
      </c>
      <c r="N6643">
        <f>COUNTIF(N6645:N6651, "1")</f>
        <v>0</v>
      </c>
      <c r="O6643">
        <f>COUNTIF(O6645:O6651, "1")</f>
        <v>0</v>
      </c>
      <c r="P6643">
        <f>COUNTIF(P6645:P6651, "1")</f>
        <v>0</v>
      </c>
      <c r="Q6643">
        <f>COUNTIF(Q6645:Q6651, "1")</f>
        <v>0</v>
      </c>
    </row>
    <row r="6644" spans="2:17" outlineLevel="2">
      <c r="C6644" t="s">
        <v>12</v>
      </c>
      <c r="D6644">
        <f>COUNTIF(D6645:D6651, "0")</f>
        <v>0</v>
      </c>
      <c r="E6644">
        <f>COUNTIF(E6645:E6651, "0")</f>
        <v>0</v>
      </c>
      <c r="F6644">
        <f>COUNTIF(F6645:F6651, "0")</f>
        <v>0</v>
      </c>
      <c r="G6644">
        <f>COUNTIF(G6645:G6651, "0")</f>
        <v>0</v>
      </c>
      <c r="H6644">
        <f>COUNTIF(H6645:H6651, "0")</f>
        <v>0</v>
      </c>
      <c r="I6644">
        <f>COUNTIF(I6645:I6651, "0")</f>
        <v>0</v>
      </c>
      <c r="J6644">
        <f>COUNTIF(J6645:J6651, "0")</f>
        <v>0</v>
      </c>
      <c r="K6644">
        <f>COUNTIF(K6645:K6651, "0")</f>
        <v>0</v>
      </c>
      <c r="L6644">
        <f>COUNTIF(L6645:L6651, "0")</f>
        <v>0</v>
      </c>
      <c r="M6644">
        <f>COUNTIF(M6645:M6651, "0")</f>
        <v>0</v>
      </c>
      <c r="N6644">
        <f>COUNTIF(N6645:N6651, "0")</f>
        <v>0</v>
      </c>
      <c r="O6644">
        <f>COUNTIF(O6645:O6651, "0")</f>
        <v>0</v>
      </c>
      <c r="P6644">
        <f>COUNTIF(P6645:P6651, "0")</f>
        <v>0</v>
      </c>
      <c r="Q6644">
        <f>COUNTIF(Q6645:Q6651, "0")</f>
        <v>0</v>
      </c>
    </row>
    <row r="6645" spans="2:17" outlineLevel="2">
      <c r="B6645" t="s">
        <v>44</v>
      </c>
      <c r="C6645" t="s">
        <v>23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2:17" outlineLevel="2">
      <c r="B6646" t="s">
        <v>44</v>
      </c>
      <c r="C6646" t="s">
        <v>17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2:17" outlineLevel="2">
      <c r="B6647" t="s">
        <v>44</v>
      </c>
      <c r="C6647" t="s">
        <v>20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2:17" outlineLevel="2">
      <c r="B6648" t="s">
        <v>44</v>
      </c>
      <c r="C6648" t="s">
        <v>20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2:17" outlineLevel="2">
      <c r="B6649" t="s">
        <v>44</v>
      </c>
      <c r="C6649" t="s">
        <v>21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2:17" outlineLevel="2">
      <c r="B6650" t="s">
        <v>44</v>
      </c>
      <c r="C6650" t="s">
        <v>21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2:17" outlineLevel="2">
      <c r="B6651" t="s">
        <v>44</v>
      </c>
      <c r="C6651" t="s">
        <v>20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2:17" s="2" customFormat="1">
      <c r="B6652" s="2" t="s">
        <v>497</v>
      </c>
      <c r="D6652" s="2">
        <f>IFERROR(AVERAGE(D6655,D6666,D6705,D6715,D6722,D6729,D6736,D6743,D6750,D6757,D6765), 0)</f>
        <v>0</v>
      </c>
      <c r="E6652" s="2">
        <f>IFERROR(AVERAGE(E6655,E6666,E6705,E6715,E6722,E6729,E6736,E6743,E6750,E6757,E6765), 0)</f>
        <v>0</v>
      </c>
      <c r="F6652" s="2">
        <f>IFERROR(AVERAGE(F6655,F6666,F6705,F6715,F6722,F6729,F6736,F6743,F6750,F6757,F6765), 0)</f>
        <v>0</v>
      </c>
      <c r="G6652" s="2">
        <f>IFERROR(AVERAGE(G6655,G6666,G6705,G6715,G6722,G6729,G6736,G6743,G6750,G6757,G6765), 0)</f>
        <v>0</v>
      </c>
      <c r="H6652" s="2">
        <f>IFERROR(AVERAGE(H6655,H6666,H6705,H6715,H6722,H6729,H6736,H6743,H6750,H6757,H6765), 0)</f>
        <v>0</v>
      </c>
      <c r="I6652" s="2">
        <f>IFERROR(AVERAGE(I6655,I6666,I6705,I6715,I6722,I6729,I6736,I6743,I6750,I6757,I6765), 0)</f>
        <v>0</v>
      </c>
      <c r="J6652" s="2">
        <f>IFERROR(AVERAGE(J6655,J6666,J6705,J6715,J6722,J6729,J6736,J6743,J6750,J6757,J6765), 0)</f>
        <v>0</v>
      </c>
      <c r="K6652" s="2">
        <f>IFERROR(AVERAGE(K6655,K6666,K6705,K6715,K6722,K6729,K6736,K6743,K6750,K6757,K6765), 0)</f>
        <v>0</v>
      </c>
      <c r="L6652" s="2">
        <f>IFERROR(AVERAGE(L6655,L6666,L6705,L6715,L6722,L6729,L6736,L6743,L6750,L6757,L6765), 0)</f>
        <v>0</v>
      </c>
      <c r="M6652" s="2">
        <f>IFERROR(AVERAGE(M6655,M6666,M6705,M6715,M6722,M6729,M6736,M6743,M6750,M6757,M6765), 0)</f>
        <v>0</v>
      </c>
      <c r="N6652" s="2">
        <f>IFERROR(AVERAGE(N6655,N6666,N6705,N6715,N6722,N6729,N6736,N6743,N6750,N6757,N6765), 0)</f>
        <v>0</v>
      </c>
      <c r="O6652" s="2">
        <f>IFERROR(AVERAGE(O6655,O6666,O6705,O6715,O6722,O6729,O6736,O6743,O6750,O6757,O6765), 0)</f>
        <v>0</v>
      </c>
      <c r="P6652" s="2">
        <f>IFERROR(AVERAGE(P6655,P6666,P6705,P6715,P6722,P6729,P6736,P6743,P6750,P6757,P6765), 0)</f>
        <v>0</v>
      </c>
      <c r="Q6652" s="2">
        <f>IFERROR(AVERAGE(Q6655,Q6666,Q6705,Q6715,Q6722,Q6729,Q6736,Q6743,Q6750,Q6757,Q6765), 0)</f>
        <v>0</v>
      </c>
    </row>
    <row r="6653" spans="2:17" outlineLevel="2">
      <c r="B6653" t="s">
        <v>3</v>
      </c>
      <c r="D6653">
        <f>D6656+D6667+D6706+D6716+D6723+D6730+D6737+D6744+D6751+D6758+D6766</f>
        <v>0</v>
      </c>
      <c r="E6653">
        <f>E6656+E6667+E6706+E6716+E6723+E6730+E6737+E6744+E6751+E6758+E6766</f>
        <v>0</v>
      </c>
      <c r="F6653">
        <f>F6656+F6667+F6706+F6716+F6723+F6730+F6737+F6744+F6751+F6758+F6766</f>
        <v>0</v>
      </c>
      <c r="G6653">
        <f>G6656+G6667+G6706+G6716+G6723+G6730+G6737+G6744+G6751+G6758+G6766</f>
        <v>0</v>
      </c>
      <c r="H6653">
        <f>H6656+H6667+H6706+H6716+H6723+H6730+H6737+H6744+H6751+H6758+H6766</f>
        <v>0</v>
      </c>
      <c r="I6653">
        <f>I6656+I6667+I6706+I6716+I6723+I6730+I6737+I6744+I6751+I6758+I6766</f>
        <v>0</v>
      </c>
      <c r="J6653">
        <f>J6656+J6667+J6706+J6716+J6723+J6730+J6737+J6744+J6751+J6758+J6766</f>
        <v>0</v>
      </c>
      <c r="K6653">
        <f>K6656+K6667+K6706+K6716+K6723+K6730+K6737+K6744+K6751+K6758+K6766</f>
        <v>0</v>
      </c>
      <c r="L6653">
        <f>L6656+L6667+L6706+L6716+L6723+L6730+L6737+L6744+L6751+L6758+L6766</f>
        <v>0</v>
      </c>
      <c r="M6653">
        <f>M6656+M6667+M6706+M6716+M6723+M6730+M6737+M6744+M6751+M6758+M6766</f>
        <v>0</v>
      </c>
      <c r="N6653">
        <f>N6656+N6667+N6706+N6716+N6723+N6730+N6737+N6744+N6751+N6758+N6766</f>
        <v>0</v>
      </c>
      <c r="O6653">
        <f>O6656+O6667+O6706+O6716+O6723+O6730+O6737+O6744+O6751+O6758+O6766</f>
        <v>0</v>
      </c>
      <c r="P6653">
        <f>P6656+P6667+P6706+P6716+P6723+P6730+P6737+P6744+P6751+P6758+P6766</f>
        <v>0</v>
      </c>
      <c r="Q6653">
        <f>Q6656+Q6667+Q6706+Q6716+Q6723+Q6730+Q6737+Q6744+Q6751+Q6758+Q6766</f>
        <v>0</v>
      </c>
    </row>
    <row r="6654" spans="2:17" outlineLevel="2">
      <c r="B6654" t="s">
        <v>4</v>
      </c>
      <c r="D6654">
        <f>D6657+D6668+D6707+D6717+D6724+D6731+D6738+D6745+D6752+D6759+D6767</f>
        <v>0</v>
      </c>
      <c r="E6654">
        <f>E6657+E6668+E6707+E6717+E6724+E6731+E6738+E6745+E6752+E6759+E6767</f>
        <v>0</v>
      </c>
      <c r="F6654">
        <f>F6657+F6668+F6707+F6717+F6724+F6731+F6738+F6745+F6752+F6759+F6767</f>
        <v>0</v>
      </c>
      <c r="G6654">
        <f>G6657+G6668+G6707+G6717+G6724+G6731+G6738+G6745+G6752+G6759+G6767</f>
        <v>0</v>
      </c>
      <c r="H6654">
        <f>H6657+H6668+H6707+H6717+H6724+H6731+H6738+H6745+H6752+H6759+H6767</f>
        <v>0</v>
      </c>
      <c r="I6654">
        <f>I6657+I6668+I6707+I6717+I6724+I6731+I6738+I6745+I6752+I6759+I6767</f>
        <v>0</v>
      </c>
      <c r="J6654">
        <f>J6657+J6668+J6707+J6717+J6724+J6731+J6738+J6745+J6752+J6759+J6767</f>
        <v>0</v>
      </c>
      <c r="K6654">
        <f>K6657+K6668+K6707+K6717+K6724+K6731+K6738+K6745+K6752+K6759+K6767</f>
        <v>0</v>
      </c>
      <c r="L6654">
        <f>L6657+L6668+L6707+L6717+L6724+L6731+L6738+L6745+L6752+L6759+L6767</f>
        <v>0</v>
      </c>
      <c r="M6654">
        <f>M6657+M6668+M6707+M6717+M6724+M6731+M6738+M6745+M6752+M6759+M6767</f>
        <v>0</v>
      </c>
      <c r="N6654">
        <f>N6657+N6668+N6707+N6717+N6724+N6731+N6738+N6745+N6752+N6759+N6767</f>
        <v>0</v>
      </c>
      <c r="O6654">
        <f>O6657+O6668+O6707+O6717+O6724+O6731+O6738+O6745+O6752+O6759+O6767</f>
        <v>0</v>
      </c>
      <c r="P6654">
        <f>P6657+P6668+P6707+P6717+P6724+P6731+P6738+P6745+P6752+P6759+P6767</f>
        <v>0</v>
      </c>
      <c r="Q6654">
        <f>Q6657+Q6668+Q6707+Q6717+Q6724+Q6731+Q6738+Q6745+Q6752+Q6759+Q6767</f>
        <v>0</v>
      </c>
    </row>
    <row r="6655" spans="2:17" s="3" customFormat="1">
      <c r="B6655" s="3" t="s">
        <v>498</v>
      </c>
      <c r="C6655" s="3" t="s">
        <v>8</v>
      </c>
      <c r="D6655" s="3">
        <f>IFERROR(AVERAGE(D6658), 0)</f>
        <v>0</v>
      </c>
      <c r="E6655" s="3">
        <f>IFERROR(AVERAGE(E6658), 0)</f>
        <v>0</v>
      </c>
      <c r="F6655" s="3">
        <f>IFERROR(AVERAGE(F6658), 0)</f>
        <v>0</v>
      </c>
      <c r="G6655" s="3">
        <f>IFERROR(AVERAGE(G6658), 0)</f>
        <v>0</v>
      </c>
      <c r="H6655" s="3">
        <f>IFERROR(AVERAGE(H6658), 0)</f>
        <v>0</v>
      </c>
      <c r="I6655" s="3">
        <f>IFERROR(AVERAGE(I6658), 0)</f>
        <v>0</v>
      </c>
      <c r="J6655" s="3">
        <f>IFERROR(AVERAGE(J6658), 0)</f>
        <v>0</v>
      </c>
      <c r="K6655" s="3">
        <f>IFERROR(AVERAGE(K6658), 0)</f>
        <v>0</v>
      </c>
      <c r="L6655" s="3">
        <f>IFERROR(AVERAGE(L6658), 0)</f>
        <v>0</v>
      </c>
      <c r="M6655" s="3">
        <f>IFERROR(AVERAGE(M6658), 0)</f>
        <v>0</v>
      </c>
      <c r="N6655" s="3">
        <f>IFERROR(AVERAGE(N6658), 0)</f>
        <v>0</v>
      </c>
      <c r="O6655" s="3">
        <f>IFERROR(AVERAGE(O6658), 0)</f>
        <v>0</v>
      </c>
      <c r="P6655" s="3">
        <f>IFERROR(AVERAGE(P6658), 0)</f>
        <v>0</v>
      </c>
      <c r="Q6655" s="3">
        <f>IFERROR(AVERAGE(Q6658), 0)</f>
        <v>0</v>
      </c>
    </row>
    <row r="6656" spans="2:17" outlineLevel="2">
      <c r="B6656" s="4" t="s">
        <v>9</v>
      </c>
      <c r="D6656">
        <f>E6659</f>
        <v>0</v>
      </c>
      <c r="E6656">
        <f>F6659</f>
        <v>0</v>
      </c>
      <c r="F6656">
        <f>G6659</f>
        <v>0</v>
      </c>
      <c r="G6656">
        <f>H6659</f>
        <v>0</v>
      </c>
      <c r="H6656">
        <f>I6659</f>
        <v>0</v>
      </c>
      <c r="I6656">
        <f>J6659</f>
        <v>0</v>
      </c>
      <c r="J6656">
        <f>K6659</f>
        <v>0</v>
      </c>
      <c r="K6656">
        <f>L6659</f>
        <v>0</v>
      </c>
      <c r="L6656">
        <f>M6659</f>
        <v>0</v>
      </c>
      <c r="M6656">
        <f>N6659</f>
        <v>0</v>
      </c>
      <c r="N6656">
        <f>O6659</f>
        <v>0</v>
      </c>
      <c r="O6656">
        <f>P6659</f>
        <v>0</v>
      </c>
      <c r="P6656">
        <f>Q6659</f>
        <v>0</v>
      </c>
      <c r="Q6656">
        <f>R6659</f>
        <v>0</v>
      </c>
    </row>
    <row r="6657" spans="2:17" outlineLevel="2">
      <c r="B6657" s="4" t="s">
        <v>10</v>
      </c>
      <c r="D6657">
        <f>E6660</f>
        <v>0</v>
      </c>
      <c r="E6657">
        <f>F6660</f>
        <v>0</v>
      </c>
      <c r="F6657">
        <f>G6660</f>
        <v>0</v>
      </c>
      <c r="G6657">
        <f>H6660</f>
        <v>0</v>
      </c>
      <c r="H6657">
        <f>I6660</f>
        <v>0</v>
      </c>
      <c r="I6657">
        <f>J6660</f>
        <v>0</v>
      </c>
      <c r="J6657">
        <f>K6660</f>
        <v>0</v>
      </c>
      <c r="K6657">
        <f>L6660</f>
        <v>0</v>
      </c>
      <c r="L6657">
        <f>M6660</f>
        <v>0</v>
      </c>
      <c r="M6657">
        <f>N6660</f>
        <v>0</v>
      </c>
      <c r="N6657">
        <f>O6660</f>
        <v>0</v>
      </c>
      <c r="O6657">
        <f>P6660</f>
        <v>0</v>
      </c>
      <c r="P6657">
        <f>Q6660</f>
        <v>0</v>
      </c>
      <c r="Q6657">
        <f>R6660</f>
        <v>0</v>
      </c>
    </row>
    <row r="6658" spans="2:17" s="5" customFormat="1" outlineLevel="1">
      <c r="C6658" s="5" t="s">
        <v>43</v>
      </c>
      <c r="D6658" s="1">
        <f>IFERROR(D6659/D6660, D6659)</f>
        <v>0</v>
      </c>
      <c r="E6658" s="1">
        <f>IFERROR(E6659/E6660, E6659)</f>
        <v>0</v>
      </c>
      <c r="F6658" s="1">
        <f>IFERROR(F6659/F6660, F6659)</f>
        <v>0</v>
      </c>
      <c r="G6658" s="1">
        <f>IFERROR(G6659/G6660, G6659)</f>
        <v>0</v>
      </c>
      <c r="H6658" s="1">
        <f>IFERROR(H6659/H6660, H6659)</f>
        <v>0</v>
      </c>
      <c r="I6658" s="1">
        <f>IFERROR(I6659/I6660, I6659)</f>
        <v>0</v>
      </c>
      <c r="J6658" s="1">
        <f>IFERROR(J6659/J6660, J6659)</f>
        <v>0</v>
      </c>
      <c r="K6658" s="1">
        <f>IFERROR(K6659/K6660, K6659)</f>
        <v>0</v>
      </c>
      <c r="L6658" s="1">
        <f>IFERROR(L6659/L6660, L6659)</f>
        <v>0</v>
      </c>
      <c r="M6658" s="1">
        <f>IFERROR(M6659/M6660, M6659)</f>
        <v>0</v>
      </c>
      <c r="N6658" s="1">
        <f>IFERROR(N6659/N6660, N6659)</f>
        <v>0</v>
      </c>
      <c r="O6658" s="1">
        <f>IFERROR(O6659/O6660, O6659)</f>
        <v>0</v>
      </c>
      <c r="P6658" s="1">
        <f>IFERROR(P6659/P6660, P6659)</f>
        <v>0</v>
      </c>
      <c r="Q6658" s="1">
        <f>IFERROR(Q6659/Q6660, Q6659)</f>
        <v>0</v>
      </c>
    </row>
    <row r="6659" spans="2:17" outlineLevel="2">
      <c r="C6659" t="s">
        <v>10</v>
      </c>
      <c r="D6659">
        <f>COUNTIF(D6661:D6665, "1")</f>
        <v>0</v>
      </c>
      <c r="E6659">
        <f>COUNTIF(E6661:E6665, "1")</f>
        <v>0</v>
      </c>
      <c r="F6659">
        <f>COUNTIF(F6661:F6665, "1")</f>
        <v>0</v>
      </c>
      <c r="G6659">
        <f>COUNTIF(G6661:G6665, "1")</f>
        <v>0</v>
      </c>
      <c r="H6659">
        <f>COUNTIF(H6661:H6665, "1")</f>
        <v>0</v>
      </c>
      <c r="I6659">
        <f>COUNTIF(I6661:I6665, "1")</f>
        <v>0</v>
      </c>
      <c r="J6659">
        <f>COUNTIF(J6661:J6665, "1")</f>
        <v>0</v>
      </c>
      <c r="K6659">
        <f>COUNTIF(K6661:K6665, "1")</f>
        <v>0</v>
      </c>
      <c r="L6659">
        <f>COUNTIF(L6661:L6665, "1")</f>
        <v>0</v>
      </c>
      <c r="M6659">
        <f>COUNTIF(M6661:M6665, "1")</f>
        <v>0</v>
      </c>
      <c r="N6659">
        <f>COUNTIF(N6661:N6665, "1")</f>
        <v>0</v>
      </c>
      <c r="O6659">
        <f>COUNTIF(O6661:O6665, "1")</f>
        <v>0</v>
      </c>
      <c r="P6659">
        <f>COUNTIF(P6661:P6665, "1")</f>
        <v>0</v>
      </c>
      <c r="Q6659">
        <f>COUNTIF(Q6661:Q6665, "1")</f>
        <v>0</v>
      </c>
    </row>
    <row r="6660" spans="2:17" outlineLevel="2">
      <c r="C6660" t="s">
        <v>12</v>
      </c>
      <c r="D6660">
        <f>COUNTIF(D6661:D6665, "0")</f>
        <v>0</v>
      </c>
      <c r="E6660">
        <f>COUNTIF(E6661:E6665, "0")</f>
        <v>0</v>
      </c>
      <c r="F6660">
        <f>COUNTIF(F6661:F6665, "0")</f>
        <v>0</v>
      </c>
      <c r="G6660">
        <f>COUNTIF(G6661:G6665, "0")</f>
        <v>0</v>
      </c>
      <c r="H6660">
        <f>COUNTIF(H6661:H6665, "0")</f>
        <v>0</v>
      </c>
      <c r="I6660">
        <f>COUNTIF(I6661:I6665, "0")</f>
        <v>0</v>
      </c>
      <c r="J6660">
        <f>COUNTIF(J6661:J6665, "0")</f>
        <v>0</v>
      </c>
      <c r="K6660">
        <f>COUNTIF(K6661:K6665, "0")</f>
        <v>0</v>
      </c>
      <c r="L6660">
        <f>COUNTIF(L6661:L6665, "0")</f>
        <v>0</v>
      </c>
      <c r="M6660">
        <f>COUNTIF(M6661:M6665, "0")</f>
        <v>0</v>
      </c>
      <c r="N6660">
        <f>COUNTIF(N6661:N6665, "0")</f>
        <v>0</v>
      </c>
      <c r="O6660">
        <f>COUNTIF(O6661:O6665, "0")</f>
        <v>0</v>
      </c>
      <c r="P6660">
        <f>COUNTIF(P6661:P6665, "0")</f>
        <v>0</v>
      </c>
      <c r="Q6660">
        <f>COUNTIF(Q6661:Q6665, "0")</f>
        <v>0</v>
      </c>
    </row>
    <row r="6661" spans="2:17" outlineLevel="2">
      <c r="B6661" t="s">
        <v>44</v>
      </c>
      <c r="C6661" t="s">
        <v>19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</row>
    <row r="6662" spans="2:17" outlineLevel="2">
      <c r="B6662" t="s">
        <v>44</v>
      </c>
      <c r="C6662" t="s">
        <v>17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2:17" outlineLevel="2">
      <c r="B6663" t="s">
        <v>44</v>
      </c>
      <c r="C6663" t="s">
        <v>17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2:17" outlineLevel="2">
      <c r="B6664" t="s">
        <v>44</v>
      </c>
      <c r="C6664" t="s">
        <v>20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1</v>
      </c>
      <c r="O6664">
        <v>0</v>
      </c>
      <c r="P6664">
        <v>0</v>
      </c>
      <c r="Q6664">
        <v>0</v>
      </c>
    </row>
    <row r="6665" spans="2:17" outlineLevel="2">
      <c r="B6665" t="s">
        <v>44</v>
      </c>
      <c r="C6665" t="s">
        <v>18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</row>
    <row r="6666" spans="2:17" s="3" customFormat="1">
      <c r="B6666" s="3" t="s">
        <v>499</v>
      </c>
      <c r="C6666" s="3" t="s">
        <v>8</v>
      </c>
      <c r="D6666" s="3">
        <f>IFERROR(AVERAGE(D6669,D6682), 0)</f>
        <v>0</v>
      </c>
      <c r="E6666" s="3">
        <f>IFERROR(AVERAGE(E6669,E6682), 0)</f>
        <v>0</v>
      </c>
      <c r="F6666" s="3">
        <f>IFERROR(AVERAGE(F6669,F6682), 0)</f>
        <v>0</v>
      </c>
      <c r="G6666" s="3">
        <f>IFERROR(AVERAGE(G6669,G6682), 0)</f>
        <v>0</v>
      </c>
      <c r="H6666" s="3">
        <f>IFERROR(AVERAGE(H6669,H6682), 0)</f>
        <v>0</v>
      </c>
      <c r="I6666" s="3">
        <f>IFERROR(AVERAGE(I6669,I6682), 0)</f>
        <v>0</v>
      </c>
      <c r="J6666" s="3">
        <f>IFERROR(AVERAGE(J6669,J6682), 0)</f>
        <v>0</v>
      </c>
      <c r="K6666" s="3">
        <f>IFERROR(AVERAGE(K6669,K6682), 0)</f>
        <v>0</v>
      </c>
      <c r="L6666" s="3">
        <f>IFERROR(AVERAGE(L6669,L6682), 0)</f>
        <v>0</v>
      </c>
      <c r="M6666" s="3">
        <f>IFERROR(AVERAGE(M6669,M6682), 0)</f>
        <v>0</v>
      </c>
      <c r="N6666" s="3">
        <f>IFERROR(AVERAGE(N6669,N6682), 0)</f>
        <v>0</v>
      </c>
      <c r="O6666" s="3">
        <f>IFERROR(AVERAGE(O6669,O6682), 0)</f>
        <v>0</v>
      </c>
      <c r="P6666" s="3">
        <f>IFERROR(AVERAGE(P6669,P6682), 0)</f>
        <v>0</v>
      </c>
      <c r="Q6666" s="3">
        <f>IFERROR(AVERAGE(Q6669,Q6682), 0)</f>
        <v>0</v>
      </c>
    </row>
    <row r="6667" spans="2:17" outlineLevel="2">
      <c r="B6667" s="4" t="s">
        <v>9</v>
      </c>
      <c r="D6667">
        <f>E6670+E6683</f>
        <v>0</v>
      </c>
      <c r="E6667">
        <f>F6670+F6683</f>
        <v>0</v>
      </c>
      <c r="F6667">
        <f>G6670+G6683</f>
        <v>0</v>
      </c>
      <c r="G6667">
        <f>H6670+H6683</f>
        <v>0</v>
      </c>
      <c r="H6667">
        <f>I6670+I6683</f>
        <v>0</v>
      </c>
      <c r="I6667">
        <f>J6670+J6683</f>
        <v>0</v>
      </c>
      <c r="J6667">
        <f>K6670+K6683</f>
        <v>0</v>
      </c>
      <c r="K6667">
        <f>L6670+L6683</f>
        <v>0</v>
      </c>
      <c r="L6667">
        <f>M6670+M6683</f>
        <v>0</v>
      </c>
      <c r="M6667">
        <f>N6670+N6683</f>
        <v>0</v>
      </c>
      <c r="N6667">
        <f>O6670+O6683</f>
        <v>0</v>
      </c>
      <c r="O6667">
        <f>P6670+P6683</f>
        <v>0</v>
      </c>
      <c r="P6667">
        <f>Q6670+Q6683</f>
        <v>0</v>
      </c>
      <c r="Q6667">
        <f>R6670+R6683</f>
        <v>0</v>
      </c>
    </row>
    <row r="6668" spans="2:17" outlineLevel="2">
      <c r="B6668" s="4" t="s">
        <v>10</v>
      </c>
      <c r="D6668">
        <f>E6671+E6684</f>
        <v>0</v>
      </c>
      <c r="E6668">
        <f>F6671+F6684</f>
        <v>0</v>
      </c>
      <c r="F6668">
        <f>G6671+G6684</f>
        <v>0</v>
      </c>
      <c r="G6668">
        <f>H6671+H6684</f>
        <v>0</v>
      </c>
      <c r="H6668">
        <f>I6671+I6684</f>
        <v>0</v>
      </c>
      <c r="I6668">
        <f>J6671+J6684</f>
        <v>0</v>
      </c>
      <c r="J6668">
        <f>K6671+K6684</f>
        <v>0</v>
      </c>
      <c r="K6668">
        <f>L6671+L6684</f>
        <v>0</v>
      </c>
      <c r="L6668">
        <f>M6671+M6684</f>
        <v>0</v>
      </c>
      <c r="M6668">
        <f>N6671+N6684</f>
        <v>0</v>
      </c>
      <c r="N6668">
        <f>O6671+O6684</f>
        <v>0</v>
      </c>
      <c r="O6668">
        <f>P6671+P6684</f>
        <v>0</v>
      </c>
      <c r="P6668">
        <f>Q6671+Q6684</f>
        <v>0</v>
      </c>
      <c r="Q6668">
        <f>R6671+R6684</f>
        <v>0</v>
      </c>
    </row>
    <row r="6669" spans="2:17" s="5" customFormat="1" outlineLevel="1">
      <c r="C6669" s="5" t="s">
        <v>40</v>
      </c>
      <c r="D6669" s="1">
        <f>IFERROR(D6670/D6671, D6670)</f>
        <v>0</v>
      </c>
      <c r="E6669" s="1">
        <f>IFERROR(E6670/E6671, E6670)</f>
        <v>0</v>
      </c>
      <c r="F6669" s="1">
        <f>IFERROR(F6670/F6671, F6670)</f>
        <v>0</v>
      </c>
      <c r="G6669" s="1">
        <f>IFERROR(G6670/G6671, G6670)</f>
        <v>0</v>
      </c>
      <c r="H6669" s="1">
        <f>IFERROR(H6670/H6671, H6670)</f>
        <v>0</v>
      </c>
      <c r="I6669" s="1">
        <f>IFERROR(I6670/I6671, I6670)</f>
        <v>0</v>
      </c>
      <c r="J6669" s="1">
        <f>IFERROR(J6670/J6671, J6670)</f>
        <v>0</v>
      </c>
      <c r="K6669" s="1">
        <f>IFERROR(K6670/K6671, K6670)</f>
        <v>0</v>
      </c>
      <c r="L6669" s="1">
        <f>IFERROR(L6670/L6671, L6670)</f>
        <v>0</v>
      </c>
      <c r="M6669" s="1">
        <f>IFERROR(M6670/M6671, M6670)</f>
        <v>0</v>
      </c>
      <c r="N6669" s="1">
        <f>IFERROR(N6670/N6671, N6670)</f>
        <v>0</v>
      </c>
      <c r="O6669" s="1">
        <f>IFERROR(O6670/O6671, O6670)</f>
        <v>0</v>
      </c>
      <c r="P6669" s="1">
        <f>IFERROR(P6670/P6671, P6670)</f>
        <v>0</v>
      </c>
      <c r="Q6669" s="1">
        <f>IFERROR(Q6670/Q6671, Q6670)</f>
        <v>0</v>
      </c>
    </row>
    <row r="6670" spans="2:17" outlineLevel="2">
      <c r="C6670" t="s">
        <v>10</v>
      </c>
      <c r="D6670">
        <f>COUNTIF(D6672:D6681, "1")</f>
        <v>0</v>
      </c>
      <c r="E6670">
        <f>COUNTIF(E6672:E6681, "1")</f>
        <v>0</v>
      </c>
      <c r="F6670">
        <f>COUNTIF(F6672:F6681, "1")</f>
        <v>0</v>
      </c>
      <c r="G6670">
        <f>COUNTIF(G6672:G6681, "1")</f>
        <v>0</v>
      </c>
      <c r="H6670">
        <f>COUNTIF(H6672:H6681, "1")</f>
        <v>0</v>
      </c>
      <c r="I6670">
        <f>COUNTIF(I6672:I6681, "1")</f>
        <v>0</v>
      </c>
      <c r="J6670">
        <f>COUNTIF(J6672:J6681, "1")</f>
        <v>0</v>
      </c>
      <c r="K6670">
        <f>COUNTIF(K6672:K6681, "1")</f>
        <v>0</v>
      </c>
      <c r="L6670">
        <f>COUNTIF(L6672:L6681, "1")</f>
        <v>0</v>
      </c>
      <c r="M6670">
        <f>COUNTIF(M6672:M6681, "1")</f>
        <v>0</v>
      </c>
      <c r="N6670">
        <f>COUNTIF(N6672:N6681, "1")</f>
        <v>0</v>
      </c>
      <c r="O6670">
        <f>COUNTIF(O6672:O6681, "1")</f>
        <v>0</v>
      </c>
      <c r="P6670">
        <f>COUNTIF(P6672:P6681, "1")</f>
        <v>0</v>
      </c>
      <c r="Q6670">
        <f>COUNTIF(Q6672:Q6681, "1")</f>
        <v>0</v>
      </c>
    </row>
    <row r="6671" spans="2:17" outlineLevel="2">
      <c r="C6671" t="s">
        <v>12</v>
      </c>
      <c r="D6671">
        <f>COUNTIF(D6672:D6681, "0")</f>
        <v>0</v>
      </c>
      <c r="E6671">
        <f>COUNTIF(E6672:E6681, "0")</f>
        <v>0</v>
      </c>
      <c r="F6671">
        <f>COUNTIF(F6672:F6681, "0")</f>
        <v>0</v>
      </c>
      <c r="G6671">
        <f>COUNTIF(G6672:G6681, "0")</f>
        <v>0</v>
      </c>
      <c r="H6671">
        <f>COUNTIF(H6672:H6681, "0")</f>
        <v>0</v>
      </c>
      <c r="I6671">
        <f>COUNTIF(I6672:I6681, "0")</f>
        <v>0</v>
      </c>
      <c r="J6671">
        <f>COUNTIF(J6672:J6681, "0")</f>
        <v>0</v>
      </c>
      <c r="K6671">
        <f>COUNTIF(K6672:K6681, "0")</f>
        <v>0</v>
      </c>
      <c r="L6671">
        <f>COUNTIF(L6672:L6681, "0")</f>
        <v>0</v>
      </c>
      <c r="M6671">
        <f>COUNTIF(M6672:M6681, "0")</f>
        <v>0</v>
      </c>
      <c r="N6671">
        <f>COUNTIF(N6672:N6681, "0")</f>
        <v>0</v>
      </c>
      <c r="O6671">
        <f>COUNTIF(O6672:O6681, "0")</f>
        <v>0</v>
      </c>
      <c r="P6671">
        <f>COUNTIF(P6672:P6681, "0")</f>
        <v>0</v>
      </c>
      <c r="Q6671">
        <f>COUNTIF(Q6672:Q6681, "0")</f>
        <v>0</v>
      </c>
    </row>
    <row r="6672" spans="2:17" outlineLevel="2">
      <c r="B6672" t="s">
        <v>41</v>
      </c>
      <c r="C6672" t="s">
        <v>17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2:17" outlineLevel="2">
      <c r="B6673" t="s">
        <v>41</v>
      </c>
      <c r="C6673" t="s">
        <v>19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2:17" outlineLevel="2">
      <c r="B6674" t="s">
        <v>41</v>
      </c>
      <c r="C6674" t="s">
        <v>21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2:17" outlineLevel="2">
      <c r="B6675" t="s">
        <v>41</v>
      </c>
      <c r="C6675" t="s">
        <v>22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</row>
    <row r="6676" spans="2:17" outlineLevel="2">
      <c r="B6676" t="s">
        <v>41</v>
      </c>
      <c r="C6676" t="s">
        <v>24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0</v>
      </c>
    </row>
    <row r="6677" spans="2:17" outlineLevel="2">
      <c r="B6677" t="s">
        <v>41</v>
      </c>
      <c r="C6677" t="s">
        <v>25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2:17" outlineLevel="2">
      <c r="B6678" t="s">
        <v>41</v>
      </c>
      <c r="C6678" t="s">
        <v>42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2:17" outlineLevel="2">
      <c r="B6679" t="s">
        <v>41</v>
      </c>
      <c r="C6679" t="s">
        <v>28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2:17" outlineLevel="2">
      <c r="B6680" t="s">
        <v>41</v>
      </c>
      <c r="C6680" t="s">
        <v>30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0</v>
      </c>
    </row>
    <row r="6681" spans="2:17" outlineLevel="2">
      <c r="B6681" t="s">
        <v>41</v>
      </c>
      <c r="C6681" t="s">
        <v>31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2:17" s="5" customFormat="1" outlineLevel="1">
      <c r="C6682" s="5" t="s">
        <v>43</v>
      </c>
      <c r="D6682" s="1">
        <f>IFERROR(D6683/D6684, D6683)</f>
        <v>0</v>
      </c>
      <c r="E6682" s="1">
        <f>IFERROR(E6683/E6684, E6683)</f>
        <v>0</v>
      </c>
      <c r="F6682" s="1">
        <f>IFERROR(F6683/F6684, F6683)</f>
        <v>0</v>
      </c>
      <c r="G6682" s="1">
        <f>IFERROR(G6683/G6684, G6683)</f>
        <v>0</v>
      </c>
      <c r="H6682" s="1">
        <f>IFERROR(H6683/H6684, H6683)</f>
        <v>0</v>
      </c>
      <c r="I6682" s="1">
        <f>IFERROR(I6683/I6684, I6683)</f>
        <v>0</v>
      </c>
      <c r="J6682" s="1">
        <f>IFERROR(J6683/J6684, J6683)</f>
        <v>0</v>
      </c>
      <c r="K6682" s="1">
        <f>IFERROR(K6683/K6684, K6683)</f>
        <v>0</v>
      </c>
      <c r="L6682" s="1">
        <f>IFERROR(L6683/L6684, L6683)</f>
        <v>0</v>
      </c>
      <c r="M6682" s="1">
        <f>IFERROR(M6683/M6684, M6683)</f>
        <v>0</v>
      </c>
      <c r="N6682" s="1">
        <f>IFERROR(N6683/N6684, N6683)</f>
        <v>0</v>
      </c>
      <c r="O6682" s="1">
        <f>IFERROR(O6683/O6684, O6683)</f>
        <v>0</v>
      </c>
      <c r="P6682" s="1">
        <f>IFERROR(P6683/P6684, P6683)</f>
        <v>0</v>
      </c>
      <c r="Q6682" s="1">
        <f>IFERROR(Q6683/Q6684, Q6683)</f>
        <v>0</v>
      </c>
    </row>
    <row r="6683" spans="2:17" outlineLevel="2">
      <c r="C6683" t="s">
        <v>10</v>
      </c>
      <c r="D6683">
        <f>COUNTIF(D6685:D6704, "1")</f>
        <v>0</v>
      </c>
      <c r="E6683">
        <f>COUNTIF(E6685:E6704, "1")</f>
        <v>0</v>
      </c>
      <c r="F6683">
        <f>COUNTIF(F6685:F6704, "1")</f>
        <v>0</v>
      </c>
      <c r="G6683">
        <f>COUNTIF(G6685:G6704, "1")</f>
        <v>0</v>
      </c>
      <c r="H6683">
        <f>COUNTIF(H6685:H6704, "1")</f>
        <v>0</v>
      </c>
      <c r="I6683">
        <f>COUNTIF(I6685:I6704, "1")</f>
        <v>0</v>
      </c>
      <c r="J6683">
        <f>COUNTIF(J6685:J6704, "1")</f>
        <v>0</v>
      </c>
      <c r="K6683">
        <f>COUNTIF(K6685:K6704, "1")</f>
        <v>0</v>
      </c>
      <c r="L6683">
        <f>COUNTIF(L6685:L6704, "1")</f>
        <v>0</v>
      </c>
      <c r="M6683">
        <f>COUNTIF(M6685:M6704, "1")</f>
        <v>0</v>
      </c>
      <c r="N6683">
        <f>COUNTIF(N6685:N6704, "1")</f>
        <v>0</v>
      </c>
      <c r="O6683">
        <f>COUNTIF(O6685:O6704, "1")</f>
        <v>0</v>
      </c>
      <c r="P6683">
        <f>COUNTIF(P6685:P6704, "1")</f>
        <v>0</v>
      </c>
      <c r="Q6683">
        <f>COUNTIF(Q6685:Q6704, "1")</f>
        <v>0</v>
      </c>
    </row>
    <row r="6684" spans="2:17" outlineLevel="2">
      <c r="C6684" t="s">
        <v>12</v>
      </c>
      <c r="D6684">
        <f>COUNTIF(D6685:D6704, "0")</f>
        <v>0</v>
      </c>
      <c r="E6684">
        <f>COUNTIF(E6685:E6704, "0")</f>
        <v>0</v>
      </c>
      <c r="F6684">
        <f>COUNTIF(F6685:F6704, "0")</f>
        <v>0</v>
      </c>
      <c r="G6684">
        <f>COUNTIF(G6685:G6704, "0")</f>
        <v>0</v>
      </c>
      <c r="H6684">
        <f>COUNTIF(H6685:H6704, "0")</f>
        <v>0</v>
      </c>
      <c r="I6684">
        <f>COUNTIF(I6685:I6704, "0")</f>
        <v>0</v>
      </c>
      <c r="J6684">
        <f>COUNTIF(J6685:J6704, "0")</f>
        <v>0</v>
      </c>
      <c r="K6684">
        <f>COUNTIF(K6685:K6704, "0")</f>
        <v>0</v>
      </c>
      <c r="L6684">
        <f>COUNTIF(L6685:L6704, "0")</f>
        <v>0</v>
      </c>
      <c r="M6684">
        <f>COUNTIF(M6685:M6704, "0")</f>
        <v>0</v>
      </c>
      <c r="N6684">
        <f>COUNTIF(N6685:N6704, "0")</f>
        <v>0</v>
      </c>
      <c r="O6684">
        <f>COUNTIF(O6685:O6704, "0")</f>
        <v>0</v>
      </c>
      <c r="P6684">
        <f>COUNTIF(P6685:P6704, "0")</f>
        <v>0</v>
      </c>
      <c r="Q6684">
        <f>COUNTIF(Q6685:Q6704, "0")</f>
        <v>0</v>
      </c>
    </row>
    <row r="6685" spans="2:17" outlineLevel="2">
      <c r="B6685" t="s">
        <v>44</v>
      </c>
      <c r="C6685" t="s">
        <v>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2:17" outlineLevel="2">
      <c r="B6686" t="s">
        <v>44</v>
      </c>
      <c r="C6686" t="s">
        <v>17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0</v>
      </c>
    </row>
    <row r="6687" spans="2:17" outlineLevel="2">
      <c r="B6687" t="s">
        <v>44</v>
      </c>
      <c r="C6687" t="s">
        <v>18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2:17" outlineLevel="2">
      <c r="B6688" t="s">
        <v>44</v>
      </c>
      <c r="C6688" t="s">
        <v>19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2:17" outlineLevel="2">
      <c r="B6689" t="s">
        <v>44</v>
      </c>
      <c r="C6689" t="s">
        <v>21</v>
      </c>
      <c r="D6689">
        <v>1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2:17" outlineLevel="2">
      <c r="B6690" t="s">
        <v>44</v>
      </c>
      <c r="C6690" t="s">
        <v>23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2:17" outlineLevel="2">
      <c r="B6691" t="s">
        <v>44</v>
      </c>
      <c r="C6691" t="s">
        <v>23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2:17" outlineLevel="2">
      <c r="B6692" t="s">
        <v>44</v>
      </c>
      <c r="C6692" t="s">
        <v>23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2:17" outlineLevel="2">
      <c r="B6693" t="s">
        <v>44</v>
      </c>
      <c r="C6693" t="s">
        <v>45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2:17" outlineLevel="2">
      <c r="B6694" t="s">
        <v>44</v>
      </c>
      <c r="C6694" t="s">
        <v>24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2:17" outlineLevel="2">
      <c r="B6695" t="s">
        <v>44</v>
      </c>
      <c r="C6695" t="s">
        <v>25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2:17" outlineLevel="2">
      <c r="B6696" t="s">
        <v>44</v>
      </c>
      <c r="C6696" t="s">
        <v>26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2:17" outlineLevel="2">
      <c r="B6697" t="s">
        <v>44</v>
      </c>
      <c r="C6697" t="s">
        <v>46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2:17" outlineLevel="2">
      <c r="B6698" t="s">
        <v>44</v>
      </c>
      <c r="C6698" t="s">
        <v>27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2:17" outlineLevel="2">
      <c r="B6699" t="s">
        <v>44</v>
      </c>
      <c r="C6699" t="s">
        <v>28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2:17" outlineLevel="2">
      <c r="B6700" t="s">
        <v>44</v>
      </c>
      <c r="C6700" t="s">
        <v>29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2:17" outlineLevel="2">
      <c r="B6701" t="s">
        <v>44</v>
      </c>
      <c r="C6701" t="s">
        <v>30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2:17" outlineLevel="2">
      <c r="B6702" t="s">
        <v>44</v>
      </c>
      <c r="C6702" t="s">
        <v>31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2:17" outlineLevel="2">
      <c r="B6703" t="s">
        <v>44</v>
      </c>
      <c r="C6703" t="s">
        <v>32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</row>
    <row r="6704" spans="2:17" outlineLevel="2">
      <c r="B6704" t="s">
        <v>44</v>
      </c>
      <c r="C6704" t="s">
        <v>14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2:17" s="3" customFormat="1">
      <c r="B6705" s="3" t="s">
        <v>500</v>
      </c>
      <c r="C6705" s="3" t="s">
        <v>8</v>
      </c>
      <c r="D6705" s="3">
        <f>IFERROR(AVERAGE(D6708), 0)</f>
        <v>0</v>
      </c>
      <c r="E6705" s="3">
        <f>IFERROR(AVERAGE(E6708), 0)</f>
        <v>0</v>
      </c>
      <c r="F6705" s="3">
        <f>IFERROR(AVERAGE(F6708), 0)</f>
        <v>0</v>
      </c>
      <c r="G6705" s="3">
        <f>IFERROR(AVERAGE(G6708), 0)</f>
        <v>0</v>
      </c>
      <c r="H6705" s="3">
        <f>IFERROR(AVERAGE(H6708), 0)</f>
        <v>0</v>
      </c>
      <c r="I6705" s="3">
        <f>IFERROR(AVERAGE(I6708), 0)</f>
        <v>0</v>
      </c>
      <c r="J6705" s="3">
        <f>IFERROR(AVERAGE(J6708), 0)</f>
        <v>0</v>
      </c>
      <c r="K6705" s="3">
        <f>IFERROR(AVERAGE(K6708), 0)</f>
        <v>0</v>
      </c>
      <c r="L6705" s="3">
        <f>IFERROR(AVERAGE(L6708), 0)</f>
        <v>0</v>
      </c>
      <c r="M6705" s="3">
        <f>IFERROR(AVERAGE(M6708), 0)</f>
        <v>0</v>
      </c>
      <c r="N6705" s="3">
        <f>IFERROR(AVERAGE(N6708), 0)</f>
        <v>0</v>
      </c>
      <c r="O6705" s="3">
        <f>IFERROR(AVERAGE(O6708), 0)</f>
        <v>0</v>
      </c>
      <c r="P6705" s="3">
        <f>IFERROR(AVERAGE(P6708), 0)</f>
        <v>0</v>
      </c>
      <c r="Q6705" s="3">
        <f>IFERROR(AVERAGE(Q6708), 0)</f>
        <v>0</v>
      </c>
    </row>
    <row r="6706" spans="2:17" outlineLevel="2">
      <c r="B6706" s="4" t="s">
        <v>9</v>
      </c>
      <c r="D6706">
        <f>E6709</f>
        <v>0</v>
      </c>
      <c r="E6706">
        <f>F6709</f>
        <v>0</v>
      </c>
      <c r="F6706">
        <f>G6709</f>
        <v>0</v>
      </c>
      <c r="G6706">
        <f>H6709</f>
        <v>0</v>
      </c>
      <c r="H6706">
        <f>I6709</f>
        <v>0</v>
      </c>
      <c r="I6706">
        <f>J6709</f>
        <v>0</v>
      </c>
      <c r="J6706">
        <f>K6709</f>
        <v>0</v>
      </c>
      <c r="K6706">
        <f>L6709</f>
        <v>0</v>
      </c>
      <c r="L6706">
        <f>M6709</f>
        <v>0</v>
      </c>
      <c r="M6706">
        <f>N6709</f>
        <v>0</v>
      </c>
      <c r="N6706">
        <f>O6709</f>
        <v>0</v>
      </c>
      <c r="O6706">
        <f>P6709</f>
        <v>0</v>
      </c>
      <c r="P6706">
        <f>Q6709</f>
        <v>0</v>
      </c>
      <c r="Q6706">
        <f>R6709</f>
        <v>0</v>
      </c>
    </row>
    <row r="6707" spans="2:17" outlineLevel="2">
      <c r="B6707" s="4" t="s">
        <v>10</v>
      </c>
      <c r="D6707">
        <f>E6710</f>
        <v>0</v>
      </c>
      <c r="E6707">
        <f>F6710</f>
        <v>0</v>
      </c>
      <c r="F6707">
        <f>G6710</f>
        <v>0</v>
      </c>
      <c r="G6707">
        <f>H6710</f>
        <v>0</v>
      </c>
      <c r="H6707">
        <f>I6710</f>
        <v>0</v>
      </c>
      <c r="I6707">
        <f>J6710</f>
        <v>0</v>
      </c>
      <c r="J6707">
        <f>K6710</f>
        <v>0</v>
      </c>
      <c r="K6707">
        <f>L6710</f>
        <v>0</v>
      </c>
      <c r="L6707">
        <f>M6710</f>
        <v>0</v>
      </c>
      <c r="M6707">
        <f>N6710</f>
        <v>0</v>
      </c>
      <c r="N6707">
        <f>O6710</f>
        <v>0</v>
      </c>
      <c r="O6707">
        <f>P6710</f>
        <v>0</v>
      </c>
      <c r="P6707">
        <f>Q6710</f>
        <v>0</v>
      </c>
      <c r="Q6707">
        <f>R6710</f>
        <v>0</v>
      </c>
    </row>
    <row r="6708" spans="2:17" s="5" customFormat="1" outlineLevel="1">
      <c r="C6708" s="5" t="s">
        <v>43</v>
      </c>
      <c r="D6708" s="1">
        <f>IFERROR(D6709/D6710, D6709)</f>
        <v>0</v>
      </c>
      <c r="E6708" s="1">
        <f>IFERROR(E6709/E6710, E6709)</f>
        <v>0</v>
      </c>
      <c r="F6708" s="1">
        <f>IFERROR(F6709/F6710, F6709)</f>
        <v>0</v>
      </c>
      <c r="G6708" s="1">
        <f>IFERROR(G6709/G6710, G6709)</f>
        <v>0</v>
      </c>
      <c r="H6708" s="1">
        <f>IFERROR(H6709/H6710, H6709)</f>
        <v>0</v>
      </c>
      <c r="I6708" s="1">
        <f>IFERROR(I6709/I6710, I6709)</f>
        <v>0</v>
      </c>
      <c r="J6708" s="1">
        <f>IFERROR(J6709/J6710, J6709)</f>
        <v>0</v>
      </c>
      <c r="K6708" s="1">
        <f>IFERROR(K6709/K6710, K6709)</f>
        <v>0</v>
      </c>
      <c r="L6708" s="1">
        <f>IFERROR(L6709/L6710, L6709)</f>
        <v>0</v>
      </c>
      <c r="M6708" s="1">
        <f>IFERROR(M6709/M6710, M6709)</f>
        <v>0</v>
      </c>
      <c r="N6708" s="1">
        <f>IFERROR(N6709/N6710, N6709)</f>
        <v>0</v>
      </c>
      <c r="O6708" s="1">
        <f>IFERROR(O6709/O6710, O6709)</f>
        <v>0</v>
      </c>
      <c r="P6708" s="1">
        <f>IFERROR(P6709/P6710, P6709)</f>
        <v>0</v>
      </c>
      <c r="Q6708" s="1">
        <f>IFERROR(Q6709/Q6710, Q6709)</f>
        <v>0</v>
      </c>
    </row>
    <row r="6709" spans="2:17" outlineLevel="2">
      <c r="C6709" t="s">
        <v>10</v>
      </c>
      <c r="D6709">
        <f>COUNTIF(D6711:D6714, "1")</f>
        <v>0</v>
      </c>
      <c r="E6709">
        <f>COUNTIF(E6711:E6714, "1")</f>
        <v>0</v>
      </c>
      <c r="F6709">
        <f>COUNTIF(F6711:F6714, "1")</f>
        <v>0</v>
      </c>
      <c r="G6709">
        <f>COUNTIF(G6711:G6714, "1")</f>
        <v>0</v>
      </c>
      <c r="H6709">
        <f>COUNTIF(H6711:H6714, "1")</f>
        <v>0</v>
      </c>
      <c r="I6709">
        <f>COUNTIF(I6711:I6714, "1")</f>
        <v>0</v>
      </c>
      <c r="J6709">
        <f>COUNTIF(J6711:J6714, "1")</f>
        <v>0</v>
      </c>
      <c r="K6709">
        <f>COUNTIF(K6711:K6714, "1")</f>
        <v>0</v>
      </c>
      <c r="L6709">
        <f>COUNTIF(L6711:L6714, "1")</f>
        <v>0</v>
      </c>
      <c r="M6709">
        <f>COUNTIF(M6711:M6714, "1")</f>
        <v>0</v>
      </c>
      <c r="N6709">
        <f>COUNTIF(N6711:N6714, "1")</f>
        <v>0</v>
      </c>
      <c r="O6709">
        <f>COUNTIF(O6711:O6714, "1")</f>
        <v>0</v>
      </c>
      <c r="P6709">
        <f>COUNTIF(P6711:P6714, "1")</f>
        <v>0</v>
      </c>
      <c r="Q6709">
        <f>COUNTIF(Q6711:Q6714, "1")</f>
        <v>0</v>
      </c>
    </row>
    <row r="6710" spans="2:17" outlineLevel="2">
      <c r="C6710" t="s">
        <v>12</v>
      </c>
      <c r="D6710">
        <f>COUNTIF(D6711:D6714, "0")</f>
        <v>0</v>
      </c>
      <c r="E6710">
        <f>COUNTIF(E6711:E6714, "0")</f>
        <v>0</v>
      </c>
      <c r="F6710">
        <f>COUNTIF(F6711:F6714, "0")</f>
        <v>0</v>
      </c>
      <c r="G6710">
        <f>COUNTIF(G6711:G6714, "0")</f>
        <v>0</v>
      </c>
      <c r="H6710">
        <f>COUNTIF(H6711:H6714, "0")</f>
        <v>0</v>
      </c>
      <c r="I6710">
        <f>COUNTIF(I6711:I6714, "0")</f>
        <v>0</v>
      </c>
      <c r="J6710">
        <f>COUNTIF(J6711:J6714, "0")</f>
        <v>0</v>
      </c>
      <c r="K6710">
        <f>COUNTIF(K6711:K6714, "0")</f>
        <v>0</v>
      </c>
      <c r="L6710">
        <f>COUNTIF(L6711:L6714, "0")</f>
        <v>0</v>
      </c>
      <c r="M6710">
        <f>COUNTIF(M6711:M6714, "0")</f>
        <v>0</v>
      </c>
      <c r="N6710">
        <f>COUNTIF(N6711:N6714, "0")</f>
        <v>0</v>
      </c>
      <c r="O6710">
        <f>COUNTIF(O6711:O6714, "0")</f>
        <v>0</v>
      </c>
      <c r="P6710">
        <f>COUNTIF(P6711:P6714, "0")</f>
        <v>0</v>
      </c>
      <c r="Q6710">
        <f>COUNTIF(Q6711:Q6714, "0")</f>
        <v>0</v>
      </c>
    </row>
    <row r="6711" spans="2:17" outlineLevel="2">
      <c r="B6711" t="s">
        <v>44</v>
      </c>
      <c r="C6711" t="s">
        <v>20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</row>
    <row r="6712" spans="2:17" outlineLevel="2">
      <c r="B6712" t="s">
        <v>44</v>
      </c>
      <c r="C6712" t="s">
        <v>18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0</v>
      </c>
      <c r="P6712">
        <v>1</v>
      </c>
      <c r="Q6712">
        <v>0</v>
      </c>
    </row>
    <row r="6713" spans="2:17" outlineLevel="2">
      <c r="B6713" t="s">
        <v>44</v>
      </c>
      <c r="C6713" t="s">
        <v>19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2:17" outlineLevel="2">
      <c r="B6714" t="s">
        <v>44</v>
      </c>
      <c r="C6714" t="s">
        <v>17</v>
      </c>
      <c r="D6714">
        <v>0</v>
      </c>
      <c r="E6714">
        <v>1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2:17" s="3" customFormat="1">
      <c r="B6715" s="3" t="s">
        <v>501</v>
      </c>
      <c r="C6715" s="3" t="s">
        <v>8</v>
      </c>
      <c r="D6715" s="3">
        <f>IFERROR(AVERAGE(D6718), 0)</f>
        <v>0</v>
      </c>
      <c r="E6715" s="3">
        <f>IFERROR(AVERAGE(E6718), 0)</f>
        <v>0</v>
      </c>
      <c r="F6715" s="3">
        <f>IFERROR(AVERAGE(F6718), 0)</f>
        <v>0</v>
      </c>
      <c r="G6715" s="3">
        <f>IFERROR(AVERAGE(G6718), 0)</f>
        <v>0</v>
      </c>
      <c r="H6715" s="3">
        <f>IFERROR(AVERAGE(H6718), 0)</f>
        <v>0</v>
      </c>
      <c r="I6715" s="3">
        <f>IFERROR(AVERAGE(I6718), 0)</f>
        <v>0</v>
      </c>
      <c r="J6715" s="3">
        <f>IFERROR(AVERAGE(J6718), 0)</f>
        <v>0</v>
      </c>
      <c r="K6715" s="3">
        <f>IFERROR(AVERAGE(K6718), 0)</f>
        <v>0</v>
      </c>
      <c r="L6715" s="3">
        <f>IFERROR(AVERAGE(L6718), 0)</f>
        <v>0</v>
      </c>
      <c r="M6715" s="3">
        <f>IFERROR(AVERAGE(M6718), 0)</f>
        <v>0</v>
      </c>
      <c r="N6715" s="3">
        <f>IFERROR(AVERAGE(N6718), 0)</f>
        <v>0</v>
      </c>
      <c r="O6715" s="3">
        <f>IFERROR(AVERAGE(O6718), 0)</f>
        <v>0</v>
      </c>
      <c r="P6715" s="3">
        <f>IFERROR(AVERAGE(P6718), 0)</f>
        <v>0</v>
      </c>
      <c r="Q6715" s="3">
        <f>IFERROR(AVERAGE(Q6718), 0)</f>
        <v>0</v>
      </c>
    </row>
    <row r="6716" spans="2:17" outlineLevel="2">
      <c r="B6716" s="4" t="s">
        <v>9</v>
      </c>
      <c r="D6716">
        <f>E6719</f>
        <v>0</v>
      </c>
      <c r="E6716">
        <f>F6719</f>
        <v>0</v>
      </c>
      <c r="F6716">
        <f>G6719</f>
        <v>0</v>
      </c>
      <c r="G6716">
        <f>H6719</f>
        <v>0</v>
      </c>
      <c r="H6716">
        <f>I6719</f>
        <v>0</v>
      </c>
      <c r="I6716">
        <f>J6719</f>
        <v>0</v>
      </c>
      <c r="J6716">
        <f>K6719</f>
        <v>0</v>
      </c>
      <c r="K6716">
        <f>L6719</f>
        <v>0</v>
      </c>
      <c r="L6716">
        <f>M6719</f>
        <v>0</v>
      </c>
      <c r="M6716">
        <f>N6719</f>
        <v>0</v>
      </c>
      <c r="N6716">
        <f>O6719</f>
        <v>0</v>
      </c>
      <c r="O6716">
        <f>P6719</f>
        <v>0</v>
      </c>
      <c r="P6716">
        <f>Q6719</f>
        <v>0</v>
      </c>
      <c r="Q6716">
        <f>R6719</f>
        <v>0</v>
      </c>
    </row>
    <row r="6717" spans="2:17" outlineLevel="2">
      <c r="B6717" s="4" t="s">
        <v>10</v>
      </c>
      <c r="D6717">
        <f>E6720</f>
        <v>0</v>
      </c>
      <c r="E6717">
        <f>F6720</f>
        <v>0</v>
      </c>
      <c r="F6717">
        <f>G6720</f>
        <v>0</v>
      </c>
      <c r="G6717">
        <f>H6720</f>
        <v>0</v>
      </c>
      <c r="H6717">
        <f>I6720</f>
        <v>0</v>
      </c>
      <c r="I6717">
        <f>J6720</f>
        <v>0</v>
      </c>
      <c r="J6717">
        <f>K6720</f>
        <v>0</v>
      </c>
      <c r="K6717">
        <f>L6720</f>
        <v>0</v>
      </c>
      <c r="L6717">
        <f>M6720</f>
        <v>0</v>
      </c>
      <c r="M6717">
        <f>N6720</f>
        <v>0</v>
      </c>
      <c r="N6717">
        <f>O6720</f>
        <v>0</v>
      </c>
      <c r="O6717">
        <f>P6720</f>
        <v>0</v>
      </c>
      <c r="P6717">
        <f>Q6720</f>
        <v>0</v>
      </c>
      <c r="Q6717">
        <f>R6720</f>
        <v>0</v>
      </c>
    </row>
    <row r="6718" spans="2:17" s="5" customFormat="1" outlineLevel="1">
      <c r="C6718" s="5" t="s">
        <v>40</v>
      </c>
      <c r="D6718" s="1">
        <f>IFERROR(D6719/D6720, D6719)</f>
        <v>0</v>
      </c>
      <c r="E6718" s="1">
        <f>IFERROR(E6719/E6720, E6719)</f>
        <v>0</v>
      </c>
      <c r="F6718" s="1">
        <f>IFERROR(F6719/F6720, F6719)</f>
        <v>0</v>
      </c>
      <c r="G6718" s="1">
        <f>IFERROR(G6719/G6720, G6719)</f>
        <v>0</v>
      </c>
      <c r="H6718" s="1">
        <f>IFERROR(H6719/H6720, H6719)</f>
        <v>0</v>
      </c>
      <c r="I6718" s="1">
        <f>IFERROR(I6719/I6720, I6719)</f>
        <v>0</v>
      </c>
      <c r="J6718" s="1">
        <f>IFERROR(J6719/J6720, J6719)</f>
        <v>0</v>
      </c>
      <c r="K6718" s="1">
        <f>IFERROR(K6719/K6720, K6719)</f>
        <v>0</v>
      </c>
      <c r="L6718" s="1">
        <f>IFERROR(L6719/L6720, L6719)</f>
        <v>0</v>
      </c>
      <c r="M6718" s="1">
        <f>IFERROR(M6719/M6720, M6719)</f>
        <v>0</v>
      </c>
      <c r="N6718" s="1">
        <f>IFERROR(N6719/N6720, N6719)</f>
        <v>0</v>
      </c>
      <c r="O6718" s="1">
        <f>IFERROR(O6719/O6720, O6719)</f>
        <v>0</v>
      </c>
      <c r="P6718" s="1">
        <f>IFERROR(P6719/P6720, P6719)</f>
        <v>0</v>
      </c>
      <c r="Q6718" s="1">
        <f>IFERROR(Q6719/Q6720, Q6719)</f>
        <v>0</v>
      </c>
    </row>
    <row r="6719" spans="2:17" outlineLevel="2">
      <c r="C6719" t="s">
        <v>10</v>
      </c>
      <c r="D6719">
        <f>COUNTIF(D6721:D6721, "1")</f>
        <v>0</v>
      </c>
      <c r="E6719">
        <f>COUNTIF(E6721:E6721, "1")</f>
        <v>0</v>
      </c>
      <c r="F6719">
        <f>COUNTIF(F6721:F6721, "1")</f>
        <v>0</v>
      </c>
      <c r="G6719">
        <f>COUNTIF(G6721:G6721, "1")</f>
        <v>0</v>
      </c>
      <c r="H6719">
        <f>COUNTIF(H6721:H6721, "1")</f>
        <v>0</v>
      </c>
      <c r="I6719">
        <f>COUNTIF(I6721:I6721, "1")</f>
        <v>0</v>
      </c>
      <c r="J6719">
        <f>COUNTIF(J6721:J6721, "1")</f>
        <v>0</v>
      </c>
      <c r="K6719">
        <f>COUNTIF(K6721:K6721, "1")</f>
        <v>0</v>
      </c>
      <c r="L6719">
        <f>COUNTIF(L6721:L6721, "1")</f>
        <v>0</v>
      </c>
      <c r="M6719">
        <f>COUNTIF(M6721:M6721, "1")</f>
        <v>0</v>
      </c>
      <c r="N6719">
        <f>COUNTIF(N6721:N6721, "1")</f>
        <v>0</v>
      </c>
      <c r="O6719">
        <f>COUNTIF(O6721:O6721, "1")</f>
        <v>0</v>
      </c>
      <c r="P6719">
        <f>COUNTIF(P6721:P6721, "1")</f>
        <v>0</v>
      </c>
      <c r="Q6719">
        <f>COUNTIF(Q6721:Q6721, "1")</f>
        <v>0</v>
      </c>
    </row>
    <row r="6720" spans="2:17" outlineLevel="2">
      <c r="C6720" t="s">
        <v>12</v>
      </c>
      <c r="D6720">
        <f>COUNTIF(D6721:D6721, "0")</f>
        <v>0</v>
      </c>
      <c r="E6720">
        <f>COUNTIF(E6721:E6721, "0")</f>
        <v>0</v>
      </c>
      <c r="F6720">
        <f>COUNTIF(F6721:F6721, "0")</f>
        <v>0</v>
      </c>
      <c r="G6720">
        <f>COUNTIF(G6721:G6721, "0")</f>
        <v>0</v>
      </c>
      <c r="H6720">
        <f>COUNTIF(H6721:H6721, "0")</f>
        <v>0</v>
      </c>
      <c r="I6720">
        <f>COUNTIF(I6721:I6721, "0")</f>
        <v>0</v>
      </c>
      <c r="J6720">
        <f>COUNTIF(J6721:J6721, "0")</f>
        <v>0</v>
      </c>
      <c r="K6720">
        <f>COUNTIF(K6721:K6721, "0")</f>
        <v>0</v>
      </c>
      <c r="L6720">
        <f>COUNTIF(L6721:L6721, "0")</f>
        <v>0</v>
      </c>
      <c r="M6720">
        <f>COUNTIF(M6721:M6721, "0")</f>
        <v>0</v>
      </c>
      <c r="N6720">
        <f>COUNTIF(N6721:N6721, "0")</f>
        <v>0</v>
      </c>
      <c r="O6720">
        <f>COUNTIF(O6721:O6721, "0")</f>
        <v>0</v>
      </c>
      <c r="P6720">
        <f>COUNTIF(P6721:P6721, "0")</f>
        <v>0</v>
      </c>
      <c r="Q6720">
        <f>COUNTIF(Q6721:Q6721, "0")</f>
        <v>0</v>
      </c>
    </row>
    <row r="6721" spans="2:17" outlineLevel="2">
      <c r="B6721" t="s">
        <v>41</v>
      </c>
      <c r="C6721" t="s">
        <v>23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2:17" s="3" customFormat="1">
      <c r="B6722" s="3" t="s">
        <v>502</v>
      </c>
      <c r="C6722" s="3" t="s">
        <v>8</v>
      </c>
      <c r="D6722" s="3">
        <f>IFERROR(AVERAGE(D6725), 0)</f>
        <v>0</v>
      </c>
      <c r="E6722" s="3">
        <f>IFERROR(AVERAGE(E6725), 0)</f>
        <v>0</v>
      </c>
      <c r="F6722" s="3">
        <f>IFERROR(AVERAGE(F6725), 0)</f>
        <v>0</v>
      </c>
      <c r="G6722" s="3">
        <f>IFERROR(AVERAGE(G6725), 0)</f>
        <v>0</v>
      </c>
      <c r="H6722" s="3">
        <f>IFERROR(AVERAGE(H6725), 0)</f>
        <v>0</v>
      </c>
      <c r="I6722" s="3">
        <f>IFERROR(AVERAGE(I6725), 0)</f>
        <v>0</v>
      </c>
      <c r="J6722" s="3">
        <f>IFERROR(AVERAGE(J6725), 0)</f>
        <v>0</v>
      </c>
      <c r="K6722" s="3">
        <f>IFERROR(AVERAGE(K6725), 0)</f>
        <v>0</v>
      </c>
      <c r="L6722" s="3">
        <f>IFERROR(AVERAGE(L6725), 0)</f>
        <v>0</v>
      </c>
      <c r="M6722" s="3">
        <f>IFERROR(AVERAGE(M6725), 0)</f>
        <v>0</v>
      </c>
      <c r="N6722" s="3">
        <f>IFERROR(AVERAGE(N6725), 0)</f>
        <v>0</v>
      </c>
      <c r="O6722" s="3">
        <f>IFERROR(AVERAGE(O6725), 0)</f>
        <v>0</v>
      </c>
      <c r="P6722" s="3">
        <f>IFERROR(AVERAGE(P6725), 0)</f>
        <v>0</v>
      </c>
      <c r="Q6722" s="3">
        <f>IFERROR(AVERAGE(Q6725), 0)</f>
        <v>0</v>
      </c>
    </row>
    <row r="6723" spans="2:17" outlineLevel="2">
      <c r="B6723" s="4" t="s">
        <v>9</v>
      </c>
      <c r="D6723">
        <f>E6726</f>
        <v>0</v>
      </c>
      <c r="E6723">
        <f>F6726</f>
        <v>0</v>
      </c>
      <c r="F6723">
        <f>G6726</f>
        <v>0</v>
      </c>
      <c r="G6723">
        <f>H6726</f>
        <v>0</v>
      </c>
      <c r="H6723">
        <f>I6726</f>
        <v>0</v>
      </c>
      <c r="I6723">
        <f>J6726</f>
        <v>0</v>
      </c>
      <c r="J6723">
        <f>K6726</f>
        <v>0</v>
      </c>
      <c r="K6723">
        <f>L6726</f>
        <v>0</v>
      </c>
      <c r="L6723">
        <f>M6726</f>
        <v>0</v>
      </c>
      <c r="M6723">
        <f>N6726</f>
        <v>0</v>
      </c>
      <c r="N6723">
        <f>O6726</f>
        <v>0</v>
      </c>
      <c r="O6723">
        <f>P6726</f>
        <v>0</v>
      </c>
      <c r="P6723">
        <f>Q6726</f>
        <v>0</v>
      </c>
      <c r="Q6723">
        <f>R6726</f>
        <v>0</v>
      </c>
    </row>
    <row r="6724" spans="2:17" outlineLevel="2">
      <c r="B6724" s="4" t="s">
        <v>10</v>
      </c>
      <c r="D6724">
        <f>E6727</f>
        <v>0</v>
      </c>
      <c r="E6724">
        <f>F6727</f>
        <v>0</v>
      </c>
      <c r="F6724">
        <f>G6727</f>
        <v>0</v>
      </c>
      <c r="G6724">
        <f>H6727</f>
        <v>0</v>
      </c>
      <c r="H6724">
        <f>I6727</f>
        <v>0</v>
      </c>
      <c r="I6724">
        <f>J6727</f>
        <v>0</v>
      </c>
      <c r="J6724">
        <f>K6727</f>
        <v>0</v>
      </c>
      <c r="K6724">
        <f>L6727</f>
        <v>0</v>
      </c>
      <c r="L6724">
        <f>M6727</f>
        <v>0</v>
      </c>
      <c r="M6724">
        <f>N6727</f>
        <v>0</v>
      </c>
      <c r="N6724">
        <f>O6727</f>
        <v>0</v>
      </c>
      <c r="O6724">
        <f>P6727</f>
        <v>0</v>
      </c>
      <c r="P6724">
        <f>Q6727</f>
        <v>0</v>
      </c>
      <c r="Q6724">
        <f>R6727</f>
        <v>0</v>
      </c>
    </row>
    <row r="6725" spans="2:17" s="5" customFormat="1" outlineLevel="1">
      <c r="C6725" s="5" t="s">
        <v>40</v>
      </c>
      <c r="D6725" s="1">
        <f>IFERROR(D6726/D6727, D6726)</f>
        <v>0</v>
      </c>
      <c r="E6725" s="1">
        <f>IFERROR(E6726/E6727, E6726)</f>
        <v>0</v>
      </c>
      <c r="F6725" s="1">
        <f>IFERROR(F6726/F6727, F6726)</f>
        <v>0</v>
      </c>
      <c r="G6725" s="1">
        <f>IFERROR(G6726/G6727, G6726)</f>
        <v>0</v>
      </c>
      <c r="H6725" s="1">
        <f>IFERROR(H6726/H6727, H6726)</f>
        <v>0</v>
      </c>
      <c r="I6725" s="1">
        <f>IFERROR(I6726/I6727, I6726)</f>
        <v>0</v>
      </c>
      <c r="J6725" s="1">
        <f>IFERROR(J6726/J6727, J6726)</f>
        <v>0</v>
      </c>
      <c r="K6725" s="1">
        <f>IFERROR(K6726/K6727, K6726)</f>
        <v>0</v>
      </c>
      <c r="L6725" s="1">
        <f>IFERROR(L6726/L6727, L6726)</f>
        <v>0</v>
      </c>
      <c r="M6725" s="1">
        <f>IFERROR(M6726/M6727, M6726)</f>
        <v>0</v>
      </c>
      <c r="N6725" s="1">
        <f>IFERROR(N6726/N6727, N6726)</f>
        <v>0</v>
      </c>
      <c r="O6725" s="1">
        <f>IFERROR(O6726/O6727, O6726)</f>
        <v>0</v>
      </c>
      <c r="P6725" s="1">
        <f>IFERROR(P6726/P6727, P6726)</f>
        <v>0</v>
      </c>
      <c r="Q6725" s="1">
        <f>IFERROR(Q6726/Q6727, Q6726)</f>
        <v>0</v>
      </c>
    </row>
    <row r="6726" spans="2:17" outlineLevel="2">
      <c r="C6726" t="s">
        <v>10</v>
      </c>
      <c r="D6726">
        <f>COUNTIF(D6728:D6728, "1")</f>
        <v>0</v>
      </c>
      <c r="E6726">
        <f>COUNTIF(E6728:E6728, "1")</f>
        <v>0</v>
      </c>
      <c r="F6726">
        <f>COUNTIF(F6728:F6728, "1")</f>
        <v>0</v>
      </c>
      <c r="G6726">
        <f>COUNTIF(G6728:G6728, "1")</f>
        <v>0</v>
      </c>
      <c r="H6726">
        <f>COUNTIF(H6728:H6728, "1")</f>
        <v>0</v>
      </c>
      <c r="I6726">
        <f>COUNTIF(I6728:I6728, "1")</f>
        <v>0</v>
      </c>
      <c r="J6726">
        <f>COUNTIF(J6728:J6728, "1")</f>
        <v>0</v>
      </c>
      <c r="K6726">
        <f>COUNTIF(K6728:K6728, "1")</f>
        <v>0</v>
      </c>
      <c r="L6726">
        <f>COUNTIF(L6728:L6728, "1")</f>
        <v>0</v>
      </c>
      <c r="M6726">
        <f>COUNTIF(M6728:M6728, "1")</f>
        <v>0</v>
      </c>
      <c r="N6726">
        <f>COUNTIF(N6728:N6728, "1")</f>
        <v>0</v>
      </c>
      <c r="O6726">
        <f>COUNTIF(O6728:O6728, "1")</f>
        <v>0</v>
      </c>
      <c r="P6726">
        <f>COUNTIF(P6728:P6728, "1")</f>
        <v>0</v>
      </c>
      <c r="Q6726">
        <f>COUNTIF(Q6728:Q6728, "1")</f>
        <v>0</v>
      </c>
    </row>
    <row r="6727" spans="2:17" outlineLevel="2">
      <c r="C6727" t="s">
        <v>12</v>
      </c>
      <c r="D6727">
        <f>COUNTIF(D6728:D6728, "0")</f>
        <v>0</v>
      </c>
      <c r="E6727">
        <f>COUNTIF(E6728:E6728, "0")</f>
        <v>0</v>
      </c>
      <c r="F6727">
        <f>COUNTIF(F6728:F6728, "0")</f>
        <v>0</v>
      </c>
      <c r="G6727">
        <f>COUNTIF(G6728:G6728, "0")</f>
        <v>0</v>
      </c>
      <c r="H6727">
        <f>COUNTIF(H6728:H6728, "0")</f>
        <v>0</v>
      </c>
      <c r="I6727">
        <f>COUNTIF(I6728:I6728, "0")</f>
        <v>0</v>
      </c>
      <c r="J6727">
        <f>COUNTIF(J6728:J6728, "0")</f>
        <v>0</v>
      </c>
      <c r="K6727">
        <f>COUNTIF(K6728:K6728, "0")</f>
        <v>0</v>
      </c>
      <c r="L6727">
        <f>COUNTIF(L6728:L6728, "0")</f>
        <v>0</v>
      </c>
      <c r="M6727">
        <f>COUNTIF(M6728:M6728, "0")</f>
        <v>0</v>
      </c>
      <c r="N6727">
        <f>COUNTIF(N6728:N6728, "0")</f>
        <v>0</v>
      </c>
      <c r="O6727">
        <f>COUNTIF(O6728:O6728, "0")</f>
        <v>0</v>
      </c>
      <c r="P6727">
        <f>COUNTIF(P6728:P6728, "0")</f>
        <v>0</v>
      </c>
      <c r="Q6727">
        <f>COUNTIF(Q6728:Q6728, "0")</f>
        <v>0</v>
      </c>
    </row>
    <row r="6728" spans="2:17" outlineLevel="2">
      <c r="B6728" t="s">
        <v>41</v>
      </c>
      <c r="C6728" t="s">
        <v>26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</row>
    <row r="6729" spans="2:17" s="3" customFormat="1">
      <c r="B6729" s="3" t="s">
        <v>503</v>
      </c>
      <c r="C6729" s="3" t="s">
        <v>8</v>
      </c>
      <c r="D6729" s="3">
        <f>IFERROR(AVERAGE(D6732), 0)</f>
        <v>0</v>
      </c>
      <c r="E6729" s="3">
        <f>IFERROR(AVERAGE(E6732), 0)</f>
        <v>0</v>
      </c>
      <c r="F6729" s="3">
        <f>IFERROR(AVERAGE(F6732), 0)</f>
        <v>0</v>
      </c>
      <c r="G6729" s="3">
        <f>IFERROR(AVERAGE(G6732), 0)</f>
        <v>0</v>
      </c>
      <c r="H6729" s="3">
        <f>IFERROR(AVERAGE(H6732), 0)</f>
        <v>0</v>
      </c>
      <c r="I6729" s="3">
        <f>IFERROR(AVERAGE(I6732), 0)</f>
        <v>0</v>
      </c>
      <c r="J6729" s="3">
        <f>IFERROR(AVERAGE(J6732), 0)</f>
        <v>0</v>
      </c>
      <c r="K6729" s="3">
        <f>IFERROR(AVERAGE(K6732), 0)</f>
        <v>0</v>
      </c>
      <c r="L6729" s="3">
        <f>IFERROR(AVERAGE(L6732), 0)</f>
        <v>0</v>
      </c>
      <c r="M6729" s="3">
        <f>IFERROR(AVERAGE(M6732), 0)</f>
        <v>0</v>
      </c>
      <c r="N6729" s="3">
        <f>IFERROR(AVERAGE(N6732), 0)</f>
        <v>0</v>
      </c>
      <c r="O6729" s="3">
        <f>IFERROR(AVERAGE(O6732), 0)</f>
        <v>0</v>
      </c>
      <c r="P6729" s="3">
        <f>IFERROR(AVERAGE(P6732), 0)</f>
        <v>0</v>
      </c>
      <c r="Q6729" s="3">
        <f>IFERROR(AVERAGE(Q6732), 0)</f>
        <v>0</v>
      </c>
    </row>
    <row r="6730" spans="2:17" outlineLevel="2">
      <c r="B6730" s="4" t="s">
        <v>9</v>
      </c>
      <c r="D6730">
        <f>E6733</f>
        <v>0</v>
      </c>
      <c r="E6730">
        <f>F6733</f>
        <v>0</v>
      </c>
      <c r="F6730">
        <f>G6733</f>
        <v>0</v>
      </c>
      <c r="G6730">
        <f>H6733</f>
        <v>0</v>
      </c>
      <c r="H6730">
        <f>I6733</f>
        <v>0</v>
      </c>
      <c r="I6730">
        <f>J6733</f>
        <v>0</v>
      </c>
      <c r="J6730">
        <f>K6733</f>
        <v>0</v>
      </c>
      <c r="K6730">
        <f>L6733</f>
        <v>0</v>
      </c>
      <c r="L6730">
        <f>M6733</f>
        <v>0</v>
      </c>
      <c r="M6730">
        <f>N6733</f>
        <v>0</v>
      </c>
      <c r="N6730">
        <f>O6733</f>
        <v>0</v>
      </c>
      <c r="O6730">
        <f>P6733</f>
        <v>0</v>
      </c>
      <c r="P6730">
        <f>Q6733</f>
        <v>0</v>
      </c>
      <c r="Q6730">
        <f>R6733</f>
        <v>0</v>
      </c>
    </row>
    <row r="6731" spans="2:17" outlineLevel="2">
      <c r="B6731" s="4" t="s">
        <v>10</v>
      </c>
      <c r="D6731">
        <f>E6734</f>
        <v>0</v>
      </c>
      <c r="E6731">
        <f>F6734</f>
        <v>0</v>
      </c>
      <c r="F6731">
        <f>G6734</f>
        <v>0</v>
      </c>
      <c r="G6731">
        <f>H6734</f>
        <v>0</v>
      </c>
      <c r="H6731">
        <f>I6734</f>
        <v>0</v>
      </c>
      <c r="I6731">
        <f>J6734</f>
        <v>0</v>
      </c>
      <c r="J6731">
        <f>K6734</f>
        <v>0</v>
      </c>
      <c r="K6731">
        <f>L6734</f>
        <v>0</v>
      </c>
      <c r="L6731">
        <f>M6734</f>
        <v>0</v>
      </c>
      <c r="M6731">
        <f>N6734</f>
        <v>0</v>
      </c>
      <c r="N6731">
        <f>O6734</f>
        <v>0</v>
      </c>
      <c r="O6731">
        <f>P6734</f>
        <v>0</v>
      </c>
      <c r="P6731">
        <f>Q6734</f>
        <v>0</v>
      </c>
      <c r="Q6731">
        <f>R6734</f>
        <v>0</v>
      </c>
    </row>
    <row r="6732" spans="2:17" s="5" customFormat="1" outlineLevel="1">
      <c r="C6732" s="5" t="s">
        <v>43</v>
      </c>
      <c r="D6732" s="1">
        <f>IFERROR(D6733/D6734, D6733)</f>
        <v>0</v>
      </c>
      <c r="E6732" s="1">
        <f>IFERROR(E6733/E6734, E6733)</f>
        <v>0</v>
      </c>
      <c r="F6732" s="1">
        <f>IFERROR(F6733/F6734, F6733)</f>
        <v>0</v>
      </c>
      <c r="G6732" s="1">
        <f>IFERROR(G6733/G6734, G6733)</f>
        <v>0</v>
      </c>
      <c r="H6732" s="1">
        <f>IFERROR(H6733/H6734, H6733)</f>
        <v>0</v>
      </c>
      <c r="I6732" s="1">
        <f>IFERROR(I6733/I6734, I6733)</f>
        <v>0</v>
      </c>
      <c r="J6732" s="1">
        <f>IFERROR(J6733/J6734, J6733)</f>
        <v>0</v>
      </c>
      <c r="K6732" s="1">
        <f>IFERROR(K6733/K6734, K6733)</f>
        <v>0</v>
      </c>
      <c r="L6732" s="1">
        <f>IFERROR(L6733/L6734, L6733)</f>
        <v>0</v>
      </c>
      <c r="M6732" s="1">
        <f>IFERROR(M6733/M6734, M6733)</f>
        <v>0</v>
      </c>
      <c r="N6732" s="1">
        <f>IFERROR(N6733/N6734, N6733)</f>
        <v>0</v>
      </c>
      <c r="O6732" s="1">
        <f>IFERROR(O6733/O6734, O6733)</f>
        <v>0</v>
      </c>
      <c r="P6732" s="1">
        <f>IFERROR(P6733/P6734, P6733)</f>
        <v>0</v>
      </c>
      <c r="Q6732" s="1">
        <f>IFERROR(Q6733/Q6734, Q6733)</f>
        <v>0</v>
      </c>
    </row>
    <row r="6733" spans="2:17" outlineLevel="2">
      <c r="C6733" t="s">
        <v>10</v>
      </c>
      <c r="D6733">
        <f>COUNTIF(D6735:D6735, "1")</f>
        <v>0</v>
      </c>
      <c r="E6733">
        <f>COUNTIF(E6735:E6735, "1")</f>
        <v>0</v>
      </c>
      <c r="F6733">
        <f>COUNTIF(F6735:F6735, "1")</f>
        <v>0</v>
      </c>
      <c r="G6733">
        <f>COUNTIF(G6735:G6735, "1")</f>
        <v>0</v>
      </c>
      <c r="H6733">
        <f>COUNTIF(H6735:H6735, "1")</f>
        <v>0</v>
      </c>
      <c r="I6733">
        <f>COUNTIF(I6735:I6735, "1")</f>
        <v>0</v>
      </c>
      <c r="J6733">
        <f>COUNTIF(J6735:J6735, "1")</f>
        <v>0</v>
      </c>
      <c r="K6733">
        <f>COUNTIF(K6735:K6735, "1")</f>
        <v>0</v>
      </c>
      <c r="L6733">
        <f>COUNTIF(L6735:L6735, "1")</f>
        <v>0</v>
      </c>
      <c r="M6733">
        <f>COUNTIF(M6735:M6735, "1")</f>
        <v>0</v>
      </c>
      <c r="N6733">
        <f>COUNTIF(N6735:N6735, "1")</f>
        <v>0</v>
      </c>
      <c r="O6733">
        <f>COUNTIF(O6735:O6735, "1")</f>
        <v>0</v>
      </c>
      <c r="P6733">
        <f>COUNTIF(P6735:P6735, "1")</f>
        <v>0</v>
      </c>
      <c r="Q6733">
        <f>COUNTIF(Q6735:Q6735, "1")</f>
        <v>0</v>
      </c>
    </row>
    <row r="6734" spans="2:17" outlineLevel="2">
      <c r="C6734" t="s">
        <v>12</v>
      </c>
      <c r="D6734">
        <f>COUNTIF(D6735:D6735, "0")</f>
        <v>0</v>
      </c>
      <c r="E6734">
        <f>COUNTIF(E6735:E6735, "0")</f>
        <v>0</v>
      </c>
      <c r="F6734">
        <f>COUNTIF(F6735:F6735, "0")</f>
        <v>0</v>
      </c>
      <c r="G6734">
        <f>COUNTIF(G6735:G6735, "0")</f>
        <v>0</v>
      </c>
      <c r="H6734">
        <f>COUNTIF(H6735:H6735, "0")</f>
        <v>0</v>
      </c>
      <c r="I6734">
        <f>COUNTIF(I6735:I6735, "0")</f>
        <v>0</v>
      </c>
      <c r="J6734">
        <f>COUNTIF(J6735:J6735, "0")</f>
        <v>0</v>
      </c>
      <c r="K6734">
        <f>COUNTIF(K6735:K6735, "0")</f>
        <v>0</v>
      </c>
      <c r="L6734">
        <f>COUNTIF(L6735:L6735, "0")</f>
        <v>0</v>
      </c>
      <c r="M6734">
        <f>COUNTIF(M6735:M6735, "0")</f>
        <v>0</v>
      </c>
      <c r="N6734">
        <f>COUNTIF(N6735:N6735, "0")</f>
        <v>0</v>
      </c>
      <c r="O6734">
        <f>COUNTIF(O6735:O6735, "0")</f>
        <v>0</v>
      </c>
      <c r="P6734">
        <f>COUNTIF(P6735:P6735, "0")</f>
        <v>0</v>
      </c>
      <c r="Q6734">
        <f>COUNTIF(Q6735:Q6735, "0")</f>
        <v>0</v>
      </c>
    </row>
    <row r="6735" spans="2:17" outlineLevel="2">
      <c r="B6735" t="s">
        <v>44</v>
      </c>
      <c r="C6735" t="s">
        <v>17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2:17" s="3" customFormat="1">
      <c r="B6736" s="3" t="s">
        <v>504</v>
      </c>
      <c r="C6736" s="3" t="s">
        <v>8</v>
      </c>
      <c r="D6736" s="3">
        <f>IFERROR(AVERAGE(D6739), 0)</f>
        <v>0</v>
      </c>
      <c r="E6736" s="3">
        <f>IFERROR(AVERAGE(E6739), 0)</f>
        <v>0</v>
      </c>
      <c r="F6736" s="3">
        <f>IFERROR(AVERAGE(F6739), 0)</f>
        <v>0</v>
      </c>
      <c r="G6736" s="3">
        <f>IFERROR(AVERAGE(G6739), 0)</f>
        <v>0</v>
      </c>
      <c r="H6736" s="3">
        <f>IFERROR(AVERAGE(H6739), 0)</f>
        <v>0</v>
      </c>
      <c r="I6736" s="3">
        <f>IFERROR(AVERAGE(I6739), 0)</f>
        <v>0</v>
      </c>
      <c r="J6736" s="3">
        <f>IFERROR(AVERAGE(J6739), 0)</f>
        <v>0</v>
      </c>
      <c r="K6736" s="3">
        <f>IFERROR(AVERAGE(K6739), 0)</f>
        <v>0</v>
      </c>
      <c r="L6736" s="3">
        <f>IFERROR(AVERAGE(L6739), 0)</f>
        <v>0</v>
      </c>
      <c r="M6736" s="3">
        <f>IFERROR(AVERAGE(M6739), 0)</f>
        <v>0</v>
      </c>
      <c r="N6736" s="3">
        <f>IFERROR(AVERAGE(N6739), 0)</f>
        <v>0</v>
      </c>
      <c r="O6736" s="3">
        <f>IFERROR(AVERAGE(O6739), 0)</f>
        <v>0</v>
      </c>
      <c r="P6736" s="3">
        <f>IFERROR(AVERAGE(P6739), 0)</f>
        <v>0</v>
      </c>
      <c r="Q6736" s="3">
        <f>IFERROR(AVERAGE(Q6739), 0)</f>
        <v>0</v>
      </c>
    </row>
    <row r="6737" spans="2:17" outlineLevel="2">
      <c r="B6737" s="4" t="s">
        <v>9</v>
      </c>
      <c r="D6737">
        <f>E6740</f>
        <v>0</v>
      </c>
      <c r="E6737">
        <f>F6740</f>
        <v>0</v>
      </c>
      <c r="F6737">
        <f>G6740</f>
        <v>0</v>
      </c>
      <c r="G6737">
        <f>H6740</f>
        <v>0</v>
      </c>
      <c r="H6737">
        <f>I6740</f>
        <v>0</v>
      </c>
      <c r="I6737">
        <f>J6740</f>
        <v>0</v>
      </c>
      <c r="J6737">
        <f>K6740</f>
        <v>0</v>
      </c>
      <c r="K6737">
        <f>L6740</f>
        <v>0</v>
      </c>
      <c r="L6737">
        <f>M6740</f>
        <v>0</v>
      </c>
      <c r="M6737">
        <f>N6740</f>
        <v>0</v>
      </c>
      <c r="N6737">
        <f>O6740</f>
        <v>0</v>
      </c>
      <c r="O6737">
        <f>P6740</f>
        <v>0</v>
      </c>
      <c r="P6737">
        <f>Q6740</f>
        <v>0</v>
      </c>
      <c r="Q6737">
        <f>R6740</f>
        <v>0</v>
      </c>
    </row>
    <row r="6738" spans="2:17" outlineLevel="2">
      <c r="B6738" s="4" t="s">
        <v>10</v>
      </c>
      <c r="D6738">
        <f>E6741</f>
        <v>0</v>
      </c>
      <c r="E6738">
        <f>F6741</f>
        <v>0</v>
      </c>
      <c r="F6738">
        <f>G6741</f>
        <v>0</v>
      </c>
      <c r="G6738">
        <f>H6741</f>
        <v>0</v>
      </c>
      <c r="H6738">
        <f>I6741</f>
        <v>0</v>
      </c>
      <c r="I6738">
        <f>J6741</f>
        <v>0</v>
      </c>
      <c r="J6738">
        <f>K6741</f>
        <v>0</v>
      </c>
      <c r="K6738">
        <f>L6741</f>
        <v>0</v>
      </c>
      <c r="L6738">
        <f>M6741</f>
        <v>0</v>
      </c>
      <c r="M6738">
        <f>N6741</f>
        <v>0</v>
      </c>
      <c r="N6738">
        <f>O6741</f>
        <v>0</v>
      </c>
      <c r="O6738">
        <f>P6741</f>
        <v>0</v>
      </c>
      <c r="P6738">
        <f>Q6741</f>
        <v>0</v>
      </c>
      <c r="Q6738">
        <f>R6741</f>
        <v>0</v>
      </c>
    </row>
    <row r="6739" spans="2:17" s="5" customFormat="1" outlineLevel="1">
      <c r="C6739" s="5" t="s">
        <v>43</v>
      </c>
      <c r="D6739" s="1">
        <f>IFERROR(D6740/D6741, D6740)</f>
        <v>0</v>
      </c>
      <c r="E6739" s="1">
        <f>IFERROR(E6740/E6741, E6740)</f>
        <v>0</v>
      </c>
      <c r="F6739" s="1">
        <f>IFERROR(F6740/F6741, F6740)</f>
        <v>0</v>
      </c>
      <c r="G6739" s="1">
        <f>IFERROR(G6740/G6741, G6740)</f>
        <v>0</v>
      </c>
      <c r="H6739" s="1">
        <f>IFERROR(H6740/H6741, H6740)</f>
        <v>0</v>
      </c>
      <c r="I6739" s="1">
        <f>IFERROR(I6740/I6741, I6740)</f>
        <v>0</v>
      </c>
      <c r="J6739" s="1">
        <f>IFERROR(J6740/J6741, J6740)</f>
        <v>0</v>
      </c>
      <c r="K6739" s="1">
        <f>IFERROR(K6740/K6741, K6740)</f>
        <v>0</v>
      </c>
      <c r="L6739" s="1">
        <f>IFERROR(L6740/L6741, L6740)</f>
        <v>0</v>
      </c>
      <c r="M6739" s="1">
        <f>IFERROR(M6740/M6741, M6740)</f>
        <v>0</v>
      </c>
      <c r="N6739" s="1">
        <f>IFERROR(N6740/N6741, N6740)</f>
        <v>0</v>
      </c>
      <c r="O6739" s="1">
        <f>IFERROR(O6740/O6741, O6740)</f>
        <v>0</v>
      </c>
      <c r="P6739" s="1">
        <f>IFERROR(P6740/P6741, P6740)</f>
        <v>0</v>
      </c>
      <c r="Q6739" s="1">
        <f>IFERROR(Q6740/Q6741, Q6740)</f>
        <v>0</v>
      </c>
    </row>
    <row r="6740" spans="2:17" outlineLevel="2">
      <c r="C6740" t="s">
        <v>10</v>
      </c>
      <c r="D6740">
        <f>COUNTIF(D6742:D6742, "1")</f>
        <v>0</v>
      </c>
      <c r="E6740">
        <f>COUNTIF(E6742:E6742, "1")</f>
        <v>0</v>
      </c>
      <c r="F6740">
        <f>COUNTIF(F6742:F6742, "1")</f>
        <v>0</v>
      </c>
      <c r="G6740">
        <f>COUNTIF(G6742:G6742, "1")</f>
        <v>0</v>
      </c>
      <c r="H6740">
        <f>COUNTIF(H6742:H6742, "1")</f>
        <v>0</v>
      </c>
      <c r="I6740">
        <f>COUNTIF(I6742:I6742, "1")</f>
        <v>0</v>
      </c>
      <c r="J6740">
        <f>COUNTIF(J6742:J6742, "1")</f>
        <v>0</v>
      </c>
      <c r="K6740">
        <f>COUNTIF(K6742:K6742, "1")</f>
        <v>0</v>
      </c>
      <c r="L6740">
        <f>COUNTIF(L6742:L6742, "1")</f>
        <v>0</v>
      </c>
      <c r="M6740">
        <f>COUNTIF(M6742:M6742, "1")</f>
        <v>0</v>
      </c>
      <c r="N6740">
        <f>COUNTIF(N6742:N6742, "1")</f>
        <v>0</v>
      </c>
      <c r="O6740">
        <f>COUNTIF(O6742:O6742, "1")</f>
        <v>0</v>
      </c>
      <c r="P6740">
        <f>COUNTIF(P6742:P6742, "1")</f>
        <v>0</v>
      </c>
      <c r="Q6740">
        <f>COUNTIF(Q6742:Q6742, "1")</f>
        <v>0</v>
      </c>
    </row>
    <row r="6741" spans="2:17" outlineLevel="2">
      <c r="C6741" t="s">
        <v>12</v>
      </c>
      <c r="D6741">
        <f>COUNTIF(D6742:D6742, "0")</f>
        <v>0</v>
      </c>
      <c r="E6741">
        <f>COUNTIF(E6742:E6742, "0")</f>
        <v>0</v>
      </c>
      <c r="F6741">
        <f>COUNTIF(F6742:F6742, "0")</f>
        <v>0</v>
      </c>
      <c r="G6741">
        <f>COUNTIF(G6742:G6742, "0")</f>
        <v>0</v>
      </c>
      <c r="H6741">
        <f>COUNTIF(H6742:H6742, "0")</f>
        <v>0</v>
      </c>
      <c r="I6741">
        <f>COUNTIF(I6742:I6742, "0")</f>
        <v>0</v>
      </c>
      <c r="J6741">
        <f>COUNTIF(J6742:J6742, "0")</f>
        <v>0</v>
      </c>
      <c r="K6741">
        <f>COUNTIF(K6742:K6742, "0")</f>
        <v>0</v>
      </c>
      <c r="L6741">
        <f>COUNTIF(L6742:L6742, "0")</f>
        <v>0</v>
      </c>
      <c r="M6741">
        <f>COUNTIF(M6742:M6742, "0")</f>
        <v>0</v>
      </c>
      <c r="N6741">
        <f>COUNTIF(N6742:N6742, "0")</f>
        <v>0</v>
      </c>
      <c r="O6741">
        <f>COUNTIF(O6742:O6742, "0")</f>
        <v>0</v>
      </c>
      <c r="P6741">
        <f>COUNTIF(P6742:P6742, "0")</f>
        <v>0</v>
      </c>
      <c r="Q6741">
        <f>COUNTIF(Q6742:Q6742, "0")</f>
        <v>0</v>
      </c>
    </row>
    <row r="6742" spans="2:17" outlineLevel="2">
      <c r="B6742" t="s">
        <v>44</v>
      </c>
      <c r="C6742" t="s">
        <v>17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0</v>
      </c>
      <c r="O6742">
        <v>0</v>
      </c>
      <c r="P6742">
        <v>0</v>
      </c>
      <c r="Q6742">
        <v>0</v>
      </c>
    </row>
    <row r="6743" spans="2:17" s="3" customFormat="1">
      <c r="B6743" s="3" t="s">
        <v>505</v>
      </c>
      <c r="C6743" s="3" t="s">
        <v>8</v>
      </c>
      <c r="D6743" s="3">
        <f>IFERROR(AVERAGE(D6746), 0)</f>
        <v>0</v>
      </c>
      <c r="E6743" s="3">
        <f>IFERROR(AVERAGE(E6746), 0)</f>
        <v>0</v>
      </c>
      <c r="F6743" s="3">
        <f>IFERROR(AVERAGE(F6746), 0)</f>
        <v>0</v>
      </c>
      <c r="G6743" s="3">
        <f>IFERROR(AVERAGE(G6746), 0)</f>
        <v>0</v>
      </c>
      <c r="H6743" s="3">
        <f>IFERROR(AVERAGE(H6746), 0)</f>
        <v>0</v>
      </c>
      <c r="I6743" s="3">
        <f>IFERROR(AVERAGE(I6746), 0)</f>
        <v>0</v>
      </c>
      <c r="J6743" s="3">
        <f>IFERROR(AVERAGE(J6746), 0)</f>
        <v>0</v>
      </c>
      <c r="K6743" s="3">
        <f>IFERROR(AVERAGE(K6746), 0)</f>
        <v>0</v>
      </c>
      <c r="L6743" s="3">
        <f>IFERROR(AVERAGE(L6746), 0)</f>
        <v>0</v>
      </c>
      <c r="M6743" s="3">
        <f>IFERROR(AVERAGE(M6746), 0)</f>
        <v>0</v>
      </c>
      <c r="N6743" s="3">
        <f>IFERROR(AVERAGE(N6746), 0)</f>
        <v>0</v>
      </c>
      <c r="O6743" s="3">
        <f>IFERROR(AVERAGE(O6746), 0)</f>
        <v>0</v>
      </c>
      <c r="P6743" s="3">
        <f>IFERROR(AVERAGE(P6746), 0)</f>
        <v>0</v>
      </c>
      <c r="Q6743" s="3">
        <f>IFERROR(AVERAGE(Q6746), 0)</f>
        <v>0</v>
      </c>
    </row>
    <row r="6744" spans="2:17" outlineLevel="2">
      <c r="B6744" s="4" t="s">
        <v>9</v>
      </c>
      <c r="D6744">
        <f>E6747</f>
        <v>0</v>
      </c>
      <c r="E6744">
        <f>F6747</f>
        <v>0</v>
      </c>
      <c r="F6744">
        <f>G6747</f>
        <v>0</v>
      </c>
      <c r="G6744">
        <f>H6747</f>
        <v>0</v>
      </c>
      <c r="H6744">
        <f>I6747</f>
        <v>0</v>
      </c>
      <c r="I6744">
        <f>J6747</f>
        <v>0</v>
      </c>
      <c r="J6744">
        <f>K6747</f>
        <v>0</v>
      </c>
      <c r="K6744">
        <f>L6747</f>
        <v>0</v>
      </c>
      <c r="L6744">
        <f>M6747</f>
        <v>0</v>
      </c>
      <c r="M6744">
        <f>N6747</f>
        <v>0</v>
      </c>
      <c r="N6744">
        <f>O6747</f>
        <v>0</v>
      </c>
      <c r="O6744">
        <f>P6747</f>
        <v>0</v>
      </c>
      <c r="P6744">
        <f>Q6747</f>
        <v>0</v>
      </c>
      <c r="Q6744">
        <f>R6747</f>
        <v>0</v>
      </c>
    </row>
    <row r="6745" spans="2:17" outlineLevel="2">
      <c r="B6745" s="4" t="s">
        <v>10</v>
      </c>
      <c r="D6745">
        <f>E6748</f>
        <v>0</v>
      </c>
      <c r="E6745">
        <f>F6748</f>
        <v>0</v>
      </c>
      <c r="F6745">
        <f>G6748</f>
        <v>0</v>
      </c>
      <c r="G6745">
        <f>H6748</f>
        <v>0</v>
      </c>
      <c r="H6745">
        <f>I6748</f>
        <v>0</v>
      </c>
      <c r="I6745">
        <f>J6748</f>
        <v>0</v>
      </c>
      <c r="J6745">
        <f>K6748</f>
        <v>0</v>
      </c>
      <c r="K6745">
        <f>L6748</f>
        <v>0</v>
      </c>
      <c r="L6745">
        <f>M6748</f>
        <v>0</v>
      </c>
      <c r="M6745">
        <f>N6748</f>
        <v>0</v>
      </c>
      <c r="N6745">
        <f>O6748</f>
        <v>0</v>
      </c>
      <c r="O6745">
        <f>P6748</f>
        <v>0</v>
      </c>
      <c r="P6745">
        <f>Q6748</f>
        <v>0</v>
      </c>
      <c r="Q6745">
        <f>R6748</f>
        <v>0</v>
      </c>
    </row>
    <row r="6746" spans="2:17" s="5" customFormat="1" outlineLevel="1">
      <c r="C6746" s="5" t="s">
        <v>43</v>
      </c>
      <c r="D6746" s="1">
        <f>IFERROR(D6747/D6748, D6747)</f>
        <v>0</v>
      </c>
      <c r="E6746" s="1">
        <f>IFERROR(E6747/E6748, E6747)</f>
        <v>0</v>
      </c>
      <c r="F6746" s="1">
        <f>IFERROR(F6747/F6748, F6747)</f>
        <v>0</v>
      </c>
      <c r="G6746" s="1">
        <f>IFERROR(G6747/G6748, G6747)</f>
        <v>0</v>
      </c>
      <c r="H6746" s="1">
        <f>IFERROR(H6747/H6748, H6747)</f>
        <v>0</v>
      </c>
      <c r="I6746" s="1">
        <f>IFERROR(I6747/I6748, I6747)</f>
        <v>0</v>
      </c>
      <c r="J6746" s="1">
        <f>IFERROR(J6747/J6748, J6747)</f>
        <v>0</v>
      </c>
      <c r="K6746" s="1">
        <f>IFERROR(K6747/K6748, K6747)</f>
        <v>0</v>
      </c>
      <c r="L6746" s="1">
        <f>IFERROR(L6747/L6748, L6747)</f>
        <v>0</v>
      </c>
      <c r="M6746" s="1">
        <f>IFERROR(M6747/M6748, M6747)</f>
        <v>0</v>
      </c>
      <c r="N6746" s="1">
        <f>IFERROR(N6747/N6748, N6747)</f>
        <v>0</v>
      </c>
      <c r="O6746" s="1">
        <f>IFERROR(O6747/O6748, O6747)</f>
        <v>0</v>
      </c>
      <c r="P6746" s="1">
        <f>IFERROR(P6747/P6748, P6747)</f>
        <v>0</v>
      </c>
      <c r="Q6746" s="1">
        <f>IFERROR(Q6747/Q6748, Q6747)</f>
        <v>0</v>
      </c>
    </row>
    <row r="6747" spans="2:17" outlineLevel="2">
      <c r="C6747" t="s">
        <v>10</v>
      </c>
      <c r="D6747">
        <f>COUNTIF(D6749:D6749, "1")</f>
        <v>0</v>
      </c>
      <c r="E6747">
        <f>COUNTIF(E6749:E6749, "1")</f>
        <v>0</v>
      </c>
      <c r="F6747">
        <f>COUNTIF(F6749:F6749, "1")</f>
        <v>0</v>
      </c>
      <c r="G6747">
        <f>COUNTIF(G6749:G6749, "1")</f>
        <v>0</v>
      </c>
      <c r="H6747">
        <f>COUNTIF(H6749:H6749, "1")</f>
        <v>0</v>
      </c>
      <c r="I6747">
        <f>COUNTIF(I6749:I6749, "1")</f>
        <v>0</v>
      </c>
      <c r="J6747">
        <f>COUNTIF(J6749:J6749, "1")</f>
        <v>0</v>
      </c>
      <c r="K6747">
        <f>COUNTIF(K6749:K6749, "1")</f>
        <v>0</v>
      </c>
      <c r="L6747">
        <f>COUNTIF(L6749:L6749, "1")</f>
        <v>0</v>
      </c>
      <c r="M6747">
        <f>COUNTIF(M6749:M6749, "1")</f>
        <v>0</v>
      </c>
      <c r="N6747">
        <f>COUNTIF(N6749:N6749, "1")</f>
        <v>0</v>
      </c>
      <c r="O6747">
        <f>COUNTIF(O6749:O6749, "1")</f>
        <v>0</v>
      </c>
      <c r="P6747">
        <f>COUNTIF(P6749:P6749, "1")</f>
        <v>0</v>
      </c>
      <c r="Q6747">
        <f>COUNTIF(Q6749:Q6749, "1")</f>
        <v>0</v>
      </c>
    </row>
    <row r="6748" spans="2:17" outlineLevel="2">
      <c r="C6748" t="s">
        <v>12</v>
      </c>
      <c r="D6748">
        <f>COUNTIF(D6749:D6749, "0")</f>
        <v>0</v>
      </c>
      <c r="E6748">
        <f>COUNTIF(E6749:E6749, "0")</f>
        <v>0</v>
      </c>
      <c r="F6748">
        <f>COUNTIF(F6749:F6749, "0")</f>
        <v>0</v>
      </c>
      <c r="G6748">
        <f>COUNTIF(G6749:G6749, "0")</f>
        <v>0</v>
      </c>
      <c r="H6748">
        <f>COUNTIF(H6749:H6749, "0")</f>
        <v>0</v>
      </c>
      <c r="I6748">
        <f>COUNTIF(I6749:I6749, "0")</f>
        <v>0</v>
      </c>
      <c r="J6748">
        <f>COUNTIF(J6749:J6749, "0")</f>
        <v>0</v>
      </c>
      <c r="K6748">
        <f>COUNTIF(K6749:K6749, "0")</f>
        <v>0</v>
      </c>
      <c r="L6748">
        <f>COUNTIF(L6749:L6749, "0")</f>
        <v>0</v>
      </c>
      <c r="M6748">
        <f>COUNTIF(M6749:M6749, "0")</f>
        <v>0</v>
      </c>
      <c r="N6748">
        <f>COUNTIF(N6749:N6749, "0")</f>
        <v>0</v>
      </c>
      <c r="O6748">
        <f>COUNTIF(O6749:O6749, "0")</f>
        <v>0</v>
      </c>
      <c r="P6748">
        <f>COUNTIF(P6749:P6749, "0")</f>
        <v>0</v>
      </c>
      <c r="Q6748">
        <f>COUNTIF(Q6749:Q6749, "0")</f>
        <v>0</v>
      </c>
    </row>
    <row r="6749" spans="2:17" outlineLevel="2">
      <c r="B6749" t="s">
        <v>44</v>
      </c>
      <c r="C6749" t="s">
        <v>18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2:17" s="3" customFormat="1">
      <c r="B6750" s="3" t="s">
        <v>506</v>
      </c>
      <c r="C6750" s="3" t="s">
        <v>8</v>
      </c>
      <c r="D6750" s="3">
        <f>IFERROR(AVERAGE(D6753), 0)</f>
        <v>0</v>
      </c>
      <c r="E6750" s="3">
        <f>IFERROR(AVERAGE(E6753), 0)</f>
        <v>0</v>
      </c>
      <c r="F6750" s="3">
        <f>IFERROR(AVERAGE(F6753), 0)</f>
        <v>0</v>
      </c>
      <c r="G6750" s="3">
        <f>IFERROR(AVERAGE(G6753), 0)</f>
        <v>0</v>
      </c>
      <c r="H6750" s="3">
        <f>IFERROR(AVERAGE(H6753), 0)</f>
        <v>0</v>
      </c>
      <c r="I6750" s="3">
        <f>IFERROR(AVERAGE(I6753), 0)</f>
        <v>0</v>
      </c>
      <c r="J6750" s="3">
        <f>IFERROR(AVERAGE(J6753), 0)</f>
        <v>0</v>
      </c>
      <c r="K6750" s="3">
        <f>IFERROR(AVERAGE(K6753), 0)</f>
        <v>0</v>
      </c>
      <c r="L6750" s="3">
        <f>IFERROR(AVERAGE(L6753), 0)</f>
        <v>0</v>
      </c>
      <c r="M6750" s="3">
        <f>IFERROR(AVERAGE(M6753), 0)</f>
        <v>0</v>
      </c>
      <c r="N6750" s="3">
        <f>IFERROR(AVERAGE(N6753), 0)</f>
        <v>0</v>
      </c>
      <c r="O6750" s="3">
        <f>IFERROR(AVERAGE(O6753), 0)</f>
        <v>0</v>
      </c>
      <c r="P6750" s="3">
        <f>IFERROR(AVERAGE(P6753), 0)</f>
        <v>0</v>
      </c>
      <c r="Q6750" s="3">
        <f>IFERROR(AVERAGE(Q6753), 0)</f>
        <v>0</v>
      </c>
    </row>
    <row r="6751" spans="2:17" outlineLevel="2">
      <c r="B6751" s="4" t="s">
        <v>9</v>
      </c>
      <c r="D6751">
        <f>E6754</f>
        <v>0</v>
      </c>
      <c r="E6751">
        <f>F6754</f>
        <v>0</v>
      </c>
      <c r="F6751">
        <f>G6754</f>
        <v>0</v>
      </c>
      <c r="G6751">
        <f>H6754</f>
        <v>0</v>
      </c>
      <c r="H6751">
        <f>I6754</f>
        <v>0</v>
      </c>
      <c r="I6751">
        <f>J6754</f>
        <v>0</v>
      </c>
      <c r="J6751">
        <f>K6754</f>
        <v>0</v>
      </c>
      <c r="K6751">
        <f>L6754</f>
        <v>0</v>
      </c>
      <c r="L6751">
        <f>M6754</f>
        <v>0</v>
      </c>
      <c r="M6751">
        <f>N6754</f>
        <v>0</v>
      </c>
      <c r="N6751">
        <f>O6754</f>
        <v>0</v>
      </c>
      <c r="O6751">
        <f>P6754</f>
        <v>0</v>
      </c>
      <c r="P6751">
        <f>Q6754</f>
        <v>0</v>
      </c>
      <c r="Q6751">
        <f>R6754</f>
        <v>0</v>
      </c>
    </row>
    <row r="6752" spans="2:17" outlineLevel="2">
      <c r="B6752" s="4" t="s">
        <v>10</v>
      </c>
      <c r="D6752">
        <f>E6755</f>
        <v>0</v>
      </c>
      <c r="E6752">
        <f>F6755</f>
        <v>0</v>
      </c>
      <c r="F6752">
        <f>G6755</f>
        <v>0</v>
      </c>
      <c r="G6752">
        <f>H6755</f>
        <v>0</v>
      </c>
      <c r="H6752">
        <f>I6755</f>
        <v>0</v>
      </c>
      <c r="I6752">
        <f>J6755</f>
        <v>0</v>
      </c>
      <c r="J6752">
        <f>K6755</f>
        <v>0</v>
      </c>
      <c r="K6752">
        <f>L6755</f>
        <v>0</v>
      </c>
      <c r="L6752">
        <f>M6755</f>
        <v>0</v>
      </c>
      <c r="M6752">
        <f>N6755</f>
        <v>0</v>
      </c>
      <c r="N6752">
        <f>O6755</f>
        <v>0</v>
      </c>
      <c r="O6752">
        <f>P6755</f>
        <v>0</v>
      </c>
      <c r="P6752">
        <f>Q6755</f>
        <v>0</v>
      </c>
      <c r="Q6752">
        <f>R6755</f>
        <v>0</v>
      </c>
    </row>
    <row r="6753" spans="2:17" s="5" customFormat="1" outlineLevel="1">
      <c r="C6753" s="5" t="s">
        <v>43</v>
      </c>
      <c r="D6753" s="1">
        <f>IFERROR(D6754/D6755, D6754)</f>
        <v>0</v>
      </c>
      <c r="E6753" s="1">
        <f>IFERROR(E6754/E6755, E6754)</f>
        <v>0</v>
      </c>
      <c r="F6753" s="1">
        <f>IFERROR(F6754/F6755, F6754)</f>
        <v>0</v>
      </c>
      <c r="G6753" s="1">
        <f>IFERROR(G6754/G6755, G6754)</f>
        <v>0</v>
      </c>
      <c r="H6753" s="1">
        <f>IFERROR(H6754/H6755, H6754)</f>
        <v>0</v>
      </c>
      <c r="I6753" s="1">
        <f>IFERROR(I6754/I6755, I6754)</f>
        <v>0</v>
      </c>
      <c r="J6753" s="1">
        <f>IFERROR(J6754/J6755, J6754)</f>
        <v>0</v>
      </c>
      <c r="K6753" s="1">
        <f>IFERROR(K6754/K6755, K6754)</f>
        <v>0</v>
      </c>
      <c r="L6753" s="1">
        <f>IFERROR(L6754/L6755, L6754)</f>
        <v>0</v>
      </c>
      <c r="M6753" s="1">
        <f>IFERROR(M6754/M6755, M6754)</f>
        <v>0</v>
      </c>
      <c r="N6753" s="1">
        <f>IFERROR(N6754/N6755, N6754)</f>
        <v>0</v>
      </c>
      <c r="O6753" s="1">
        <f>IFERROR(O6754/O6755, O6754)</f>
        <v>0</v>
      </c>
      <c r="P6753" s="1">
        <f>IFERROR(P6754/P6755, P6754)</f>
        <v>0</v>
      </c>
      <c r="Q6753" s="1">
        <f>IFERROR(Q6754/Q6755, Q6754)</f>
        <v>0</v>
      </c>
    </row>
    <row r="6754" spans="2:17" outlineLevel="2">
      <c r="C6754" t="s">
        <v>10</v>
      </c>
      <c r="D6754">
        <f>COUNTIF(D6756:D6756, "1")</f>
        <v>0</v>
      </c>
      <c r="E6754">
        <f>COUNTIF(E6756:E6756, "1")</f>
        <v>0</v>
      </c>
      <c r="F6754">
        <f>COUNTIF(F6756:F6756, "1")</f>
        <v>0</v>
      </c>
      <c r="G6754">
        <f>COUNTIF(G6756:G6756, "1")</f>
        <v>0</v>
      </c>
      <c r="H6754">
        <f>COUNTIF(H6756:H6756, "1")</f>
        <v>0</v>
      </c>
      <c r="I6754">
        <f>COUNTIF(I6756:I6756, "1")</f>
        <v>0</v>
      </c>
      <c r="J6754">
        <f>COUNTIF(J6756:J6756, "1")</f>
        <v>0</v>
      </c>
      <c r="K6754">
        <f>COUNTIF(K6756:K6756, "1")</f>
        <v>0</v>
      </c>
      <c r="L6754">
        <f>COUNTIF(L6756:L6756, "1")</f>
        <v>0</v>
      </c>
      <c r="M6754">
        <f>COUNTIF(M6756:M6756, "1")</f>
        <v>0</v>
      </c>
      <c r="N6754">
        <f>COUNTIF(N6756:N6756, "1")</f>
        <v>0</v>
      </c>
      <c r="O6754">
        <f>COUNTIF(O6756:O6756, "1")</f>
        <v>0</v>
      </c>
      <c r="P6754">
        <f>COUNTIF(P6756:P6756, "1")</f>
        <v>0</v>
      </c>
      <c r="Q6754">
        <f>COUNTIF(Q6756:Q6756, "1")</f>
        <v>0</v>
      </c>
    </row>
    <row r="6755" spans="2:17" outlineLevel="2">
      <c r="C6755" t="s">
        <v>12</v>
      </c>
      <c r="D6755">
        <f>COUNTIF(D6756:D6756, "0")</f>
        <v>0</v>
      </c>
      <c r="E6755">
        <f>COUNTIF(E6756:E6756, "0")</f>
        <v>0</v>
      </c>
      <c r="F6755">
        <f>COUNTIF(F6756:F6756, "0")</f>
        <v>0</v>
      </c>
      <c r="G6755">
        <f>COUNTIF(G6756:G6756, "0")</f>
        <v>0</v>
      </c>
      <c r="H6755">
        <f>COUNTIF(H6756:H6756, "0")</f>
        <v>0</v>
      </c>
      <c r="I6755">
        <f>COUNTIF(I6756:I6756, "0")</f>
        <v>0</v>
      </c>
      <c r="J6755">
        <f>COUNTIF(J6756:J6756, "0")</f>
        <v>0</v>
      </c>
      <c r="K6755">
        <f>COUNTIF(K6756:K6756, "0")</f>
        <v>0</v>
      </c>
      <c r="L6755">
        <f>COUNTIF(L6756:L6756, "0")</f>
        <v>0</v>
      </c>
      <c r="M6755">
        <f>COUNTIF(M6756:M6756, "0")</f>
        <v>0</v>
      </c>
      <c r="N6755">
        <f>COUNTIF(N6756:N6756, "0")</f>
        <v>0</v>
      </c>
      <c r="O6755">
        <f>COUNTIF(O6756:O6756, "0")</f>
        <v>0</v>
      </c>
      <c r="P6755">
        <f>COUNTIF(P6756:P6756, "0")</f>
        <v>0</v>
      </c>
      <c r="Q6755">
        <f>COUNTIF(Q6756:Q6756, "0")</f>
        <v>0</v>
      </c>
    </row>
    <row r="6756" spans="2:17" outlineLevel="2">
      <c r="B6756" t="s">
        <v>44</v>
      </c>
      <c r="C6756" t="s">
        <v>17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2:17" s="3" customFormat="1">
      <c r="B6757" s="3" t="s">
        <v>507</v>
      </c>
      <c r="C6757" s="3" t="s">
        <v>8</v>
      </c>
      <c r="D6757" s="3">
        <f>IFERROR(AVERAGE(D6760), 0)</f>
        <v>0</v>
      </c>
      <c r="E6757" s="3">
        <f>IFERROR(AVERAGE(E6760), 0)</f>
        <v>0</v>
      </c>
      <c r="F6757" s="3">
        <f>IFERROR(AVERAGE(F6760), 0)</f>
        <v>0</v>
      </c>
      <c r="G6757" s="3">
        <f>IFERROR(AVERAGE(G6760), 0)</f>
        <v>0</v>
      </c>
      <c r="H6757" s="3">
        <f>IFERROR(AVERAGE(H6760), 0)</f>
        <v>0</v>
      </c>
      <c r="I6757" s="3">
        <f>IFERROR(AVERAGE(I6760), 0)</f>
        <v>0</v>
      </c>
      <c r="J6757" s="3">
        <f>IFERROR(AVERAGE(J6760), 0)</f>
        <v>0</v>
      </c>
      <c r="K6757" s="3">
        <f>IFERROR(AVERAGE(K6760), 0)</f>
        <v>0</v>
      </c>
      <c r="L6757" s="3">
        <f>IFERROR(AVERAGE(L6760), 0)</f>
        <v>0</v>
      </c>
      <c r="M6757" s="3">
        <f>IFERROR(AVERAGE(M6760), 0)</f>
        <v>0</v>
      </c>
      <c r="N6757" s="3">
        <f>IFERROR(AVERAGE(N6760), 0)</f>
        <v>0</v>
      </c>
      <c r="O6757" s="3">
        <f>IFERROR(AVERAGE(O6760), 0)</f>
        <v>0</v>
      </c>
      <c r="P6757" s="3">
        <f>IFERROR(AVERAGE(P6760), 0)</f>
        <v>0</v>
      </c>
      <c r="Q6757" s="3">
        <f>IFERROR(AVERAGE(Q6760), 0)</f>
        <v>0</v>
      </c>
    </row>
    <row r="6758" spans="2:17" outlineLevel="2">
      <c r="B6758" s="4" t="s">
        <v>9</v>
      </c>
      <c r="D6758">
        <f>E6761</f>
        <v>0</v>
      </c>
      <c r="E6758">
        <f>F6761</f>
        <v>0</v>
      </c>
      <c r="F6758">
        <f>G6761</f>
        <v>0</v>
      </c>
      <c r="G6758">
        <f>H6761</f>
        <v>0</v>
      </c>
      <c r="H6758">
        <f>I6761</f>
        <v>0</v>
      </c>
      <c r="I6758">
        <f>J6761</f>
        <v>0</v>
      </c>
      <c r="J6758">
        <f>K6761</f>
        <v>0</v>
      </c>
      <c r="K6758">
        <f>L6761</f>
        <v>0</v>
      </c>
      <c r="L6758">
        <f>M6761</f>
        <v>0</v>
      </c>
      <c r="M6758">
        <f>N6761</f>
        <v>0</v>
      </c>
      <c r="N6758">
        <f>O6761</f>
        <v>0</v>
      </c>
      <c r="O6758">
        <f>P6761</f>
        <v>0</v>
      </c>
      <c r="P6758">
        <f>Q6761</f>
        <v>0</v>
      </c>
      <c r="Q6758">
        <f>R6761</f>
        <v>0</v>
      </c>
    </row>
    <row r="6759" spans="2:17" outlineLevel="2">
      <c r="B6759" s="4" t="s">
        <v>10</v>
      </c>
      <c r="D6759">
        <f>E6762</f>
        <v>0</v>
      </c>
      <c r="E6759">
        <f>F6762</f>
        <v>0</v>
      </c>
      <c r="F6759">
        <f>G6762</f>
        <v>0</v>
      </c>
      <c r="G6759">
        <f>H6762</f>
        <v>0</v>
      </c>
      <c r="H6759">
        <f>I6762</f>
        <v>0</v>
      </c>
      <c r="I6759">
        <f>J6762</f>
        <v>0</v>
      </c>
      <c r="J6759">
        <f>K6762</f>
        <v>0</v>
      </c>
      <c r="K6759">
        <f>L6762</f>
        <v>0</v>
      </c>
      <c r="L6759">
        <f>M6762</f>
        <v>0</v>
      </c>
      <c r="M6759">
        <f>N6762</f>
        <v>0</v>
      </c>
      <c r="N6759">
        <f>O6762</f>
        <v>0</v>
      </c>
      <c r="O6759">
        <f>P6762</f>
        <v>0</v>
      </c>
      <c r="P6759">
        <f>Q6762</f>
        <v>0</v>
      </c>
      <c r="Q6759">
        <f>R6762</f>
        <v>0</v>
      </c>
    </row>
    <row r="6760" spans="2:17" s="5" customFormat="1" outlineLevel="1">
      <c r="C6760" s="5" t="s">
        <v>43</v>
      </c>
      <c r="D6760" s="1">
        <f>IFERROR(D6761/D6762, D6761)</f>
        <v>0</v>
      </c>
      <c r="E6760" s="1">
        <f>IFERROR(E6761/E6762, E6761)</f>
        <v>0</v>
      </c>
      <c r="F6760" s="1">
        <f>IFERROR(F6761/F6762, F6761)</f>
        <v>0</v>
      </c>
      <c r="G6760" s="1">
        <f>IFERROR(G6761/G6762, G6761)</f>
        <v>0</v>
      </c>
      <c r="H6760" s="1">
        <f>IFERROR(H6761/H6762, H6761)</f>
        <v>0</v>
      </c>
      <c r="I6760" s="1">
        <f>IFERROR(I6761/I6762, I6761)</f>
        <v>0</v>
      </c>
      <c r="J6760" s="1">
        <f>IFERROR(J6761/J6762, J6761)</f>
        <v>0</v>
      </c>
      <c r="K6760" s="1">
        <f>IFERROR(K6761/K6762, K6761)</f>
        <v>0</v>
      </c>
      <c r="L6760" s="1">
        <f>IFERROR(L6761/L6762, L6761)</f>
        <v>0</v>
      </c>
      <c r="M6760" s="1">
        <f>IFERROR(M6761/M6762, M6761)</f>
        <v>0</v>
      </c>
      <c r="N6760" s="1">
        <f>IFERROR(N6761/N6762, N6761)</f>
        <v>0</v>
      </c>
      <c r="O6760" s="1">
        <f>IFERROR(O6761/O6762, O6761)</f>
        <v>0</v>
      </c>
      <c r="P6760" s="1">
        <f>IFERROR(P6761/P6762, P6761)</f>
        <v>0</v>
      </c>
      <c r="Q6760" s="1">
        <f>IFERROR(Q6761/Q6762, Q6761)</f>
        <v>0</v>
      </c>
    </row>
    <row r="6761" spans="2:17" outlineLevel="2">
      <c r="C6761" t="s">
        <v>10</v>
      </c>
      <c r="D6761">
        <f>COUNTIF(D6763:D6764, "1")</f>
        <v>0</v>
      </c>
      <c r="E6761">
        <f>COUNTIF(E6763:E6764, "1")</f>
        <v>0</v>
      </c>
      <c r="F6761">
        <f>COUNTIF(F6763:F6764, "1")</f>
        <v>0</v>
      </c>
      <c r="G6761">
        <f>COUNTIF(G6763:G6764, "1")</f>
        <v>0</v>
      </c>
      <c r="H6761">
        <f>COUNTIF(H6763:H6764, "1")</f>
        <v>0</v>
      </c>
      <c r="I6761">
        <f>COUNTIF(I6763:I6764, "1")</f>
        <v>0</v>
      </c>
      <c r="J6761">
        <f>COUNTIF(J6763:J6764, "1")</f>
        <v>0</v>
      </c>
      <c r="K6761">
        <f>COUNTIF(K6763:K6764, "1")</f>
        <v>0</v>
      </c>
      <c r="L6761">
        <f>COUNTIF(L6763:L6764, "1")</f>
        <v>0</v>
      </c>
      <c r="M6761">
        <f>COUNTIF(M6763:M6764, "1")</f>
        <v>0</v>
      </c>
      <c r="N6761">
        <f>COUNTIF(N6763:N6764, "1")</f>
        <v>0</v>
      </c>
      <c r="O6761">
        <f>COUNTIF(O6763:O6764, "1")</f>
        <v>0</v>
      </c>
      <c r="P6761">
        <f>COUNTIF(P6763:P6764, "1")</f>
        <v>0</v>
      </c>
      <c r="Q6761">
        <f>COUNTIF(Q6763:Q6764, "1")</f>
        <v>0</v>
      </c>
    </row>
    <row r="6762" spans="2:17" outlineLevel="2">
      <c r="C6762" t="s">
        <v>12</v>
      </c>
      <c r="D6762">
        <f>COUNTIF(D6763:D6764, "0")</f>
        <v>0</v>
      </c>
      <c r="E6762">
        <f>COUNTIF(E6763:E6764, "0")</f>
        <v>0</v>
      </c>
      <c r="F6762">
        <f>COUNTIF(F6763:F6764, "0")</f>
        <v>0</v>
      </c>
      <c r="G6762">
        <f>COUNTIF(G6763:G6764, "0")</f>
        <v>0</v>
      </c>
      <c r="H6762">
        <f>COUNTIF(H6763:H6764, "0")</f>
        <v>0</v>
      </c>
      <c r="I6762">
        <f>COUNTIF(I6763:I6764, "0")</f>
        <v>0</v>
      </c>
      <c r="J6762">
        <f>COUNTIF(J6763:J6764, "0")</f>
        <v>0</v>
      </c>
      <c r="K6762">
        <f>COUNTIF(K6763:K6764, "0")</f>
        <v>0</v>
      </c>
      <c r="L6762">
        <f>COUNTIF(L6763:L6764, "0")</f>
        <v>0</v>
      </c>
      <c r="M6762">
        <f>COUNTIF(M6763:M6764, "0")</f>
        <v>0</v>
      </c>
      <c r="N6762">
        <f>COUNTIF(N6763:N6764, "0")</f>
        <v>0</v>
      </c>
      <c r="O6762">
        <f>COUNTIF(O6763:O6764, "0")</f>
        <v>0</v>
      </c>
      <c r="P6762">
        <f>COUNTIF(P6763:P6764, "0")</f>
        <v>0</v>
      </c>
      <c r="Q6762">
        <f>COUNTIF(Q6763:Q6764, "0")</f>
        <v>0</v>
      </c>
    </row>
    <row r="6763" spans="2:17" outlineLevel="2">
      <c r="B6763" t="s">
        <v>44</v>
      </c>
      <c r="C6763" t="s">
        <v>20</v>
      </c>
      <c r="D6763">
        <v>0</v>
      </c>
      <c r="E6763">
        <v>1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1</v>
      </c>
      <c r="Q6763">
        <v>0</v>
      </c>
    </row>
    <row r="6764" spans="2:17" outlineLevel="2">
      <c r="B6764" t="s">
        <v>44</v>
      </c>
      <c r="C6764" t="s">
        <v>17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1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2:17" s="3" customFormat="1">
      <c r="B6765" s="3" t="s">
        <v>508</v>
      </c>
      <c r="C6765" s="3" t="s">
        <v>8</v>
      </c>
      <c r="D6765" s="3">
        <f>IFERROR(AVERAGE(D6768), 0)</f>
        <v>0</v>
      </c>
      <c r="E6765" s="3">
        <f>IFERROR(AVERAGE(E6768), 0)</f>
        <v>0</v>
      </c>
      <c r="F6765" s="3">
        <f>IFERROR(AVERAGE(F6768), 0)</f>
        <v>0</v>
      </c>
      <c r="G6765" s="3">
        <f>IFERROR(AVERAGE(G6768), 0)</f>
        <v>0</v>
      </c>
      <c r="H6765" s="3">
        <f>IFERROR(AVERAGE(H6768), 0)</f>
        <v>0</v>
      </c>
      <c r="I6765" s="3">
        <f>IFERROR(AVERAGE(I6768), 0)</f>
        <v>0</v>
      </c>
      <c r="J6765" s="3">
        <f>IFERROR(AVERAGE(J6768), 0)</f>
        <v>0</v>
      </c>
      <c r="K6765" s="3">
        <f>IFERROR(AVERAGE(K6768), 0)</f>
        <v>0</v>
      </c>
      <c r="L6765" s="3">
        <f>IFERROR(AVERAGE(L6768), 0)</f>
        <v>0</v>
      </c>
      <c r="M6765" s="3">
        <f>IFERROR(AVERAGE(M6768), 0)</f>
        <v>0</v>
      </c>
      <c r="N6765" s="3">
        <f>IFERROR(AVERAGE(N6768), 0)</f>
        <v>0</v>
      </c>
      <c r="O6765" s="3">
        <f>IFERROR(AVERAGE(O6768), 0)</f>
        <v>0</v>
      </c>
      <c r="P6765" s="3">
        <f>IFERROR(AVERAGE(P6768), 0)</f>
        <v>0</v>
      </c>
      <c r="Q6765" s="3">
        <f>IFERROR(AVERAGE(Q6768), 0)</f>
        <v>0</v>
      </c>
    </row>
    <row r="6766" spans="2:17" outlineLevel="2">
      <c r="B6766" s="4" t="s">
        <v>9</v>
      </c>
      <c r="D6766">
        <f>E6769</f>
        <v>0</v>
      </c>
      <c r="E6766">
        <f>F6769</f>
        <v>0</v>
      </c>
      <c r="F6766">
        <f>G6769</f>
        <v>0</v>
      </c>
      <c r="G6766">
        <f>H6769</f>
        <v>0</v>
      </c>
      <c r="H6766">
        <f>I6769</f>
        <v>0</v>
      </c>
      <c r="I6766">
        <f>J6769</f>
        <v>0</v>
      </c>
      <c r="J6766">
        <f>K6769</f>
        <v>0</v>
      </c>
      <c r="K6766">
        <f>L6769</f>
        <v>0</v>
      </c>
      <c r="L6766">
        <f>M6769</f>
        <v>0</v>
      </c>
      <c r="M6766">
        <f>N6769</f>
        <v>0</v>
      </c>
      <c r="N6766">
        <f>O6769</f>
        <v>0</v>
      </c>
      <c r="O6766">
        <f>P6769</f>
        <v>0</v>
      </c>
      <c r="P6766">
        <f>Q6769</f>
        <v>0</v>
      </c>
      <c r="Q6766">
        <f>R6769</f>
        <v>0</v>
      </c>
    </row>
    <row r="6767" spans="2:17" outlineLevel="2">
      <c r="B6767" s="4" t="s">
        <v>10</v>
      </c>
      <c r="D6767">
        <f>E6770</f>
        <v>0</v>
      </c>
      <c r="E6767">
        <f>F6770</f>
        <v>0</v>
      </c>
      <c r="F6767">
        <f>G6770</f>
        <v>0</v>
      </c>
      <c r="G6767">
        <f>H6770</f>
        <v>0</v>
      </c>
      <c r="H6767">
        <f>I6770</f>
        <v>0</v>
      </c>
      <c r="I6767">
        <f>J6770</f>
        <v>0</v>
      </c>
      <c r="J6767">
        <f>K6770</f>
        <v>0</v>
      </c>
      <c r="K6767">
        <f>L6770</f>
        <v>0</v>
      </c>
      <c r="L6767">
        <f>M6770</f>
        <v>0</v>
      </c>
      <c r="M6767">
        <f>N6770</f>
        <v>0</v>
      </c>
      <c r="N6767">
        <f>O6770</f>
        <v>0</v>
      </c>
      <c r="O6767">
        <f>P6770</f>
        <v>0</v>
      </c>
      <c r="P6767">
        <f>Q6770</f>
        <v>0</v>
      </c>
      <c r="Q6767">
        <f>R6770</f>
        <v>0</v>
      </c>
    </row>
    <row r="6768" spans="2:17" s="5" customFormat="1" outlineLevel="1">
      <c r="C6768" s="5" t="s">
        <v>43</v>
      </c>
      <c r="D6768" s="1">
        <f>IFERROR(D6769/D6770, D6769)</f>
        <v>0</v>
      </c>
      <c r="E6768" s="1">
        <f>IFERROR(E6769/E6770, E6769)</f>
        <v>0</v>
      </c>
      <c r="F6768" s="1">
        <f>IFERROR(F6769/F6770, F6769)</f>
        <v>0</v>
      </c>
      <c r="G6768" s="1">
        <f>IFERROR(G6769/G6770, G6769)</f>
        <v>0</v>
      </c>
      <c r="H6768" s="1">
        <f>IFERROR(H6769/H6770, H6769)</f>
        <v>0</v>
      </c>
      <c r="I6768" s="1">
        <f>IFERROR(I6769/I6770, I6769)</f>
        <v>0</v>
      </c>
      <c r="J6768" s="1">
        <f>IFERROR(J6769/J6770, J6769)</f>
        <v>0</v>
      </c>
      <c r="K6768" s="1">
        <f>IFERROR(K6769/K6770, K6769)</f>
        <v>0</v>
      </c>
      <c r="L6768" s="1">
        <f>IFERROR(L6769/L6770, L6769)</f>
        <v>0</v>
      </c>
      <c r="M6768" s="1">
        <f>IFERROR(M6769/M6770, M6769)</f>
        <v>0</v>
      </c>
      <c r="N6768" s="1">
        <f>IFERROR(N6769/N6770, N6769)</f>
        <v>0</v>
      </c>
      <c r="O6768" s="1">
        <f>IFERROR(O6769/O6770, O6769)</f>
        <v>0</v>
      </c>
      <c r="P6768" s="1">
        <f>IFERROR(P6769/P6770, P6769)</f>
        <v>0</v>
      </c>
      <c r="Q6768" s="1">
        <f>IFERROR(Q6769/Q6770, Q6769)</f>
        <v>0</v>
      </c>
    </row>
    <row r="6769" spans="2:17" outlineLevel="2">
      <c r="C6769" t="s">
        <v>10</v>
      </c>
      <c r="D6769">
        <f>COUNTIF(D6771:D6772, "1")</f>
        <v>0</v>
      </c>
      <c r="E6769">
        <f>COUNTIF(E6771:E6772, "1")</f>
        <v>0</v>
      </c>
      <c r="F6769">
        <f>COUNTIF(F6771:F6772, "1")</f>
        <v>0</v>
      </c>
      <c r="G6769">
        <f>COUNTIF(G6771:G6772, "1")</f>
        <v>0</v>
      </c>
      <c r="H6769">
        <f>COUNTIF(H6771:H6772, "1")</f>
        <v>0</v>
      </c>
      <c r="I6769">
        <f>COUNTIF(I6771:I6772, "1")</f>
        <v>0</v>
      </c>
      <c r="J6769">
        <f>COUNTIF(J6771:J6772, "1")</f>
        <v>0</v>
      </c>
      <c r="K6769">
        <f>COUNTIF(K6771:K6772, "1")</f>
        <v>0</v>
      </c>
      <c r="L6769">
        <f>COUNTIF(L6771:L6772, "1")</f>
        <v>0</v>
      </c>
      <c r="M6769">
        <f>COUNTIF(M6771:M6772, "1")</f>
        <v>0</v>
      </c>
      <c r="N6769">
        <f>COUNTIF(N6771:N6772, "1")</f>
        <v>0</v>
      </c>
      <c r="O6769">
        <f>COUNTIF(O6771:O6772, "1")</f>
        <v>0</v>
      </c>
      <c r="P6769">
        <f>COUNTIF(P6771:P6772, "1")</f>
        <v>0</v>
      </c>
      <c r="Q6769">
        <f>COUNTIF(Q6771:Q6772, "1")</f>
        <v>0</v>
      </c>
    </row>
    <row r="6770" spans="2:17" outlineLevel="2">
      <c r="C6770" t="s">
        <v>12</v>
      </c>
      <c r="D6770">
        <f>COUNTIF(D6771:D6772, "0")</f>
        <v>0</v>
      </c>
      <c r="E6770">
        <f>COUNTIF(E6771:E6772, "0")</f>
        <v>0</v>
      </c>
      <c r="F6770">
        <f>COUNTIF(F6771:F6772, "0")</f>
        <v>0</v>
      </c>
      <c r="G6770">
        <f>COUNTIF(G6771:G6772, "0")</f>
        <v>0</v>
      </c>
      <c r="H6770">
        <f>COUNTIF(H6771:H6772, "0")</f>
        <v>0</v>
      </c>
      <c r="I6770">
        <f>COUNTIF(I6771:I6772, "0")</f>
        <v>0</v>
      </c>
      <c r="J6770">
        <f>COUNTIF(J6771:J6772, "0")</f>
        <v>0</v>
      </c>
      <c r="K6770">
        <f>COUNTIF(K6771:K6772, "0")</f>
        <v>0</v>
      </c>
      <c r="L6770">
        <f>COUNTIF(L6771:L6772, "0")</f>
        <v>0</v>
      </c>
      <c r="M6770">
        <f>COUNTIF(M6771:M6772, "0")</f>
        <v>0</v>
      </c>
      <c r="N6770">
        <f>COUNTIF(N6771:N6772, "0")</f>
        <v>0</v>
      </c>
      <c r="O6770">
        <f>COUNTIF(O6771:O6772, "0")</f>
        <v>0</v>
      </c>
      <c r="P6770">
        <f>COUNTIF(P6771:P6772, "0")</f>
        <v>0</v>
      </c>
      <c r="Q6770">
        <f>COUNTIF(Q6771:Q6772, "0")</f>
        <v>0</v>
      </c>
    </row>
    <row r="6771" spans="2:17" outlineLevel="2">
      <c r="B6771" t="s">
        <v>44</v>
      </c>
      <c r="C6771" t="s">
        <v>18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1</v>
      </c>
      <c r="N6771">
        <v>0</v>
      </c>
      <c r="O6771">
        <v>0</v>
      </c>
      <c r="P6771">
        <v>1</v>
      </c>
      <c r="Q6771">
        <v>0</v>
      </c>
    </row>
    <row r="6772" spans="2:17" outlineLevel="2">
      <c r="B6772" t="s">
        <v>44</v>
      </c>
      <c r="C6772" t="s">
        <v>17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</row>
    <row r="6773" spans="2:17" s="2" customFormat="1">
      <c r="B6773" s="2" t="s">
        <v>509</v>
      </c>
      <c r="D6773" s="2">
        <f>IFERROR(AVERAGE(D6776,D6787,D6796,D6809,D6818,D6825,D6835,D6866,D6885,D6918,D6925,D6939,D6951,D6962,D6969,D6976,D6983,D6995,D7007,D7017), 0)</f>
        <v>0</v>
      </c>
      <c r="E6773" s="2">
        <f>IFERROR(AVERAGE(E6776,E6787,E6796,E6809,E6818,E6825,E6835,E6866,E6885,E6918,E6925,E6939,E6951,E6962,E6969,E6976,E6983,E6995,E7007,E7017), 0)</f>
        <v>0</v>
      </c>
      <c r="F6773" s="2">
        <f>IFERROR(AVERAGE(F6776,F6787,F6796,F6809,F6818,F6825,F6835,F6866,F6885,F6918,F6925,F6939,F6951,F6962,F6969,F6976,F6983,F6995,F7007,F7017), 0)</f>
        <v>0</v>
      </c>
      <c r="G6773" s="2">
        <f>IFERROR(AVERAGE(G6776,G6787,G6796,G6809,G6818,G6825,G6835,G6866,G6885,G6918,G6925,G6939,G6951,G6962,G6969,G6976,G6983,G6995,G7007,G7017), 0)</f>
        <v>0</v>
      </c>
      <c r="H6773" s="2">
        <f>IFERROR(AVERAGE(H6776,H6787,H6796,H6809,H6818,H6825,H6835,H6866,H6885,H6918,H6925,H6939,H6951,H6962,H6969,H6976,H6983,H6995,H7007,H7017), 0)</f>
        <v>0</v>
      </c>
      <c r="I6773" s="2">
        <f>IFERROR(AVERAGE(I6776,I6787,I6796,I6809,I6818,I6825,I6835,I6866,I6885,I6918,I6925,I6939,I6951,I6962,I6969,I6976,I6983,I6995,I7007,I7017), 0)</f>
        <v>0</v>
      </c>
      <c r="J6773" s="2">
        <f>IFERROR(AVERAGE(J6776,J6787,J6796,J6809,J6818,J6825,J6835,J6866,J6885,J6918,J6925,J6939,J6951,J6962,J6969,J6976,J6983,J6995,J7007,J7017), 0)</f>
        <v>0</v>
      </c>
      <c r="K6773" s="2">
        <f>IFERROR(AVERAGE(K6776,K6787,K6796,K6809,K6818,K6825,K6835,K6866,K6885,K6918,K6925,K6939,K6951,K6962,K6969,K6976,K6983,K6995,K7007,K7017), 0)</f>
        <v>0</v>
      </c>
      <c r="L6773" s="2">
        <f>IFERROR(AVERAGE(L6776,L6787,L6796,L6809,L6818,L6825,L6835,L6866,L6885,L6918,L6925,L6939,L6951,L6962,L6969,L6976,L6983,L6995,L7007,L7017), 0)</f>
        <v>0</v>
      </c>
      <c r="M6773" s="2">
        <f>IFERROR(AVERAGE(M6776,M6787,M6796,M6809,M6818,M6825,M6835,M6866,M6885,M6918,M6925,M6939,M6951,M6962,M6969,M6976,M6983,M6995,M7007,M7017), 0)</f>
        <v>0</v>
      </c>
      <c r="N6773" s="2">
        <f>IFERROR(AVERAGE(N6776,N6787,N6796,N6809,N6818,N6825,N6835,N6866,N6885,N6918,N6925,N6939,N6951,N6962,N6969,N6976,N6983,N6995,N7007,N7017), 0)</f>
        <v>0</v>
      </c>
      <c r="O6773" s="2">
        <f>IFERROR(AVERAGE(O6776,O6787,O6796,O6809,O6818,O6825,O6835,O6866,O6885,O6918,O6925,O6939,O6951,O6962,O6969,O6976,O6983,O6995,O7007,O7017), 0)</f>
        <v>0</v>
      </c>
      <c r="P6773" s="2">
        <f>IFERROR(AVERAGE(P6776,P6787,P6796,P6809,P6818,P6825,P6835,P6866,P6885,P6918,P6925,P6939,P6951,P6962,P6969,P6976,P6983,P6995,P7007,P7017), 0)</f>
        <v>0</v>
      </c>
      <c r="Q6773" s="2">
        <f>IFERROR(AVERAGE(Q6776,Q6787,Q6796,Q6809,Q6818,Q6825,Q6835,Q6866,Q6885,Q6918,Q6925,Q6939,Q6951,Q6962,Q6969,Q6976,Q6983,Q6995,Q7007,Q7017), 0)</f>
        <v>0</v>
      </c>
    </row>
    <row r="6774" spans="2:17" outlineLevel="2">
      <c r="B6774" t="s">
        <v>3</v>
      </c>
      <c r="D6774">
        <f>D6777+D6788+D6797+D6810+D6819+D6826+D6836+D6867+D6886+D6919+D6926+D6940+D6952+D6963+D6970+D6977+D6984+D6996+D7008+D7018</f>
        <v>0</v>
      </c>
      <c r="E6774">
        <f>E6777+E6788+E6797+E6810+E6819+E6826+E6836+E6867+E6886+E6919+E6926+E6940+E6952+E6963+E6970+E6977+E6984+E6996+E7008+E7018</f>
        <v>0</v>
      </c>
      <c r="F6774">
        <f>F6777+F6788+F6797+F6810+F6819+F6826+F6836+F6867+F6886+F6919+F6926+F6940+F6952+F6963+F6970+F6977+F6984+F6996+F7008+F7018</f>
        <v>0</v>
      </c>
      <c r="G6774">
        <f>G6777+G6788+G6797+G6810+G6819+G6826+G6836+G6867+G6886+G6919+G6926+G6940+G6952+G6963+G6970+G6977+G6984+G6996+G7008+G7018</f>
        <v>0</v>
      </c>
      <c r="H6774">
        <f>H6777+H6788+H6797+H6810+H6819+H6826+H6836+H6867+H6886+H6919+H6926+H6940+H6952+H6963+H6970+H6977+H6984+H6996+H7008+H7018</f>
        <v>0</v>
      </c>
      <c r="I6774">
        <f>I6777+I6788+I6797+I6810+I6819+I6826+I6836+I6867+I6886+I6919+I6926+I6940+I6952+I6963+I6970+I6977+I6984+I6996+I7008+I7018</f>
        <v>0</v>
      </c>
      <c r="J6774">
        <f>J6777+J6788+J6797+J6810+J6819+J6826+J6836+J6867+J6886+J6919+J6926+J6940+J6952+J6963+J6970+J6977+J6984+J6996+J7008+J7018</f>
        <v>0</v>
      </c>
      <c r="K6774">
        <f>K6777+K6788+K6797+K6810+K6819+K6826+K6836+K6867+K6886+K6919+K6926+K6940+K6952+K6963+K6970+K6977+K6984+K6996+K7008+K7018</f>
        <v>0</v>
      </c>
      <c r="L6774">
        <f>L6777+L6788+L6797+L6810+L6819+L6826+L6836+L6867+L6886+L6919+L6926+L6940+L6952+L6963+L6970+L6977+L6984+L6996+L7008+L7018</f>
        <v>0</v>
      </c>
      <c r="M6774">
        <f>M6777+M6788+M6797+M6810+M6819+M6826+M6836+M6867+M6886+M6919+M6926+M6940+M6952+M6963+M6970+M6977+M6984+M6996+M7008+M7018</f>
        <v>0</v>
      </c>
      <c r="N6774">
        <f>N6777+N6788+N6797+N6810+N6819+N6826+N6836+N6867+N6886+N6919+N6926+N6940+N6952+N6963+N6970+N6977+N6984+N6996+N7008+N7018</f>
        <v>0</v>
      </c>
      <c r="O6774">
        <f>O6777+O6788+O6797+O6810+O6819+O6826+O6836+O6867+O6886+O6919+O6926+O6940+O6952+O6963+O6970+O6977+O6984+O6996+O7008+O7018</f>
        <v>0</v>
      </c>
      <c r="P6774">
        <f>P6777+P6788+P6797+P6810+P6819+P6826+P6836+P6867+P6886+P6919+P6926+P6940+P6952+P6963+P6970+P6977+P6984+P6996+P7008+P7018</f>
        <v>0</v>
      </c>
      <c r="Q6774">
        <f>Q6777+Q6788+Q6797+Q6810+Q6819+Q6826+Q6836+Q6867+Q6886+Q6919+Q6926+Q6940+Q6952+Q6963+Q6970+Q6977+Q6984+Q6996+Q7008+Q7018</f>
        <v>0</v>
      </c>
    </row>
    <row r="6775" spans="2:17" outlineLevel="2">
      <c r="B6775" t="s">
        <v>4</v>
      </c>
      <c r="D6775">
        <f>D6778+D6789+D6798+D6811+D6820+D6827+D6837+D6868+D6887+D6920+D6927+D6941+D6953+D6964+D6971+D6978+D6985+D6997+D7009+D7019</f>
        <v>0</v>
      </c>
      <c r="E6775">
        <f>E6778+E6789+E6798+E6811+E6820+E6827+E6837+E6868+E6887+E6920+E6927+E6941+E6953+E6964+E6971+E6978+E6985+E6997+E7009+E7019</f>
        <v>0</v>
      </c>
      <c r="F6775">
        <f>F6778+F6789+F6798+F6811+F6820+F6827+F6837+F6868+F6887+F6920+F6927+F6941+F6953+F6964+F6971+F6978+F6985+F6997+F7009+F7019</f>
        <v>0</v>
      </c>
      <c r="G6775">
        <f>G6778+G6789+G6798+G6811+G6820+G6827+G6837+G6868+G6887+G6920+G6927+G6941+G6953+G6964+G6971+G6978+G6985+G6997+G7009+G7019</f>
        <v>0</v>
      </c>
      <c r="H6775">
        <f>H6778+H6789+H6798+H6811+H6820+H6827+H6837+H6868+H6887+H6920+H6927+H6941+H6953+H6964+H6971+H6978+H6985+H6997+H7009+H7019</f>
        <v>0</v>
      </c>
      <c r="I6775">
        <f>I6778+I6789+I6798+I6811+I6820+I6827+I6837+I6868+I6887+I6920+I6927+I6941+I6953+I6964+I6971+I6978+I6985+I6997+I7009+I7019</f>
        <v>0</v>
      </c>
      <c r="J6775">
        <f>J6778+J6789+J6798+J6811+J6820+J6827+J6837+J6868+J6887+J6920+J6927+J6941+J6953+J6964+J6971+J6978+J6985+J6997+J7009+J7019</f>
        <v>0</v>
      </c>
      <c r="K6775">
        <f>K6778+K6789+K6798+K6811+K6820+K6827+K6837+K6868+K6887+K6920+K6927+K6941+K6953+K6964+K6971+K6978+K6985+K6997+K7009+K7019</f>
        <v>0</v>
      </c>
      <c r="L6775">
        <f>L6778+L6789+L6798+L6811+L6820+L6827+L6837+L6868+L6887+L6920+L6927+L6941+L6953+L6964+L6971+L6978+L6985+L6997+L7009+L7019</f>
        <v>0</v>
      </c>
      <c r="M6775">
        <f>M6778+M6789+M6798+M6811+M6820+M6827+M6837+M6868+M6887+M6920+M6927+M6941+M6953+M6964+M6971+M6978+M6985+M6997+M7009+M7019</f>
        <v>0</v>
      </c>
      <c r="N6775">
        <f>N6778+N6789+N6798+N6811+N6820+N6827+N6837+N6868+N6887+N6920+N6927+N6941+N6953+N6964+N6971+N6978+N6985+N6997+N7009+N7019</f>
        <v>0</v>
      </c>
      <c r="O6775">
        <f>O6778+O6789+O6798+O6811+O6820+O6827+O6837+O6868+O6887+O6920+O6927+O6941+O6953+O6964+O6971+O6978+O6985+O6997+O7009+O7019</f>
        <v>0</v>
      </c>
      <c r="P6775">
        <f>P6778+P6789+P6798+P6811+P6820+P6827+P6837+P6868+P6887+P6920+P6927+P6941+P6953+P6964+P6971+P6978+P6985+P6997+P7009+P7019</f>
        <v>0</v>
      </c>
      <c r="Q6775">
        <f>Q6778+Q6789+Q6798+Q6811+Q6820+Q6827+Q6837+Q6868+Q6887+Q6920+Q6927+Q6941+Q6953+Q6964+Q6971+Q6978+Q6985+Q6997+Q7009+Q7019</f>
        <v>0</v>
      </c>
    </row>
    <row r="6776" spans="2:17" s="3" customFormat="1">
      <c r="B6776" s="3" t="s">
        <v>510</v>
      </c>
      <c r="C6776" s="3" t="s">
        <v>8</v>
      </c>
      <c r="D6776" s="3">
        <f>IFERROR(AVERAGE(D6779), 0)</f>
        <v>0</v>
      </c>
      <c r="E6776" s="3">
        <f>IFERROR(AVERAGE(E6779), 0)</f>
        <v>0</v>
      </c>
      <c r="F6776" s="3">
        <f>IFERROR(AVERAGE(F6779), 0)</f>
        <v>0</v>
      </c>
      <c r="G6776" s="3">
        <f>IFERROR(AVERAGE(G6779), 0)</f>
        <v>0</v>
      </c>
      <c r="H6776" s="3">
        <f>IFERROR(AVERAGE(H6779), 0)</f>
        <v>0</v>
      </c>
      <c r="I6776" s="3">
        <f>IFERROR(AVERAGE(I6779), 0)</f>
        <v>0</v>
      </c>
      <c r="J6776" s="3">
        <f>IFERROR(AVERAGE(J6779), 0)</f>
        <v>0</v>
      </c>
      <c r="K6776" s="3">
        <f>IFERROR(AVERAGE(K6779), 0)</f>
        <v>0</v>
      </c>
      <c r="L6776" s="3">
        <f>IFERROR(AVERAGE(L6779), 0)</f>
        <v>0</v>
      </c>
      <c r="M6776" s="3">
        <f>IFERROR(AVERAGE(M6779), 0)</f>
        <v>0</v>
      </c>
      <c r="N6776" s="3">
        <f>IFERROR(AVERAGE(N6779), 0)</f>
        <v>0</v>
      </c>
      <c r="O6776" s="3">
        <f>IFERROR(AVERAGE(O6779), 0)</f>
        <v>0</v>
      </c>
      <c r="P6776" s="3">
        <f>IFERROR(AVERAGE(P6779), 0)</f>
        <v>0</v>
      </c>
      <c r="Q6776" s="3">
        <f>IFERROR(AVERAGE(Q6779), 0)</f>
        <v>0</v>
      </c>
    </row>
    <row r="6777" spans="2:17" outlineLevel="2">
      <c r="B6777" s="4" t="s">
        <v>9</v>
      </c>
      <c r="D6777">
        <f>E6780</f>
        <v>0</v>
      </c>
      <c r="E6777">
        <f>F6780</f>
        <v>0</v>
      </c>
      <c r="F6777">
        <f>G6780</f>
        <v>0</v>
      </c>
      <c r="G6777">
        <f>H6780</f>
        <v>0</v>
      </c>
      <c r="H6777">
        <f>I6780</f>
        <v>0</v>
      </c>
      <c r="I6777">
        <f>J6780</f>
        <v>0</v>
      </c>
      <c r="J6777">
        <f>K6780</f>
        <v>0</v>
      </c>
      <c r="K6777">
        <f>L6780</f>
        <v>0</v>
      </c>
      <c r="L6777">
        <f>M6780</f>
        <v>0</v>
      </c>
      <c r="M6777">
        <f>N6780</f>
        <v>0</v>
      </c>
      <c r="N6777">
        <f>O6780</f>
        <v>0</v>
      </c>
      <c r="O6777">
        <f>P6780</f>
        <v>0</v>
      </c>
      <c r="P6777">
        <f>Q6780</f>
        <v>0</v>
      </c>
      <c r="Q6777">
        <f>R6780</f>
        <v>0</v>
      </c>
    </row>
    <row r="6778" spans="2:17" outlineLevel="2">
      <c r="B6778" s="4" t="s">
        <v>10</v>
      </c>
      <c r="D6778">
        <f>E6781</f>
        <v>0</v>
      </c>
      <c r="E6778">
        <f>F6781</f>
        <v>0</v>
      </c>
      <c r="F6778">
        <f>G6781</f>
        <v>0</v>
      </c>
      <c r="G6778">
        <f>H6781</f>
        <v>0</v>
      </c>
      <c r="H6778">
        <f>I6781</f>
        <v>0</v>
      </c>
      <c r="I6778">
        <f>J6781</f>
        <v>0</v>
      </c>
      <c r="J6778">
        <f>K6781</f>
        <v>0</v>
      </c>
      <c r="K6778">
        <f>L6781</f>
        <v>0</v>
      </c>
      <c r="L6778">
        <f>M6781</f>
        <v>0</v>
      </c>
      <c r="M6778">
        <f>N6781</f>
        <v>0</v>
      </c>
      <c r="N6778">
        <f>O6781</f>
        <v>0</v>
      </c>
      <c r="O6778">
        <f>P6781</f>
        <v>0</v>
      </c>
      <c r="P6778">
        <f>Q6781</f>
        <v>0</v>
      </c>
      <c r="Q6778">
        <f>R6781</f>
        <v>0</v>
      </c>
    </row>
    <row r="6779" spans="2:17" s="5" customFormat="1" outlineLevel="1">
      <c r="C6779" s="5" t="s">
        <v>43</v>
      </c>
      <c r="D6779" s="1">
        <f>IFERROR(D6780/D6781, D6780)</f>
        <v>0</v>
      </c>
      <c r="E6779" s="1">
        <f>IFERROR(E6780/E6781, E6780)</f>
        <v>0</v>
      </c>
      <c r="F6779" s="1">
        <f>IFERROR(F6780/F6781, F6780)</f>
        <v>0</v>
      </c>
      <c r="G6779" s="1">
        <f>IFERROR(G6780/G6781, G6780)</f>
        <v>0</v>
      </c>
      <c r="H6779" s="1">
        <f>IFERROR(H6780/H6781, H6780)</f>
        <v>0</v>
      </c>
      <c r="I6779" s="1">
        <f>IFERROR(I6780/I6781, I6780)</f>
        <v>0</v>
      </c>
      <c r="J6779" s="1">
        <f>IFERROR(J6780/J6781, J6780)</f>
        <v>0</v>
      </c>
      <c r="K6779" s="1">
        <f>IFERROR(K6780/K6781, K6780)</f>
        <v>0</v>
      </c>
      <c r="L6779" s="1">
        <f>IFERROR(L6780/L6781, L6780)</f>
        <v>0</v>
      </c>
      <c r="M6779" s="1">
        <f>IFERROR(M6780/M6781, M6780)</f>
        <v>0</v>
      </c>
      <c r="N6779" s="1">
        <f>IFERROR(N6780/N6781, N6780)</f>
        <v>0</v>
      </c>
      <c r="O6779" s="1">
        <f>IFERROR(O6780/O6781, O6780)</f>
        <v>0</v>
      </c>
      <c r="P6779" s="1">
        <f>IFERROR(P6780/P6781, P6780)</f>
        <v>0</v>
      </c>
      <c r="Q6779" s="1">
        <f>IFERROR(Q6780/Q6781, Q6780)</f>
        <v>0</v>
      </c>
    </row>
    <row r="6780" spans="2:17" outlineLevel="2">
      <c r="C6780" t="s">
        <v>10</v>
      </c>
      <c r="D6780">
        <f>COUNTIF(D6782:D6786, "1")</f>
        <v>0</v>
      </c>
      <c r="E6780">
        <f>COUNTIF(E6782:E6786, "1")</f>
        <v>0</v>
      </c>
      <c r="F6780">
        <f>COUNTIF(F6782:F6786, "1")</f>
        <v>0</v>
      </c>
      <c r="G6780">
        <f>COUNTIF(G6782:G6786, "1")</f>
        <v>0</v>
      </c>
      <c r="H6780">
        <f>COUNTIF(H6782:H6786, "1")</f>
        <v>0</v>
      </c>
      <c r="I6780">
        <f>COUNTIF(I6782:I6786, "1")</f>
        <v>0</v>
      </c>
      <c r="J6780">
        <f>COUNTIF(J6782:J6786, "1")</f>
        <v>0</v>
      </c>
      <c r="K6780">
        <f>COUNTIF(K6782:K6786, "1")</f>
        <v>0</v>
      </c>
      <c r="L6780">
        <f>COUNTIF(L6782:L6786, "1")</f>
        <v>0</v>
      </c>
      <c r="M6780">
        <f>COUNTIF(M6782:M6786, "1")</f>
        <v>0</v>
      </c>
      <c r="N6780">
        <f>COUNTIF(N6782:N6786, "1")</f>
        <v>0</v>
      </c>
      <c r="O6780">
        <f>COUNTIF(O6782:O6786, "1")</f>
        <v>0</v>
      </c>
      <c r="P6780">
        <f>COUNTIF(P6782:P6786, "1")</f>
        <v>0</v>
      </c>
      <c r="Q6780">
        <f>COUNTIF(Q6782:Q6786, "1")</f>
        <v>0</v>
      </c>
    </row>
    <row r="6781" spans="2:17" outlineLevel="2">
      <c r="C6781" t="s">
        <v>12</v>
      </c>
      <c r="D6781">
        <f>COUNTIF(D6782:D6786, "0")</f>
        <v>0</v>
      </c>
      <c r="E6781">
        <f>COUNTIF(E6782:E6786, "0")</f>
        <v>0</v>
      </c>
      <c r="F6781">
        <f>COUNTIF(F6782:F6786, "0")</f>
        <v>0</v>
      </c>
      <c r="G6781">
        <f>COUNTIF(G6782:G6786, "0")</f>
        <v>0</v>
      </c>
      <c r="H6781">
        <f>COUNTIF(H6782:H6786, "0")</f>
        <v>0</v>
      </c>
      <c r="I6781">
        <f>COUNTIF(I6782:I6786, "0")</f>
        <v>0</v>
      </c>
      <c r="J6781">
        <f>COUNTIF(J6782:J6786, "0")</f>
        <v>0</v>
      </c>
      <c r="K6781">
        <f>COUNTIF(K6782:K6786, "0")</f>
        <v>0</v>
      </c>
      <c r="L6781">
        <f>COUNTIF(L6782:L6786, "0")</f>
        <v>0</v>
      </c>
      <c r="M6781">
        <f>COUNTIF(M6782:M6786, "0")</f>
        <v>0</v>
      </c>
      <c r="N6781">
        <f>COUNTIF(N6782:N6786, "0")</f>
        <v>0</v>
      </c>
      <c r="O6781">
        <f>COUNTIF(O6782:O6786, "0")</f>
        <v>0</v>
      </c>
      <c r="P6781">
        <f>COUNTIF(P6782:P6786, "0")</f>
        <v>0</v>
      </c>
      <c r="Q6781">
        <f>COUNTIF(Q6782:Q6786, "0")</f>
        <v>0</v>
      </c>
    </row>
    <row r="6782" spans="2:17" outlineLevel="2">
      <c r="B6782" t="s">
        <v>44</v>
      </c>
      <c r="C6782" t="s">
        <v>18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0</v>
      </c>
      <c r="Q6782">
        <v>0</v>
      </c>
    </row>
    <row r="6783" spans="2:17" outlineLevel="2">
      <c r="B6783" t="s">
        <v>44</v>
      </c>
      <c r="C6783" t="s">
        <v>20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2:17" outlineLevel="2">
      <c r="B6784" t="s">
        <v>44</v>
      </c>
      <c r="C6784" t="s">
        <v>17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</row>
    <row r="6785" spans="2:17" outlineLevel="2">
      <c r="B6785" t="s">
        <v>44</v>
      </c>
      <c r="C6785" t="s">
        <v>22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</row>
    <row r="6786" spans="2:17" outlineLevel="2">
      <c r="B6786" t="s">
        <v>44</v>
      </c>
      <c r="C6786" t="s">
        <v>21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2:17" s="3" customFormat="1">
      <c r="B6787" s="3" t="s">
        <v>511</v>
      </c>
      <c r="C6787" s="3" t="s">
        <v>8</v>
      </c>
      <c r="D6787" s="3">
        <f>IFERROR(AVERAGE(D6790), 0)</f>
        <v>0</v>
      </c>
      <c r="E6787" s="3">
        <f>IFERROR(AVERAGE(E6790), 0)</f>
        <v>0</v>
      </c>
      <c r="F6787" s="3">
        <f>IFERROR(AVERAGE(F6790), 0)</f>
        <v>0</v>
      </c>
      <c r="G6787" s="3">
        <f>IFERROR(AVERAGE(G6790), 0)</f>
        <v>0</v>
      </c>
      <c r="H6787" s="3">
        <f>IFERROR(AVERAGE(H6790), 0)</f>
        <v>0</v>
      </c>
      <c r="I6787" s="3">
        <f>IFERROR(AVERAGE(I6790), 0)</f>
        <v>0</v>
      </c>
      <c r="J6787" s="3">
        <f>IFERROR(AVERAGE(J6790), 0)</f>
        <v>0</v>
      </c>
      <c r="K6787" s="3">
        <f>IFERROR(AVERAGE(K6790), 0)</f>
        <v>0</v>
      </c>
      <c r="L6787" s="3">
        <f>IFERROR(AVERAGE(L6790), 0)</f>
        <v>0</v>
      </c>
      <c r="M6787" s="3">
        <f>IFERROR(AVERAGE(M6790), 0)</f>
        <v>0</v>
      </c>
      <c r="N6787" s="3">
        <f>IFERROR(AVERAGE(N6790), 0)</f>
        <v>0</v>
      </c>
      <c r="O6787" s="3">
        <f>IFERROR(AVERAGE(O6790), 0)</f>
        <v>0</v>
      </c>
      <c r="P6787" s="3">
        <f>IFERROR(AVERAGE(P6790), 0)</f>
        <v>0</v>
      </c>
      <c r="Q6787" s="3">
        <f>IFERROR(AVERAGE(Q6790), 0)</f>
        <v>0</v>
      </c>
    </row>
    <row r="6788" spans="2:17" outlineLevel="2">
      <c r="B6788" s="4" t="s">
        <v>9</v>
      </c>
      <c r="D6788">
        <f>E6791</f>
        <v>0</v>
      </c>
      <c r="E6788">
        <f>F6791</f>
        <v>0</v>
      </c>
      <c r="F6788">
        <f>G6791</f>
        <v>0</v>
      </c>
      <c r="G6788">
        <f>H6791</f>
        <v>0</v>
      </c>
      <c r="H6788">
        <f>I6791</f>
        <v>0</v>
      </c>
      <c r="I6788">
        <f>J6791</f>
        <v>0</v>
      </c>
      <c r="J6788">
        <f>K6791</f>
        <v>0</v>
      </c>
      <c r="K6788">
        <f>L6791</f>
        <v>0</v>
      </c>
      <c r="L6788">
        <f>M6791</f>
        <v>0</v>
      </c>
      <c r="M6788">
        <f>N6791</f>
        <v>0</v>
      </c>
      <c r="N6788">
        <f>O6791</f>
        <v>0</v>
      </c>
      <c r="O6788">
        <f>P6791</f>
        <v>0</v>
      </c>
      <c r="P6788">
        <f>Q6791</f>
        <v>0</v>
      </c>
      <c r="Q6788">
        <f>R6791</f>
        <v>0</v>
      </c>
    </row>
    <row r="6789" spans="2:17" outlineLevel="2">
      <c r="B6789" s="4" t="s">
        <v>10</v>
      </c>
      <c r="D6789">
        <f>E6792</f>
        <v>0</v>
      </c>
      <c r="E6789">
        <f>F6792</f>
        <v>0</v>
      </c>
      <c r="F6789">
        <f>G6792</f>
        <v>0</v>
      </c>
      <c r="G6789">
        <f>H6792</f>
        <v>0</v>
      </c>
      <c r="H6789">
        <f>I6792</f>
        <v>0</v>
      </c>
      <c r="I6789">
        <f>J6792</f>
        <v>0</v>
      </c>
      <c r="J6789">
        <f>K6792</f>
        <v>0</v>
      </c>
      <c r="K6789">
        <f>L6792</f>
        <v>0</v>
      </c>
      <c r="L6789">
        <f>M6792</f>
        <v>0</v>
      </c>
      <c r="M6789">
        <f>N6792</f>
        <v>0</v>
      </c>
      <c r="N6789">
        <f>O6792</f>
        <v>0</v>
      </c>
      <c r="O6789">
        <f>P6792</f>
        <v>0</v>
      </c>
      <c r="P6789">
        <f>Q6792</f>
        <v>0</v>
      </c>
      <c r="Q6789">
        <f>R6792</f>
        <v>0</v>
      </c>
    </row>
    <row r="6790" spans="2:17" s="5" customFormat="1" outlineLevel="1">
      <c r="C6790" s="5" t="s">
        <v>43</v>
      </c>
      <c r="D6790" s="1">
        <f>IFERROR(D6791/D6792, D6791)</f>
        <v>0</v>
      </c>
      <c r="E6790" s="1">
        <f>IFERROR(E6791/E6792, E6791)</f>
        <v>0</v>
      </c>
      <c r="F6790" s="1">
        <f>IFERROR(F6791/F6792, F6791)</f>
        <v>0</v>
      </c>
      <c r="G6790" s="1">
        <f>IFERROR(G6791/G6792, G6791)</f>
        <v>0</v>
      </c>
      <c r="H6790" s="1">
        <f>IFERROR(H6791/H6792, H6791)</f>
        <v>0</v>
      </c>
      <c r="I6790" s="1">
        <f>IFERROR(I6791/I6792, I6791)</f>
        <v>0</v>
      </c>
      <c r="J6790" s="1">
        <f>IFERROR(J6791/J6792, J6791)</f>
        <v>0</v>
      </c>
      <c r="K6790" s="1">
        <f>IFERROR(K6791/K6792, K6791)</f>
        <v>0</v>
      </c>
      <c r="L6790" s="1">
        <f>IFERROR(L6791/L6792, L6791)</f>
        <v>0</v>
      </c>
      <c r="M6790" s="1">
        <f>IFERROR(M6791/M6792, M6791)</f>
        <v>0</v>
      </c>
      <c r="N6790" s="1">
        <f>IFERROR(N6791/N6792, N6791)</f>
        <v>0</v>
      </c>
      <c r="O6790" s="1">
        <f>IFERROR(O6791/O6792, O6791)</f>
        <v>0</v>
      </c>
      <c r="P6790" s="1">
        <f>IFERROR(P6791/P6792, P6791)</f>
        <v>0</v>
      </c>
      <c r="Q6790" s="1">
        <f>IFERROR(Q6791/Q6792, Q6791)</f>
        <v>0</v>
      </c>
    </row>
    <row r="6791" spans="2:17" outlineLevel="2">
      <c r="C6791" t="s">
        <v>10</v>
      </c>
      <c r="D6791">
        <f>COUNTIF(D6793:D6795, "1")</f>
        <v>0</v>
      </c>
      <c r="E6791">
        <f>COUNTIF(E6793:E6795, "1")</f>
        <v>0</v>
      </c>
      <c r="F6791">
        <f>COUNTIF(F6793:F6795, "1")</f>
        <v>0</v>
      </c>
      <c r="G6791">
        <f>COUNTIF(G6793:G6795, "1")</f>
        <v>0</v>
      </c>
      <c r="H6791">
        <f>COUNTIF(H6793:H6795, "1")</f>
        <v>0</v>
      </c>
      <c r="I6791">
        <f>COUNTIF(I6793:I6795, "1")</f>
        <v>0</v>
      </c>
      <c r="J6791">
        <f>COUNTIF(J6793:J6795, "1")</f>
        <v>0</v>
      </c>
      <c r="K6791">
        <f>COUNTIF(K6793:K6795, "1")</f>
        <v>0</v>
      </c>
      <c r="L6791">
        <f>COUNTIF(L6793:L6795, "1")</f>
        <v>0</v>
      </c>
      <c r="M6791">
        <f>COUNTIF(M6793:M6795, "1")</f>
        <v>0</v>
      </c>
      <c r="N6791">
        <f>COUNTIF(N6793:N6795, "1")</f>
        <v>0</v>
      </c>
      <c r="O6791">
        <f>COUNTIF(O6793:O6795, "1")</f>
        <v>0</v>
      </c>
      <c r="P6791">
        <f>COUNTIF(P6793:P6795, "1")</f>
        <v>0</v>
      </c>
      <c r="Q6791">
        <f>COUNTIF(Q6793:Q6795, "1")</f>
        <v>0</v>
      </c>
    </row>
    <row r="6792" spans="2:17" outlineLevel="2">
      <c r="C6792" t="s">
        <v>12</v>
      </c>
      <c r="D6792">
        <f>COUNTIF(D6793:D6795, "0")</f>
        <v>0</v>
      </c>
      <c r="E6792">
        <f>COUNTIF(E6793:E6795, "0")</f>
        <v>0</v>
      </c>
      <c r="F6792">
        <f>COUNTIF(F6793:F6795, "0")</f>
        <v>0</v>
      </c>
      <c r="G6792">
        <f>COUNTIF(G6793:G6795, "0")</f>
        <v>0</v>
      </c>
      <c r="H6792">
        <f>COUNTIF(H6793:H6795, "0")</f>
        <v>0</v>
      </c>
      <c r="I6792">
        <f>COUNTIF(I6793:I6795, "0")</f>
        <v>0</v>
      </c>
      <c r="J6792">
        <f>COUNTIF(J6793:J6795, "0")</f>
        <v>0</v>
      </c>
      <c r="K6792">
        <f>COUNTIF(K6793:K6795, "0")</f>
        <v>0</v>
      </c>
      <c r="L6792">
        <f>COUNTIF(L6793:L6795, "0")</f>
        <v>0</v>
      </c>
      <c r="M6792">
        <f>COUNTIF(M6793:M6795, "0")</f>
        <v>0</v>
      </c>
      <c r="N6792">
        <f>COUNTIF(N6793:N6795, "0")</f>
        <v>0</v>
      </c>
      <c r="O6792">
        <f>COUNTIF(O6793:O6795, "0")</f>
        <v>0</v>
      </c>
      <c r="P6792">
        <f>COUNTIF(P6793:P6795, "0")</f>
        <v>0</v>
      </c>
      <c r="Q6792">
        <f>COUNTIF(Q6793:Q6795, "0")</f>
        <v>0</v>
      </c>
    </row>
    <row r="6793" spans="2:17" outlineLevel="2">
      <c r="B6793" t="s">
        <v>44</v>
      </c>
      <c r="C6793" t="s">
        <v>18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2:17" outlineLevel="2">
      <c r="B6794" t="s">
        <v>44</v>
      </c>
      <c r="C6794" t="s">
        <v>18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2:17" outlineLevel="2">
      <c r="B6795" t="s">
        <v>44</v>
      </c>
      <c r="C6795" t="s">
        <v>20</v>
      </c>
      <c r="D6795">
        <v>1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2:17" s="3" customFormat="1">
      <c r="B6796" s="3" t="s">
        <v>512</v>
      </c>
      <c r="C6796" s="3" t="s">
        <v>8</v>
      </c>
      <c r="D6796" s="3">
        <f>IFERROR(AVERAGE(D6799,D6803), 0)</f>
        <v>0</v>
      </c>
      <c r="E6796" s="3">
        <f>IFERROR(AVERAGE(E6799,E6803), 0)</f>
        <v>0</v>
      </c>
      <c r="F6796" s="3">
        <f>IFERROR(AVERAGE(F6799,F6803), 0)</f>
        <v>0</v>
      </c>
      <c r="G6796" s="3">
        <f>IFERROR(AVERAGE(G6799,G6803), 0)</f>
        <v>0</v>
      </c>
      <c r="H6796" s="3">
        <f>IFERROR(AVERAGE(H6799,H6803), 0)</f>
        <v>0</v>
      </c>
      <c r="I6796" s="3">
        <f>IFERROR(AVERAGE(I6799,I6803), 0)</f>
        <v>0</v>
      </c>
      <c r="J6796" s="3">
        <f>IFERROR(AVERAGE(J6799,J6803), 0)</f>
        <v>0</v>
      </c>
      <c r="K6796" s="3">
        <f>IFERROR(AVERAGE(K6799,K6803), 0)</f>
        <v>0</v>
      </c>
      <c r="L6796" s="3">
        <f>IFERROR(AVERAGE(L6799,L6803), 0)</f>
        <v>0</v>
      </c>
      <c r="M6796" s="3">
        <f>IFERROR(AVERAGE(M6799,M6803), 0)</f>
        <v>0</v>
      </c>
      <c r="N6796" s="3">
        <f>IFERROR(AVERAGE(N6799,N6803), 0)</f>
        <v>0</v>
      </c>
      <c r="O6796" s="3">
        <f>IFERROR(AVERAGE(O6799,O6803), 0)</f>
        <v>0</v>
      </c>
      <c r="P6796" s="3">
        <f>IFERROR(AVERAGE(P6799,P6803), 0)</f>
        <v>0</v>
      </c>
      <c r="Q6796" s="3">
        <f>IFERROR(AVERAGE(Q6799,Q6803), 0)</f>
        <v>0</v>
      </c>
    </row>
    <row r="6797" spans="2:17" outlineLevel="2">
      <c r="B6797" s="4" t="s">
        <v>9</v>
      </c>
      <c r="D6797">
        <f>E6800+E6804</f>
        <v>0</v>
      </c>
      <c r="E6797">
        <f>F6800+F6804</f>
        <v>0</v>
      </c>
      <c r="F6797">
        <f>G6800+G6804</f>
        <v>0</v>
      </c>
      <c r="G6797">
        <f>H6800+H6804</f>
        <v>0</v>
      </c>
      <c r="H6797">
        <f>I6800+I6804</f>
        <v>0</v>
      </c>
      <c r="I6797">
        <f>J6800+J6804</f>
        <v>0</v>
      </c>
      <c r="J6797">
        <f>K6800+K6804</f>
        <v>0</v>
      </c>
      <c r="K6797">
        <f>L6800+L6804</f>
        <v>0</v>
      </c>
      <c r="L6797">
        <f>M6800+M6804</f>
        <v>0</v>
      </c>
      <c r="M6797">
        <f>N6800+N6804</f>
        <v>0</v>
      </c>
      <c r="N6797">
        <f>O6800+O6804</f>
        <v>0</v>
      </c>
      <c r="O6797">
        <f>P6800+P6804</f>
        <v>0</v>
      </c>
      <c r="P6797">
        <f>Q6800+Q6804</f>
        <v>0</v>
      </c>
      <c r="Q6797">
        <f>R6800+R6804</f>
        <v>0</v>
      </c>
    </row>
    <row r="6798" spans="2:17" outlineLevel="2">
      <c r="B6798" s="4" t="s">
        <v>10</v>
      </c>
      <c r="D6798">
        <f>E6801+E6805</f>
        <v>0</v>
      </c>
      <c r="E6798">
        <f>F6801+F6805</f>
        <v>0</v>
      </c>
      <c r="F6798">
        <f>G6801+G6805</f>
        <v>0</v>
      </c>
      <c r="G6798">
        <f>H6801+H6805</f>
        <v>0</v>
      </c>
      <c r="H6798">
        <f>I6801+I6805</f>
        <v>0</v>
      </c>
      <c r="I6798">
        <f>J6801+J6805</f>
        <v>0</v>
      </c>
      <c r="J6798">
        <f>K6801+K6805</f>
        <v>0</v>
      </c>
      <c r="K6798">
        <f>L6801+L6805</f>
        <v>0</v>
      </c>
      <c r="L6798">
        <f>M6801+M6805</f>
        <v>0</v>
      </c>
      <c r="M6798">
        <f>N6801+N6805</f>
        <v>0</v>
      </c>
      <c r="N6798">
        <f>O6801+O6805</f>
        <v>0</v>
      </c>
      <c r="O6798">
        <f>P6801+P6805</f>
        <v>0</v>
      </c>
      <c r="P6798">
        <f>Q6801+Q6805</f>
        <v>0</v>
      </c>
      <c r="Q6798">
        <f>R6801+R6805</f>
        <v>0</v>
      </c>
    </row>
    <row r="6799" spans="2:17" s="5" customFormat="1" outlineLevel="1">
      <c r="C6799" s="5" t="s">
        <v>43</v>
      </c>
      <c r="D6799" s="1">
        <f>IFERROR(D6800/D6801, D6800)</f>
        <v>0</v>
      </c>
      <c r="E6799" s="1">
        <f>IFERROR(E6800/E6801, E6800)</f>
        <v>0</v>
      </c>
      <c r="F6799" s="1">
        <f>IFERROR(F6800/F6801, F6800)</f>
        <v>0</v>
      </c>
      <c r="G6799" s="1">
        <f>IFERROR(G6800/G6801, G6800)</f>
        <v>0</v>
      </c>
      <c r="H6799" s="1">
        <f>IFERROR(H6800/H6801, H6800)</f>
        <v>0</v>
      </c>
      <c r="I6799" s="1">
        <f>IFERROR(I6800/I6801, I6800)</f>
        <v>0</v>
      </c>
      <c r="J6799" s="1">
        <f>IFERROR(J6800/J6801, J6800)</f>
        <v>0</v>
      </c>
      <c r="K6799" s="1">
        <f>IFERROR(K6800/K6801, K6800)</f>
        <v>0</v>
      </c>
      <c r="L6799" s="1">
        <f>IFERROR(L6800/L6801, L6800)</f>
        <v>0</v>
      </c>
      <c r="M6799" s="1">
        <f>IFERROR(M6800/M6801, M6800)</f>
        <v>0</v>
      </c>
      <c r="N6799" s="1">
        <f>IFERROR(N6800/N6801, N6800)</f>
        <v>0</v>
      </c>
      <c r="O6799" s="1">
        <f>IFERROR(O6800/O6801, O6800)</f>
        <v>0</v>
      </c>
      <c r="P6799" s="1">
        <f>IFERROR(P6800/P6801, P6800)</f>
        <v>0</v>
      </c>
      <c r="Q6799" s="1">
        <f>IFERROR(Q6800/Q6801, Q6800)</f>
        <v>0</v>
      </c>
    </row>
    <row r="6800" spans="2:17" outlineLevel="2">
      <c r="C6800" t="s">
        <v>10</v>
      </c>
      <c r="D6800">
        <f>COUNTIF(D6802:D6802, "1")</f>
        <v>0</v>
      </c>
      <c r="E6800">
        <f>COUNTIF(E6802:E6802, "1")</f>
        <v>0</v>
      </c>
      <c r="F6800">
        <f>COUNTIF(F6802:F6802, "1")</f>
        <v>0</v>
      </c>
      <c r="G6800">
        <f>COUNTIF(G6802:G6802, "1")</f>
        <v>0</v>
      </c>
      <c r="H6800">
        <f>COUNTIF(H6802:H6802, "1")</f>
        <v>0</v>
      </c>
      <c r="I6800">
        <f>COUNTIF(I6802:I6802, "1")</f>
        <v>0</v>
      </c>
      <c r="J6800">
        <f>COUNTIF(J6802:J6802, "1")</f>
        <v>0</v>
      </c>
      <c r="K6800">
        <f>COUNTIF(K6802:K6802, "1")</f>
        <v>0</v>
      </c>
      <c r="L6800">
        <f>COUNTIF(L6802:L6802, "1")</f>
        <v>0</v>
      </c>
      <c r="M6800">
        <f>COUNTIF(M6802:M6802, "1")</f>
        <v>0</v>
      </c>
      <c r="N6800">
        <f>COUNTIF(N6802:N6802, "1")</f>
        <v>0</v>
      </c>
      <c r="O6800">
        <f>COUNTIF(O6802:O6802, "1")</f>
        <v>0</v>
      </c>
      <c r="P6800">
        <f>COUNTIF(P6802:P6802, "1")</f>
        <v>0</v>
      </c>
      <c r="Q6800">
        <f>COUNTIF(Q6802:Q6802, "1")</f>
        <v>0</v>
      </c>
    </row>
    <row r="6801" spans="2:17" outlineLevel="2">
      <c r="C6801" t="s">
        <v>12</v>
      </c>
      <c r="D6801">
        <f>COUNTIF(D6802:D6802, "0")</f>
        <v>0</v>
      </c>
      <c r="E6801">
        <f>COUNTIF(E6802:E6802, "0")</f>
        <v>0</v>
      </c>
      <c r="F6801">
        <f>COUNTIF(F6802:F6802, "0")</f>
        <v>0</v>
      </c>
      <c r="G6801">
        <f>COUNTIF(G6802:G6802, "0")</f>
        <v>0</v>
      </c>
      <c r="H6801">
        <f>COUNTIF(H6802:H6802, "0")</f>
        <v>0</v>
      </c>
      <c r="I6801">
        <f>COUNTIF(I6802:I6802, "0")</f>
        <v>0</v>
      </c>
      <c r="J6801">
        <f>COUNTIF(J6802:J6802, "0")</f>
        <v>0</v>
      </c>
      <c r="K6801">
        <f>COUNTIF(K6802:K6802, "0")</f>
        <v>0</v>
      </c>
      <c r="L6801">
        <f>COUNTIF(L6802:L6802, "0")</f>
        <v>0</v>
      </c>
      <c r="M6801">
        <f>COUNTIF(M6802:M6802, "0")</f>
        <v>0</v>
      </c>
      <c r="N6801">
        <f>COUNTIF(N6802:N6802, "0")</f>
        <v>0</v>
      </c>
      <c r="O6801">
        <f>COUNTIF(O6802:O6802, "0")</f>
        <v>0</v>
      </c>
      <c r="P6801">
        <f>COUNTIF(P6802:P6802, "0")</f>
        <v>0</v>
      </c>
      <c r="Q6801">
        <f>COUNTIF(Q6802:Q6802, "0")</f>
        <v>0</v>
      </c>
    </row>
    <row r="6802" spans="2:17" outlineLevel="2">
      <c r="B6802" t="s">
        <v>44</v>
      </c>
      <c r="C6802" t="s">
        <v>17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2:17" s="5" customFormat="1" outlineLevel="1">
      <c r="C6803" s="5" t="s">
        <v>40</v>
      </c>
      <c r="D6803" s="1">
        <f>IFERROR(D6804/D6805, D6804)</f>
        <v>0</v>
      </c>
      <c r="E6803" s="1">
        <f>IFERROR(E6804/E6805, E6804)</f>
        <v>0</v>
      </c>
      <c r="F6803" s="1">
        <f>IFERROR(F6804/F6805, F6804)</f>
        <v>0</v>
      </c>
      <c r="G6803" s="1">
        <f>IFERROR(G6804/G6805, G6804)</f>
        <v>0</v>
      </c>
      <c r="H6803" s="1">
        <f>IFERROR(H6804/H6805, H6804)</f>
        <v>0</v>
      </c>
      <c r="I6803" s="1">
        <f>IFERROR(I6804/I6805, I6804)</f>
        <v>0</v>
      </c>
      <c r="J6803" s="1">
        <f>IFERROR(J6804/J6805, J6804)</f>
        <v>0</v>
      </c>
      <c r="K6803" s="1">
        <f>IFERROR(K6804/K6805, K6804)</f>
        <v>0</v>
      </c>
      <c r="L6803" s="1">
        <f>IFERROR(L6804/L6805, L6804)</f>
        <v>0</v>
      </c>
      <c r="M6803" s="1">
        <f>IFERROR(M6804/M6805, M6804)</f>
        <v>0</v>
      </c>
      <c r="N6803" s="1">
        <f>IFERROR(N6804/N6805, N6804)</f>
        <v>0</v>
      </c>
      <c r="O6803" s="1">
        <f>IFERROR(O6804/O6805, O6804)</f>
        <v>0</v>
      </c>
      <c r="P6803" s="1">
        <f>IFERROR(P6804/P6805, P6804)</f>
        <v>0</v>
      </c>
      <c r="Q6803" s="1">
        <f>IFERROR(Q6804/Q6805, Q6804)</f>
        <v>0</v>
      </c>
    </row>
    <row r="6804" spans="2:17" outlineLevel="2">
      <c r="C6804" t="s">
        <v>10</v>
      </c>
      <c r="D6804">
        <f>COUNTIF(D6806:D6808, "1")</f>
        <v>0</v>
      </c>
      <c r="E6804">
        <f>COUNTIF(E6806:E6808, "1")</f>
        <v>0</v>
      </c>
      <c r="F6804">
        <f>COUNTIF(F6806:F6808, "1")</f>
        <v>0</v>
      </c>
      <c r="G6804">
        <f>COUNTIF(G6806:G6808, "1")</f>
        <v>0</v>
      </c>
      <c r="H6804">
        <f>COUNTIF(H6806:H6808, "1")</f>
        <v>0</v>
      </c>
      <c r="I6804">
        <f>COUNTIF(I6806:I6808, "1")</f>
        <v>0</v>
      </c>
      <c r="J6804">
        <f>COUNTIF(J6806:J6808, "1")</f>
        <v>0</v>
      </c>
      <c r="K6804">
        <f>COUNTIF(K6806:K6808, "1")</f>
        <v>0</v>
      </c>
      <c r="L6804">
        <f>COUNTIF(L6806:L6808, "1")</f>
        <v>0</v>
      </c>
      <c r="M6804">
        <f>COUNTIF(M6806:M6808, "1")</f>
        <v>0</v>
      </c>
      <c r="N6804">
        <f>COUNTIF(N6806:N6808, "1")</f>
        <v>0</v>
      </c>
      <c r="O6804">
        <f>COUNTIF(O6806:O6808, "1")</f>
        <v>0</v>
      </c>
      <c r="P6804">
        <f>COUNTIF(P6806:P6808, "1")</f>
        <v>0</v>
      </c>
      <c r="Q6804">
        <f>COUNTIF(Q6806:Q6808, "1")</f>
        <v>0</v>
      </c>
    </row>
    <row r="6805" spans="2:17" outlineLevel="2">
      <c r="C6805" t="s">
        <v>12</v>
      </c>
      <c r="D6805">
        <f>COUNTIF(D6806:D6808, "0")</f>
        <v>0</v>
      </c>
      <c r="E6805">
        <f>COUNTIF(E6806:E6808, "0")</f>
        <v>0</v>
      </c>
      <c r="F6805">
        <f>COUNTIF(F6806:F6808, "0")</f>
        <v>0</v>
      </c>
      <c r="G6805">
        <f>COUNTIF(G6806:G6808, "0")</f>
        <v>0</v>
      </c>
      <c r="H6805">
        <f>COUNTIF(H6806:H6808, "0")</f>
        <v>0</v>
      </c>
      <c r="I6805">
        <f>COUNTIF(I6806:I6808, "0")</f>
        <v>0</v>
      </c>
      <c r="J6805">
        <f>COUNTIF(J6806:J6808, "0")</f>
        <v>0</v>
      </c>
      <c r="K6805">
        <f>COUNTIF(K6806:K6808, "0")</f>
        <v>0</v>
      </c>
      <c r="L6805">
        <f>COUNTIF(L6806:L6808, "0")</f>
        <v>0</v>
      </c>
      <c r="M6805">
        <f>COUNTIF(M6806:M6808, "0")</f>
        <v>0</v>
      </c>
      <c r="N6805">
        <f>COUNTIF(N6806:N6808, "0")</f>
        <v>0</v>
      </c>
      <c r="O6805">
        <f>COUNTIF(O6806:O6808, "0")</f>
        <v>0</v>
      </c>
      <c r="P6805">
        <f>COUNTIF(P6806:P6808, "0")</f>
        <v>0</v>
      </c>
      <c r="Q6805">
        <f>COUNTIF(Q6806:Q6808, "0")</f>
        <v>0</v>
      </c>
    </row>
    <row r="6806" spans="2:17" outlineLevel="2">
      <c r="B6806" t="s">
        <v>41</v>
      </c>
      <c r="C6806" t="s">
        <v>18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2:17" outlineLevel="2">
      <c r="B6807" t="s">
        <v>41</v>
      </c>
      <c r="C6807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</row>
    <row r="6808" spans="2:17" outlineLevel="2">
      <c r="B6808" t="s">
        <v>41</v>
      </c>
      <c r="C6808" t="s">
        <v>17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2:17" s="3" customFormat="1">
      <c r="B6809" s="3" t="s">
        <v>513</v>
      </c>
      <c r="C6809" s="3" t="s">
        <v>8</v>
      </c>
      <c r="D6809" s="3">
        <f>IFERROR(AVERAGE(D6812), 0)</f>
        <v>0</v>
      </c>
      <c r="E6809" s="3">
        <f>IFERROR(AVERAGE(E6812), 0)</f>
        <v>0</v>
      </c>
      <c r="F6809" s="3">
        <f>IFERROR(AVERAGE(F6812), 0)</f>
        <v>0</v>
      </c>
      <c r="G6809" s="3">
        <f>IFERROR(AVERAGE(G6812), 0)</f>
        <v>0</v>
      </c>
      <c r="H6809" s="3">
        <f>IFERROR(AVERAGE(H6812), 0)</f>
        <v>0</v>
      </c>
      <c r="I6809" s="3">
        <f>IFERROR(AVERAGE(I6812), 0)</f>
        <v>0</v>
      </c>
      <c r="J6809" s="3">
        <f>IFERROR(AVERAGE(J6812), 0)</f>
        <v>0</v>
      </c>
      <c r="K6809" s="3">
        <f>IFERROR(AVERAGE(K6812), 0)</f>
        <v>0</v>
      </c>
      <c r="L6809" s="3">
        <f>IFERROR(AVERAGE(L6812), 0)</f>
        <v>0</v>
      </c>
      <c r="M6809" s="3">
        <f>IFERROR(AVERAGE(M6812), 0)</f>
        <v>0</v>
      </c>
      <c r="N6809" s="3">
        <f>IFERROR(AVERAGE(N6812), 0)</f>
        <v>0</v>
      </c>
      <c r="O6809" s="3">
        <f>IFERROR(AVERAGE(O6812), 0)</f>
        <v>0</v>
      </c>
      <c r="P6809" s="3">
        <f>IFERROR(AVERAGE(P6812), 0)</f>
        <v>0</v>
      </c>
      <c r="Q6809" s="3">
        <f>IFERROR(AVERAGE(Q6812), 0)</f>
        <v>0</v>
      </c>
    </row>
    <row r="6810" spans="2:17" outlineLevel="2">
      <c r="B6810" s="4" t="s">
        <v>9</v>
      </c>
      <c r="D6810">
        <f>E6813</f>
        <v>0</v>
      </c>
      <c r="E6810">
        <f>F6813</f>
        <v>0</v>
      </c>
      <c r="F6810">
        <f>G6813</f>
        <v>0</v>
      </c>
      <c r="G6810">
        <f>H6813</f>
        <v>0</v>
      </c>
      <c r="H6810">
        <f>I6813</f>
        <v>0</v>
      </c>
      <c r="I6810">
        <f>J6813</f>
        <v>0</v>
      </c>
      <c r="J6810">
        <f>K6813</f>
        <v>0</v>
      </c>
      <c r="K6810">
        <f>L6813</f>
        <v>0</v>
      </c>
      <c r="L6810">
        <f>M6813</f>
        <v>0</v>
      </c>
      <c r="M6810">
        <f>N6813</f>
        <v>0</v>
      </c>
      <c r="N6810">
        <f>O6813</f>
        <v>0</v>
      </c>
      <c r="O6810">
        <f>P6813</f>
        <v>0</v>
      </c>
      <c r="P6810">
        <f>Q6813</f>
        <v>0</v>
      </c>
      <c r="Q6810">
        <f>R6813</f>
        <v>0</v>
      </c>
    </row>
    <row r="6811" spans="2:17" outlineLevel="2">
      <c r="B6811" s="4" t="s">
        <v>10</v>
      </c>
      <c r="D6811">
        <f>E6814</f>
        <v>0</v>
      </c>
      <c r="E6811">
        <f>F6814</f>
        <v>0</v>
      </c>
      <c r="F6811">
        <f>G6814</f>
        <v>0</v>
      </c>
      <c r="G6811">
        <f>H6814</f>
        <v>0</v>
      </c>
      <c r="H6811">
        <f>I6814</f>
        <v>0</v>
      </c>
      <c r="I6811">
        <f>J6814</f>
        <v>0</v>
      </c>
      <c r="J6811">
        <f>K6814</f>
        <v>0</v>
      </c>
      <c r="K6811">
        <f>L6814</f>
        <v>0</v>
      </c>
      <c r="L6811">
        <f>M6814</f>
        <v>0</v>
      </c>
      <c r="M6811">
        <f>N6814</f>
        <v>0</v>
      </c>
      <c r="N6811">
        <f>O6814</f>
        <v>0</v>
      </c>
      <c r="O6811">
        <f>P6814</f>
        <v>0</v>
      </c>
      <c r="P6811">
        <f>Q6814</f>
        <v>0</v>
      </c>
      <c r="Q6811">
        <f>R6814</f>
        <v>0</v>
      </c>
    </row>
    <row r="6812" spans="2:17" s="5" customFormat="1" outlineLevel="1">
      <c r="C6812" s="5" t="s">
        <v>43</v>
      </c>
      <c r="D6812" s="1">
        <f>IFERROR(D6813/D6814, D6813)</f>
        <v>0</v>
      </c>
      <c r="E6812" s="1">
        <f>IFERROR(E6813/E6814, E6813)</f>
        <v>0</v>
      </c>
      <c r="F6812" s="1">
        <f>IFERROR(F6813/F6814, F6813)</f>
        <v>0</v>
      </c>
      <c r="G6812" s="1">
        <f>IFERROR(G6813/G6814, G6813)</f>
        <v>0</v>
      </c>
      <c r="H6812" s="1">
        <f>IFERROR(H6813/H6814, H6813)</f>
        <v>0</v>
      </c>
      <c r="I6812" s="1">
        <f>IFERROR(I6813/I6814, I6813)</f>
        <v>0</v>
      </c>
      <c r="J6812" s="1">
        <f>IFERROR(J6813/J6814, J6813)</f>
        <v>0</v>
      </c>
      <c r="K6812" s="1">
        <f>IFERROR(K6813/K6814, K6813)</f>
        <v>0</v>
      </c>
      <c r="L6812" s="1">
        <f>IFERROR(L6813/L6814, L6813)</f>
        <v>0</v>
      </c>
      <c r="M6812" s="1">
        <f>IFERROR(M6813/M6814, M6813)</f>
        <v>0</v>
      </c>
      <c r="N6812" s="1">
        <f>IFERROR(N6813/N6814, N6813)</f>
        <v>0</v>
      </c>
      <c r="O6812" s="1">
        <f>IFERROR(O6813/O6814, O6813)</f>
        <v>0</v>
      </c>
      <c r="P6812" s="1">
        <f>IFERROR(P6813/P6814, P6813)</f>
        <v>0</v>
      </c>
      <c r="Q6812" s="1">
        <f>IFERROR(Q6813/Q6814, Q6813)</f>
        <v>0</v>
      </c>
    </row>
    <row r="6813" spans="2:17" outlineLevel="2">
      <c r="C6813" t="s">
        <v>10</v>
      </c>
      <c r="D6813">
        <f>COUNTIF(D6815:D6817, "1")</f>
        <v>0</v>
      </c>
      <c r="E6813">
        <f>COUNTIF(E6815:E6817, "1")</f>
        <v>0</v>
      </c>
      <c r="F6813">
        <f>COUNTIF(F6815:F6817, "1")</f>
        <v>0</v>
      </c>
      <c r="G6813">
        <f>COUNTIF(G6815:G6817, "1")</f>
        <v>0</v>
      </c>
      <c r="H6813">
        <f>COUNTIF(H6815:H6817, "1")</f>
        <v>0</v>
      </c>
      <c r="I6813">
        <f>COUNTIF(I6815:I6817, "1")</f>
        <v>0</v>
      </c>
      <c r="J6813">
        <f>COUNTIF(J6815:J6817, "1")</f>
        <v>0</v>
      </c>
      <c r="K6813">
        <f>COUNTIF(K6815:K6817, "1")</f>
        <v>0</v>
      </c>
      <c r="L6813">
        <f>COUNTIF(L6815:L6817, "1")</f>
        <v>0</v>
      </c>
      <c r="M6813">
        <f>COUNTIF(M6815:M6817, "1")</f>
        <v>0</v>
      </c>
      <c r="N6813">
        <f>COUNTIF(N6815:N6817, "1")</f>
        <v>0</v>
      </c>
      <c r="O6813">
        <f>COUNTIF(O6815:O6817, "1")</f>
        <v>0</v>
      </c>
      <c r="P6813">
        <f>COUNTIF(P6815:P6817, "1")</f>
        <v>0</v>
      </c>
      <c r="Q6813">
        <f>COUNTIF(Q6815:Q6817, "1")</f>
        <v>0</v>
      </c>
    </row>
    <row r="6814" spans="2:17" outlineLevel="2">
      <c r="C6814" t="s">
        <v>12</v>
      </c>
      <c r="D6814">
        <f>COUNTIF(D6815:D6817, "0")</f>
        <v>0</v>
      </c>
      <c r="E6814">
        <f>COUNTIF(E6815:E6817, "0")</f>
        <v>0</v>
      </c>
      <c r="F6814">
        <f>COUNTIF(F6815:F6817, "0")</f>
        <v>0</v>
      </c>
      <c r="G6814">
        <f>COUNTIF(G6815:G6817, "0")</f>
        <v>0</v>
      </c>
      <c r="H6814">
        <f>COUNTIF(H6815:H6817, "0")</f>
        <v>0</v>
      </c>
      <c r="I6814">
        <f>COUNTIF(I6815:I6817, "0")</f>
        <v>0</v>
      </c>
      <c r="J6814">
        <f>COUNTIF(J6815:J6817, "0")</f>
        <v>0</v>
      </c>
      <c r="K6814">
        <f>COUNTIF(K6815:K6817, "0")</f>
        <v>0</v>
      </c>
      <c r="L6814">
        <f>COUNTIF(L6815:L6817, "0")</f>
        <v>0</v>
      </c>
      <c r="M6814">
        <f>COUNTIF(M6815:M6817, "0")</f>
        <v>0</v>
      </c>
      <c r="N6814">
        <f>COUNTIF(N6815:N6817, "0")</f>
        <v>0</v>
      </c>
      <c r="O6814">
        <f>COUNTIF(O6815:O6817, "0")</f>
        <v>0</v>
      </c>
      <c r="P6814">
        <f>COUNTIF(P6815:P6817, "0")</f>
        <v>0</v>
      </c>
      <c r="Q6814">
        <f>COUNTIF(Q6815:Q6817, "0")</f>
        <v>0</v>
      </c>
    </row>
    <row r="6815" spans="2:17" outlineLevel="2">
      <c r="B6815" t="s">
        <v>44</v>
      </c>
      <c r="C6815" t="s">
        <v>19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2:17" outlineLevel="2">
      <c r="B6816" t="s">
        <v>44</v>
      </c>
      <c r="C6816" t="s">
        <v>17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2:17" outlineLevel="2">
      <c r="B6817" t="s">
        <v>44</v>
      </c>
      <c r="C6817" t="s">
        <v>18</v>
      </c>
      <c r="D6817">
        <v>1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</row>
    <row r="6818" spans="2:17" s="3" customFormat="1">
      <c r="B6818" s="3" t="s">
        <v>514</v>
      </c>
      <c r="C6818" s="3" t="s">
        <v>8</v>
      </c>
      <c r="D6818" s="3">
        <f>IFERROR(AVERAGE(D6821), 0)</f>
        <v>0</v>
      </c>
      <c r="E6818" s="3">
        <f>IFERROR(AVERAGE(E6821), 0)</f>
        <v>0</v>
      </c>
      <c r="F6818" s="3">
        <f>IFERROR(AVERAGE(F6821), 0)</f>
        <v>0</v>
      </c>
      <c r="G6818" s="3">
        <f>IFERROR(AVERAGE(G6821), 0)</f>
        <v>0</v>
      </c>
      <c r="H6818" s="3">
        <f>IFERROR(AVERAGE(H6821), 0)</f>
        <v>0</v>
      </c>
      <c r="I6818" s="3">
        <f>IFERROR(AVERAGE(I6821), 0)</f>
        <v>0</v>
      </c>
      <c r="J6818" s="3">
        <f>IFERROR(AVERAGE(J6821), 0)</f>
        <v>0</v>
      </c>
      <c r="K6818" s="3">
        <f>IFERROR(AVERAGE(K6821), 0)</f>
        <v>0</v>
      </c>
      <c r="L6818" s="3">
        <f>IFERROR(AVERAGE(L6821), 0)</f>
        <v>0</v>
      </c>
      <c r="M6818" s="3">
        <f>IFERROR(AVERAGE(M6821), 0)</f>
        <v>0</v>
      </c>
      <c r="N6818" s="3">
        <f>IFERROR(AVERAGE(N6821), 0)</f>
        <v>0</v>
      </c>
      <c r="O6818" s="3">
        <f>IFERROR(AVERAGE(O6821), 0)</f>
        <v>0</v>
      </c>
      <c r="P6818" s="3">
        <f>IFERROR(AVERAGE(P6821), 0)</f>
        <v>0</v>
      </c>
      <c r="Q6818" s="3">
        <f>IFERROR(AVERAGE(Q6821), 0)</f>
        <v>0</v>
      </c>
    </row>
    <row r="6819" spans="2:17" outlineLevel="2">
      <c r="B6819" s="4" t="s">
        <v>9</v>
      </c>
      <c r="D6819">
        <f>E6822</f>
        <v>0</v>
      </c>
      <c r="E6819">
        <f>F6822</f>
        <v>0</v>
      </c>
      <c r="F6819">
        <f>G6822</f>
        <v>0</v>
      </c>
      <c r="G6819">
        <f>H6822</f>
        <v>0</v>
      </c>
      <c r="H6819">
        <f>I6822</f>
        <v>0</v>
      </c>
      <c r="I6819">
        <f>J6822</f>
        <v>0</v>
      </c>
      <c r="J6819">
        <f>K6822</f>
        <v>0</v>
      </c>
      <c r="K6819">
        <f>L6822</f>
        <v>0</v>
      </c>
      <c r="L6819">
        <f>M6822</f>
        <v>0</v>
      </c>
      <c r="M6819">
        <f>N6822</f>
        <v>0</v>
      </c>
      <c r="N6819">
        <f>O6822</f>
        <v>0</v>
      </c>
      <c r="O6819">
        <f>P6822</f>
        <v>0</v>
      </c>
      <c r="P6819">
        <f>Q6822</f>
        <v>0</v>
      </c>
      <c r="Q6819">
        <f>R6822</f>
        <v>0</v>
      </c>
    </row>
    <row r="6820" spans="2:17" outlineLevel="2">
      <c r="B6820" s="4" t="s">
        <v>10</v>
      </c>
      <c r="D6820">
        <f>E6823</f>
        <v>0</v>
      </c>
      <c r="E6820">
        <f>F6823</f>
        <v>0</v>
      </c>
      <c r="F6820">
        <f>G6823</f>
        <v>0</v>
      </c>
      <c r="G6820">
        <f>H6823</f>
        <v>0</v>
      </c>
      <c r="H6820">
        <f>I6823</f>
        <v>0</v>
      </c>
      <c r="I6820">
        <f>J6823</f>
        <v>0</v>
      </c>
      <c r="J6820">
        <f>K6823</f>
        <v>0</v>
      </c>
      <c r="K6820">
        <f>L6823</f>
        <v>0</v>
      </c>
      <c r="L6820">
        <f>M6823</f>
        <v>0</v>
      </c>
      <c r="M6820">
        <f>N6823</f>
        <v>0</v>
      </c>
      <c r="N6820">
        <f>O6823</f>
        <v>0</v>
      </c>
      <c r="O6820">
        <f>P6823</f>
        <v>0</v>
      </c>
      <c r="P6820">
        <f>Q6823</f>
        <v>0</v>
      </c>
      <c r="Q6820">
        <f>R6823</f>
        <v>0</v>
      </c>
    </row>
    <row r="6821" spans="2:17" s="5" customFormat="1" outlineLevel="1">
      <c r="C6821" s="5" t="s">
        <v>43</v>
      </c>
      <c r="D6821" s="1">
        <f>IFERROR(D6822/D6823, D6822)</f>
        <v>0</v>
      </c>
      <c r="E6821" s="1">
        <f>IFERROR(E6822/E6823, E6822)</f>
        <v>0</v>
      </c>
      <c r="F6821" s="1">
        <f>IFERROR(F6822/F6823, F6822)</f>
        <v>0</v>
      </c>
      <c r="G6821" s="1">
        <f>IFERROR(G6822/G6823, G6822)</f>
        <v>0</v>
      </c>
      <c r="H6821" s="1">
        <f>IFERROR(H6822/H6823, H6822)</f>
        <v>0</v>
      </c>
      <c r="I6821" s="1">
        <f>IFERROR(I6822/I6823, I6822)</f>
        <v>0</v>
      </c>
      <c r="J6821" s="1">
        <f>IFERROR(J6822/J6823, J6822)</f>
        <v>0</v>
      </c>
      <c r="K6821" s="1">
        <f>IFERROR(K6822/K6823, K6822)</f>
        <v>0</v>
      </c>
      <c r="L6821" s="1">
        <f>IFERROR(L6822/L6823, L6822)</f>
        <v>0</v>
      </c>
      <c r="M6821" s="1">
        <f>IFERROR(M6822/M6823, M6822)</f>
        <v>0</v>
      </c>
      <c r="N6821" s="1">
        <f>IFERROR(N6822/N6823, N6822)</f>
        <v>0</v>
      </c>
      <c r="O6821" s="1">
        <f>IFERROR(O6822/O6823, O6822)</f>
        <v>0</v>
      </c>
      <c r="P6821" s="1">
        <f>IFERROR(P6822/P6823, P6822)</f>
        <v>0</v>
      </c>
      <c r="Q6821" s="1">
        <f>IFERROR(Q6822/Q6823, Q6822)</f>
        <v>0</v>
      </c>
    </row>
    <row r="6822" spans="2:17" outlineLevel="2">
      <c r="C6822" t="s">
        <v>10</v>
      </c>
      <c r="D6822">
        <f>COUNTIF(D6824:D6824, "1")</f>
        <v>0</v>
      </c>
      <c r="E6822">
        <f>COUNTIF(E6824:E6824, "1")</f>
        <v>0</v>
      </c>
      <c r="F6822">
        <f>COUNTIF(F6824:F6824, "1")</f>
        <v>0</v>
      </c>
      <c r="G6822">
        <f>COUNTIF(G6824:G6824, "1")</f>
        <v>0</v>
      </c>
      <c r="H6822">
        <f>COUNTIF(H6824:H6824, "1")</f>
        <v>0</v>
      </c>
      <c r="I6822">
        <f>COUNTIF(I6824:I6824, "1")</f>
        <v>0</v>
      </c>
      <c r="J6822">
        <f>COUNTIF(J6824:J6824, "1")</f>
        <v>0</v>
      </c>
      <c r="K6822">
        <f>COUNTIF(K6824:K6824, "1")</f>
        <v>0</v>
      </c>
      <c r="L6822">
        <f>COUNTIF(L6824:L6824, "1")</f>
        <v>0</v>
      </c>
      <c r="M6822">
        <f>COUNTIF(M6824:M6824, "1")</f>
        <v>0</v>
      </c>
      <c r="N6822">
        <f>COUNTIF(N6824:N6824, "1")</f>
        <v>0</v>
      </c>
      <c r="O6822">
        <f>COUNTIF(O6824:O6824, "1")</f>
        <v>0</v>
      </c>
      <c r="P6822">
        <f>COUNTIF(P6824:P6824, "1")</f>
        <v>0</v>
      </c>
      <c r="Q6822">
        <f>COUNTIF(Q6824:Q6824, "1")</f>
        <v>0</v>
      </c>
    </row>
    <row r="6823" spans="2:17" outlineLevel="2">
      <c r="C6823" t="s">
        <v>12</v>
      </c>
      <c r="D6823">
        <f>COUNTIF(D6824:D6824, "0")</f>
        <v>0</v>
      </c>
      <c r="E6823">
        <f>COUNTIF(E6824:E6824, "0")</f>
        <v>0</v>
      </c>
      <c r="F6823">
        <f>COUNTIF(F6824:F6824, "0")</f>
        <v>0</v>
      </c>
      <c r="G6823">
        <f>COUNTIF(G6824:G6824, "0")</f>
        <v>0</v>
      </c>
      <c r="H6823">
        <f>COUNTIF(H6824:H6824, "0")</f>
        <v>0</v>
      </c>
      <c r="I6823">
        <f>COUNTIF(I6824:I6824, "0")</f>
        <v>0</v>
      </c>
      <c r="J6823">
        <f>COUNTIF(J6824:J6824, "0")</f>
        <v>0</v>
      </c>
      <c r="K6823">
        <f>COUNTIF(K6824:K6824, "0")</f>
        <v>0</v>
      </c>
      <c r="L6823">
        <f>COUNTIF(L6824:L6824, "0")</f>
        <v>0</v>
      </c>
      <c r="M6823">
        <f>COUNTIF(M6824:M6824, "0")</f>
        <v>0</v>
      </c>
      <c r="N6823">
        <f>COUNTIF(N6824:N6824, "0")</f>
        <v>0</v>
      </c>
      <c r="O6823">
        <f>COUNTIF(O6824:O6824, "0")</f>
        <v>0</v>
      </c>
      <c r="P6823">
        <f>COUNTIF(P6824:P6824, "0")</f>
        <v>0</v>
      </c>
      <c r="Q6823">
        <f>COUNTIF(Q6824:Q6824, "0")</f>
        <v>0</v>
      </c>
    </row>
    <row r="6824" spans="2:17" outlineLevel="2">
      <c r="B6824" t="s">
        <v>44</v>
      </c>
      <c r="C6824" t="s">
        <v>17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2:17" s="3" customFormat="1">
      <c r="B6825" s="3" t="s">
        <v>515</v>
      </c>
      <c r="C6825" s="3" t="s">
        <v>8</v>
      </c>
      <c r="D6825" s="3">
        <f>IFERROR(AVERAGE(D6828), 0)</f>
        <v>0</v>
      </c>
      <c r="E6825" s="3">
        <f>IFERROR(AVERAGE(E6828), 0)</f>
        <v>0</v>
      </c>
      <c r="F6825" s="3">
        <f>IFERROR(AVERAGE(F6828), 0)</f>
        <v>0</v>
      </c>
      <c r="G6825" s="3">
        <f>IFERROR(AVERAGE(G6828), 0)</f>
        <v>0</v>
      </c>
      <c r="H6825" s="3">
        <f>IFERROR(AVERAGE(H6828), 0)</f>
        <v>0</v>
      </c>
      <c r="I6825" s="3">
        <f>IFERROR(AVERAGE(I6828), 0)</f>
        <v>0</v>
      </c>
      <c r="J6825" s="3">
        <f>IFERROR(AVERAGE(J6828), 0)</f>
        <v>0</v>
      </c>
      <c r="K6825" s="3">
        <f>IFERROR(AVERAGE(K6828), 0)</f>
        <v>0</v>
      </c>
      <c r="L6825" s="3">
        <f>IFERROR(AVERAGE(L6828), 0)</f>
        <v>0</v>
      </c>
      <c r="M6825" s="3">
        <f>IFERROR(AVERAGE(M6828), 0)</f>
        <v>0</v>
      </c>
      <c r="N6825" s="3">
        <f>IFERROR(AVERAGE(N6828), 0)</f>
        <v>0</v>
      </c>
      <c r="O6825" s="3">
        <f>IFERROR(AVERAGE(O6828), 0)</f>
        <v>0</v>
      </c>
      <c r="P6825" s="3">
        <f>IFERROR(AVERAGE(P6828), 0)</f>
        <v>0</v>
      </c>
      <c r="Q6825" s="3">
        <f>IFERROR(AVERAGE(Q6828), 0)</f>
        <v>0</v>
      </c>
    </row>
    <row r="6826" spans="2:17" outlineLevel="2">
      <c r="B6826" s="4" t="s">
        <v>9</v>
      </c>
      <c r="D6826">
        <f>E6829</f>
        <v>0</v>
      </c>
      <c r="E6826">
        <f>F6829</f>
        <v>0</v>
      </c>
      <c r="F6826">
        <f>G6829</f>
        <v>0</v>
      </c>
      <c r="G6826">
        <f>H6829</f>
        <v>0</v>
      </c>
      <c r="H6826">
        <f>I6829</f>
        <v>0</v>
      </c>
      <c r="I6826">
        <f>J6829</f>
        <v>0</v>
      </c>
      <c r="J6826">
        <f>K6829</f>
        <v>0</v>
      </c>
      <c r="K6826">
        <f>L6829</f>
        <v>0</v>
      </c>
      <c r="L6826">
        <f>M6829</f>
        <v>0</v>
      </c>
      <c r="M6826">
        <f>N6829</f>
        <v>0</v>
      </c>
      <c r="N6826">
        <f>O6829</f>
        <v>0</v>
      </c>
      <c r="O6826">
        <f>P6829</f>
        <v>0</v>
      </c>
      <c r="P6826">
        <f>Q6829</f>
        <v>0</v>
      </c>
      <c r="Q6826">
        <f>R6829</f>
        <v>0</v>
      </c>
    </row>
    <row r="6827" spans="2:17" outlineLevel="2">
      <c r="B6827" s="4" t="s">
        <v>10</v>
      </c>
      <c r="D6827">
        <f>E6830</f>
        <v>0</v>
      </c>
      <c r="E6827">
        <f>F6830</f>
        <v>0</v>
      </c>
      <c r="F6827">
        <f>G6830</f>
        <v>0</v>
      </c>
      <c r="G6827">
        <f>H6830</f>
        <v>0</v>
      </c>
      <c r="H6827">
        <f>I6830</f>
        <v>0</v>
      </c>
      <c r="I6827">
        <f>J6830</f>
        <v>0</v>
      </c>
      <c r="J6827">
        <f>K6830</f>
        <v>0</v>
      </c>
      <c r="K6827">
        <f>L6830</f>
        <v>0</v>
      </c>
      <c r="L6827">
        <f>M6830</f>
        <v>0</v>
      </c>
      <c r="M6827">
        <f>N6830</f>
        <v>0</v>
      </c>
      <c r="N6827">
        <f>O6830</f>
        <v>0</v>
      </c>
      <c r="O6827">
        <f>P6830</f>
        <v>0</v>
      </c>
      <c r="P6827">
        <f>Q6830</f>
        <v>0</v>
      </c>
      <c r="Q6827">
        <f>R6830</f>
        <v>0</v>
      </c>
    </row>
    <row r="6828" spans="2:17" s="5" customFormat="1" outlineLevel="1">
      <c r="C6828" s="5" t="s">
        <v>43</v>
      </c>
      <c r="D6828" s="1">
        <f>IFERROR(D6829/D6830, D6829)</f>
        <v>0</v>
      </c>
      <c r="E6828" s="1">
        <f>IFERROR(E6829/E6830, E6829)</f>
        <v>0</v>
      </c>
      <c r="F6828" s="1">
        <f>IFERROR(F6829/F6830, F6829)</f>
        <v>0</v>
      </c>
      <c r="G6828" s="1">
        <f>IFERROR(G6829/G6830, G6829)</f>
        <v>0</v>
      </c>
      <c r="H6828" s="1">
        <f>IFERROR(H6829/H6830, H6829)</f>
        <v>0</v>
      </c>
      <c r="I6828" s="1">
        <f>IFERROR(I6829/I6830, I6829)</f>
        <v>0</v>
      </c>
      <c r="J6828" s="1">
        <f>IFERROR(J6829/J6830, J6829)</f>
        <v>0</v>
      </c>
      <c r="K6828" s="1">
        <f>IFERROR(K6829/K6830, K6829)</f>
        <v>0</v>
      </c>
      <c r="L6828" s="1">
        <f>IFERROR(L6829/L6830, L6829)</f>
        <v>0</v>
      </c>
      <c r="M6828" s="1">
        <f>IFERROR(M6829/M6830, M6829)</f>
        <v>0</v>
      </c>
      <c r="N6828" s="1">
        <f>IFERROR(N6829/N6830, N6829)</f>
        <v>0</v>
      </c>
      <c r="O6828" s="1">
        <f>IFERROR(O6829/O6830, O6829)</f>
        <v>0</v>
      </c>
      <c r="P6828" s="1">
        <f>IFERROR(P6829/P6830, P6829)</f>
        <v>0</v>
      </c>
      <c r="Q6828" s="1">
        <f>IFERROR(Q6829/Q6830, Q6829)</f>
        <v>0</v>
      </c>
    </row>
    <row r="6829" spans="2:17" outlineLevel="2">
      <c r="C6829" t="s">
        <v>10</v>
      </c>
      <c r="D6829">
        <f>COUNTIF(D6831:D6834, "1")</f>
        <v>0</v>
      </c>
      <c r="E6829">
        <f>COUNTIF(E6831:E6834, "1")</f>
        <v>0</v>
      </c>
      <c r="F6829">
        <f>COUNTIF(F6831:F6834, "1")</f>
        <v>0</v>
      </c>
      <c r="G6829">
        <f>COUNTIF(G6831:G6834, "1")</f>
        <v>0</v>
      </c>
      <c r="H6829">
        <f>COUNTIF(H6831:H6834, "1")</f>
        <v>0</v>
      </c>
      <c r="I6829">
        <f>COUNTIF(I6831:I6834, "1")</f>
        <v>0</v>
      </c>
      <c r="J6829">
        <f>COUNTIF(J6831:J6834, "1")</f>
        <v>0</v>
      </c>
      <c r="K6829">
        <f>COUNTIF(K6831:K6834, "1")</f>
        <v>0</v>
      </c>
      <c r="L6829">
        <f>COUNTIF(L6831:L6834, "1")</f>
        <v>0</v>
      </c>
      <c r="M6829">
        <f>COUNTIF(M6831:M6834, "1")</f>
        <v>0</v>
      </c>
      <c r="N6829">
        <f>COUNTIF(N6831:N6834, "1")</f>
        <v>0</v>
      </c>
      <c r="O6829">
        <f>COUNTIF(O6831:O6834, "1")</f>
        <v>0</v>
      </c>
      <c r="P6829">
        <f>COUNTIF(P6831:P6834, "1")</f>
        <v>0</v>
      </c>
      <c r="Q6829">
        <f>COUNTIF(Q6831:Q6834, "1")</f>
        <v>0</v>
      </c>
    </row>
    <row r="6830" spans="2:17" outlineLevel="2">
      <c r="C6830" t="s">
        <v>12</v>
      </c>
      <c r="D6830">
        <f>COUNTIF(D6831:D6834, "0")</f>
        <v>0</v>
      </c>
      <c r="E6830">
        <f>COUNTIF(E6831:E6834, "0")</f>
        <v>0</v>
      </c>
      <c r="F6830">
        <f>COUNTIF(F6831:F6834, "0")</f>
        <v>0</v>
      </c>
      <c r="G6830">
        <f>COUNTIF(G6831:G6834, "0")</f>
        <v>0</v>
      </c>
      <c r="H6830">
        <f>COUNTIF(H6831:H6834, "0")</f>
        <v>0</v>
      </c>
      <c r="I6830">
        <f>COUNTIF(I6831:I6834, "0")</f>
        <v>0</v>
      </c>
      <c r="J6830">
        <f>COUNTIF(J6831:J6834, "0")</f>
        <v>0</v>
      </c>
      <c r="K6830">
        <f>COUNTIF(K6831:K6834, "0")</f>
        <v>0</v>
      </c>
      <c r="L6830">
        <f>COUNTIF(L6831:L6834, "0")</f>
        <v>0</v>
      </c>
      <c r="M6830">
        <f>COUNTIF(M6831:M6834, "0")</f>
        <v>0</v>
      </c>
      <c r="N6830">
        <f>COUNTIF(N6831:N6834, "0")</f>
        <v>0</v>
      </c>
      <c r="O6830">
        <f>COUNTIF(O6831:O6834, "0")</f>
        <v>0</v>
      </c>
      <c r="P6830">
        <f>COUNTIF(P6831:P6834, "0")</f>
        <v>0</v>
      </c>
      <c r="Q6830">
        <f>COUNTIF(Q6831:Q6834, "0")</f>
        <v>0</v>
      </c>
    </row>
    <row r="6831" spans="2:17" outlineLevel="2">
      <c r="B6831" t="s">
        <v>44</v>
      </c>
      <c r="C6831" t="s">
        <v>20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2:17" outlineLevel="2">
      <c r="B6832" t="s">
        <v>44</v>
      </c>
      <c r="C6832" t="s">
        <v>18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2:17" outlineLevel="2">
      <c r="B6833" t="s">
        <v>44</v>
      </c>
      <c r="C6833" t="s">
        <v>17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</row>
    <row r="6834" spans="2:17" outlineLevel="2">
      <c r="B6834" t="s">
        <v>44</v>
      </c>
      <c r="C6834" t="s">
        <v>19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1</v>
      </c>
      <c r="N6834">
        <v>0</v>
      </c>
      <c r="O6834">
        <v>0</v>
      </c>
      <c r="P6834">
        <v>1</v>
      </c>
      <c r="Q6834">
        <v>0</v>
      </c>
    </row>
    <row r="6835" spans="2:17" s="3" customFormat="1">
      <c r="B6835" s="3" t="s">
        <v>516</v>
      </c>
      <c r="C6835" s="3" t="s">
        <v>8</v>
      </c>
      <c r="D6835" s="3">
        <f>IFERROR(AVERAGE(D6838,D6852), 0)</f>
        <v>0</v>
      </c>
      <c r="E6835" s="3">
        <f>IFERROR(AVERAGE(E6838,E6852), 0)</f>
        <v>0</v>
      </c>
      <c r="F6835" s="3">
        <f>IFERROR(AVERAGE(F6838,F6852), 0)</f>
        <v>0</v>
      </c>
      <c r="G6835" s="3">
        <f>IFERROR(AVERAGE(G6838,G6852), 0)</f>
        <v>0</v>
      </c>
      <c r="H6835" s="3">
        <f>IFERROR(AVERAGE(H6838,H6852), 0)</f>
        <v>0</v>
      </c>
      <c r="I6835" s="3">
        <f>IFERROR(AVERAGE(I6838,I6852), 0)</f>
        <v>0</v>
      </c>
      <c r="J6835" s="3">
        <f>IFERROR(AVERAGE(J6838,J6852), 0)</f>
        <v>0</v>
      </c>
      <c r="K6835" s="3">
        <f>IFERROR(AVERAGE(K6838,K6852), 0)</f>
        <v>0</v>
      </c>
      <c r="L6835" s="3">
        <f>IFERROR(AVERAGE(L6838,L6852), 0)</f>
        <v>0</v>
      </c>
      <c r="M6835" s="3">
        <f>IFERROR(AVERAGE(M6838,M6852), 0)</f>
        <v>0</v>
      </c>
      <c r="N6835" s="3">
        <f>IFERROR(AVERAGE(N6838,N6852), 0)</f>
        <v>0</v>
      </c>
      <c r="O6835" s="3">
        <f>IFERROR(AVERAGE(O6838,O6852), 0)</f>
        <v>0</v>
      </c>
      <c r="P6835" s="3">
        <f>IFERROR(AVERAGE(P6838,P6852), 0)</f>
        <v>0</v>
      </c>
      <c r="Q6835" s="3">
        <f>IFERROR(AVERAGE(Q6838,Q6852), 0)</f>
        <v>0</v>
      </c>
    </row>
    <row r="6836" spans="2:17" outlineLevel="2">
      <c r="B6836" s="4" t="s">
        <v>9</v>
      </c>
      <c r="D6836">
        <f>E6839+E6853</f>
        <v>0</v>
      </c>
      <c r="E6836">
        <f>F6839+F6853</f>
        <v>0</v>
      </c>
      <c r="F6836">
        <f>G6839+G6853</f>
        <v>0</v>
      </c>
      <c r="G6836">
        <f>H6839+H6853</f>
        <v>0</v>
      </c>
      <c r="H6836">
        <f>I6839+I6853</f>
        <v>0</v>
      </c>
      <c r="I6836">
        <f>J6839+J6853</f>
        <v>0</v>
      </c>
      <c r="J6836">
        <f>K6839+K6853</f>
        <v>0</v>
      </c>
      <c r="K6836">
        <f>L6839+L6853</f>
        <v>0</v>
      </c>
      <c r="L6836">
        <f>M6839+M6853</f>
        <v>0</v>
      </c>
      <c r="M6836">
        <f>N6839+N6853</f>
        <v>0</v>
      </c>
      <c r="N6836">
        <f>O6839+O6853</f>
        <v>0</v>
      </c>
      <c r="O6836">
        <f>P6839+P6853</f>
        <v>0</v>
      </c>
      <c r="P6836">
        <f>Q6839+Q6853</f>
        <v>0</v>
      </c>
      <c r="Q6836">
        <f>R6839+R6853</f>
        <v>0</v>
      </c>
    </row>
    <row r="6837" spans="2:17" outlineLevel="2">
      <c r="B6837" s="4" t="s">
        <v>10</v>
      </c>
      <c r="D6837">
        <f>E6840+E6854</f>
        <v>0</v>
      </c>
      <c r="E6837">
        <f>F6840+F6854</f>
        <v>0</v>
      </c>
      <c r="F6837">
        <f>G6840+G6854</f>
        <v>0</v>
      </c>
      <c r="G6837">
        <f>H6840+H6854</f>
        <v>0</v>
      </c>
      <c r="H6837">
        <f>I6840+I6854</f>
        <v>0</v>
      </c>
      <c r="I6837">
        <f>J6840+J6854</f>
        <v>0</v>
      </c>
      <c r="J6837">
        <f>K6840+K6854</f>
        <v>0</v>
      </c>
      <c r="K6837">
        <f>L6840+L6854</f>
        <v>0</v>
      </c>
      <c r="L6837">
        <f>M6840+M6854</f>
        <v>0</v>
      </c>
      <c r="M6837">
        <f>N6840+N6854</f>
        <v>0</v>
      </c>
      <c r="N6837">
        <f>O6840+O6854</f>
        <v>0</v>
      </c>
      <c r="O6837">
        <f>P6840+P6854</f>
        <v>0</v>
      </c>
      <c r="P6837">
        <f>Q6840+Q6854</f>
        <v>0</v>
      </c>
      <c r="Q6837">
        <f>R6840+R6854</f>
        <v>0</v>
      </c>
    </row>
    <row r="6838" spans="2:17" s="5" customFormat="1" outlineLevel="1">
      <c r="C6838" s="5" t="s">
        <v>40</v>
      </c>
      <c r="D6838" s="1">
        <f>IFERROR(D6839/D6840, D6839)</f>
        <v>0</v>
      </c>
      <c r="E6838" s="1">
        <f>IFERROR(E6839/E6840, E6839)</f>
        <v>0</v>
      </c>
      <c r="F6838" s="1">
        <f>IFERROR(F6839/F6840, F6839)</f>
        <v>0</v>
      </c>
      <c r="G6838" s="1">
        <f>IFERROR(G6839/G6840, G6839)</f>
        <v>0</v>
      </c>
      <c r="H6838" s="1">
        <f>IFERROR(H6839/H6840, H6839)</f>
        <v>0</v>
      </c>
      <c r="I6838" s="1">
        <f>IFERROR(I6839/I6840, I6839)</f>
        <v>0</v>
      </c>
      <c r="J6838" s="1">
        <f>IFERROR(J6839/J6840, J6839)</f>
        <v>0</v>
      </c>
      <c r="K6838" s="1">
        <f>IFERROR(K6839/K6840, K6839)</f>
        <v>0</v>
      </c>
      <c r="L6838" s="1">
        <f>IFERROR(L6839/L6840, L6839)</f>
        <v>0</v>
      </c>
      <c r="M6838" s="1">
        <f>IFERROR(M6839/M6840, M6839)</f>
        <v>0</v>
      </c>
      <c r="N6838" s="1">
        <f>IFERROR(N6839/N6840, N6839)</f>
        <v>0</v>
      </c>
      <c r="O6838" s="1">
        <f>IFERROR(O6839/O6840, O6839)</f>
        <v>0</v>
      </c>
      <c r="P6838" s="1">
        <f>IFERROR(P6839/P6840, P6839)</f>
        <v>0</v>
      </c>
      <c r="Q6838" s="1">
        <f>IFERROR(Q6839/Q6840, Q6839)</f>
        <v>0</v>
      </c>
    </row>
    <row r="6839" spans="2:17" outlineLevel="2">
      <c r="C6839" t="s">
        <v>10</v>
      </c>
      <c r="D6839">
        <f>COUNTIF(D6841:D6851, "1")</f>
        <v>0</v>
      </c>
      <c r="E6839">
        <f>COUNTIF(E6841:E6851, "1")</f>
        <v>0</v>
      </c>
      <c r="F6839">
        <f>COUNTIF(F6841:F6851, "1")</f>
        <v>0</v>
      </c>
      <c r="G6839">
        <f>COUNTIF(G6841:G6851, "1")</f>
        <v>0</v>
      </c>
      <c r="H6839">
        <f>COUNTIF(H6841:H6851, "1")</f>
        <v>0</v>
      </c>
      <c r="I6839">
        <f>COUNTIF(I6841:I6851, "1")</f>
        <v>0</v>
      </c>
      <c r="J6839">
        <f>COUNTIF(J6841:J6851, "1")</f>
        <v>0</v>
      </c>
      <c r="K6839">
        <f>COUNTIF(K6841:K6851, "1")</f>
        <v>0</v>
      </c>
      <c r="L6839">
        <f>COUNTIF(L6841:L6851, "1")</f>
        <v>0</v>
      </c>
      <c r="M6839">
        <f>COUNTIF(M6841:M6851, "1")</f>
        <v>0</v>
      </c>
      <c r="N6839">
        <f>COUNTIF(N6841:N6851, "1")</f>
        <v>0</v>
      </c>
      <c r="O6839">
        <f>COUNTIF(O6841:O6851, "1")</f>
        <v>0</v>
      </c>
      <c r="P6839">
        <f>COUNTIF(P6841:P6851, "1")</f>
        <v>0</v>
      </c>
      <c r="Q6839">
        <f>COUNTIF(Q6841:Q6851, "1")</f>
        <v>0</v>
      </c>
    </row>
    <row r="6840" spans="2:17" outlineLevel="2">
      <c r="C6840" t="s">
        <v>12</v>
      </c>
      <c r="D6840">
        <f>COUNTIF(D6841:D6851, "0")</f>
        <v>0</v>
      </c>
      <c r="E6840">
        <f>COUNTIF(E6841:E6851, "0")</f>
        <v>0</v>
      </c>
      <c r="F6840">
        <f>COUNTIF(F6841:F6851, "0")</f>
        <v>0</v>
      </c>
      <c r="G6840">
        <f>COUNTIF(G6841:G6851, "0")</f>
        <v>0</v>
      </c>
      <c r="H6840">
        <f>COUNTIF(H6841:H6851, "0")</f>
        <v>0</v>
      </c>
      <c r="I6840">
        <f>COUNTIF(I6841:I6851, "0")</f>
        <v>0</v>
      </c>
      <c r="J6840">
        <f>COUNTIF(J6841:J6851, "0")</f>
        <v>0</v>
      </c>
      <c r="K6840">
        <f>COUNTIF(K6841:K6851, "0")</f>
        <v>0</v>
      </c>
      <c r="L6840">
        <f>COUNTIF(L6841:L6851, "0")</f>
        <v>0</v>
      </c>
      <c r="M6840">
        <f>COUNTIF(M6841:M6851, "0")</f>
        <v>0</v>
      </c>
      <c r="N6840">
        <f>COUNTIF(N6841:N6851, "0")</f>
        <v>0</v>
      </c>
      <c r="O6840">
        <f>COUNTIF(O6841:O6851, "0")</f>
        <v>0</v>
      </c>
      <c r="P6840">
        <f>COUNTIF(P6841:P6851, "0")</f>
        <v>0</v>
      </c>
      <c r="Q6840">
        <f>COUNTIF(Q6841:Q6851, "0")</f>
        <v>0</v>
      </c>
    </row>
    <row r="6841" spans="2:17" outlineLevel="2">
      <c r="B6841" t="s">
        <v>41</v>
      </c>
      <c r="C6841" t="s">
        <v>18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2:17" outlineLevel="2">
      <c r="B6842" t="s">
        <v>41</v>
      </c>
      <c r="C6842" t="s">
        <v>19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2:17" outlineLevel="2">
      <c r="B6843" t="s">
        <v>41</v>
      </c>
      <c r="C6843" t="s">
        <v>20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2:17" outlineLevel="2">
      <c r="B6844" t="s">
        <v>41</v>
      </c>
      <c r="C6844" t="s">
        <v>21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2:17" outlineLevel="2">
      <c r="B6845" t="s">
        <v>41</v>
      </c>
      <c r="C6845" t="s">
        <v>22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2:17" outlineLevel="2">
      <c r="B6846" t="s">
        <v>41</v>
      </c>
      <c r="C6846" t="s">
        <v>23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2:17" outlineLevel="2">
      <c r="B6847" t="s">
        <v>41</v>
      </c>
      <c r="C6847" t="s">
        <v>45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2:17" outlineLevel="2">
      <c r="B6848" t="s">
        <v>41</v>
      </c>
      <c r="C6848" t="s">
        <v>24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1</v>
      </c>
      <c r="N6848">
        <v>0</v>
      </c>
      <c r="O6848">
        <v>1</v>
      </c>
      <c r="P6848">
        <v>0</v>
      </c>
      <c r="Q6848">
        <v>0</v>
      </c>
    </row>
    <row r="6849" spans="2:17" outlineLevel="2">
      <c r="B6849" t="s">
        <v>41</v>
      </c>
      <c r="C6849" t="s">
        <v>25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2:17" outlineLevel="2">
      <c r="B6850" t="s">
        <v>41</v>
      </c>
      <c r="C6850" t="s">
        <v>26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2:17" outlineLevel="2">
      <c r="B6851" t="s">
        <v>41</v>
      </c>
      <c r="C6851" t="s">
        <v>27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  <c r="N6851">
        <v>0</v>
      </c>
      <c r="O6851">
        <v>0</v>
      </c>
      <c r="P6851">
        <v>0</v>
      </c>
      <c r="Q6851">
        <v>0</v>
      </c>
    </row>
    <row r="6852" spans="2:17" s="5" customFormat="1" outlineLevel="1">
      <c r="C6852" s="5" t="s">
        <v>43</v>
      </c>
      <c r="D6852" s="1">
        <f>IFERROR(D6853/D6854, D6853)</f>
        <v>0</v>
      </c>
      <c r="E6852" s="1">
        <f>IFERROR(E6853/E6854, E6853)</f>
        <v>0</v>
      </c>
      <c r="F6852" s="1">
        <f>IFERROR(F6853/F6854, F6853)</f>
        <v>0</v>
      </c>
      <c r="G6852" s="1">
        <f>IFERROR(G6853/G6854, G6853)</f>
        <v>0</v>
      </c>
      <c r="H6852" s="1">
        <f>IFERROR(H6853/H6854, H6853)</f>
        <v>0</v>
      </c>
      <c r="I6852" s="1">
        <f>IFERROR(I6853/I6854, I6853)</f>
        <v>0</v>
      </c>
      <c r="J6852" s="1">
        <f>IFERROR(J6853/J6854, J6853)</f>
        <v>0</v>
      </c>
      <c r="K6852" s="1">
        <f>IFERROR(K6853/K6854, K6853)</f>
        <v>0</v>
      </c>
      <c r="L6852" s="1">
        <f>IFERROR(L6853/L6854, L6853)</f>
        <v>0</v>
      </c>
      <c r="M6852" s="1">
        <f>IFERROR(M6853/M6854, M6853)</f>
        <v>0</v>
      </c>
      <c r="N6852" s="1">
        <f>IFERROR(N6853/N6854, N6853)</f>
        <v>0</v>
      </c>
      <c r="O6852" s="1">
        <f>IFERROR(O6853/O6854, O6853)</f>
        <v>0</v>
      </c>
      <c r="P6852" s="1">
        <f>IFERROR(P6853/P6854, P6853)</f>
        <v>0</v>
      </c>
      <c r="Q6852" s="1">
        <f>IFERROR(Q6853/Q6854, Q6853)</f>
        <v>0</v>
      </c>
    </row>
    <row r="6853" spans="2:17" outlineLevel="2">
      <c r="C6853" t="s">
        <v>10</v>
      </c>
      <c r="D6853">
        <f>COUNTIF(D6855:D6865, "1")</f>
        <v>0</v>
      </c>
      <c r="E6853">
        <f>COUNTIF(E6855:E6865, "1")</f>
        <v>0</v>
      </c>
      <c r="F6853">
        <f>COUNTIF(F6855:F6865, "1")</f>
        <v>0</v>
      </c>
      <c r="G6853">
        <f>COUNTIF(G6855:G6865, "1")</f>
        <v>0</v>
      </c>
      <c r="H6853">
        <f>COUNTIF(H6855:H6865, "1")</f>
        <v>0</v>
      </c>
      <c r="I6853">
        <f>COUNTIF(I6855:I6865, "1")</f>
        <v>0</v>
      </c>
      <c r="J6853">
        <f>COUNTIF(J6855:J6865, "1")</f>
        <v>0</v>
      </c>
      <c r="K6853">
        <f>COUNTIF(K6855:K6865, "1")</f>
        <v>0</v>
      </c>
      <c r="L6853">
        <f>COUNTIF(L6855:L6865, "1")</f>
        <v>0</v>
      </c>
      <c r="M6853">
        <f>COUNTIF(M6855:M6865, "1")</f>
        <v>0</v>
      </c>
      <c r="N6853">
        <f>COUNTIF(N6855:N6865, "1")</f>
        <v>0</v>
      </c>
      <c r="O6853">
        <f>COUNTIF(O6855:O6865, "1")</f>
        <v>0</v>
      </c>
      <c r="P6853">
        <f>COUNTIF(P6855:P6865, "1")</f>
        <v>0</v>
      </c>
      <c r="Q6853">
        <f>COUNTIF(Q6855:Q6865, "1")</f>
        <v>0</v>
      </c>
    </row>
    <row r="6854" spans="2:17" outlineLevel="2">
      <c r="C6854" t="s">
        <v>12</v>
      </c>
      <c r="D6854">
        <f>COUNTIF(D6855:D6865, "0")</f>
        <v>0</v>
      </c>
      <c r="E6854">
        <f>COUNTIF(E6855:E6865, "0")</f>
        <v>0</v>
      </c>
      <c r="F6854">
        <f>COUNTIF(F6855:F6865, "0")</f>
        <v>0</v>
      </c>
      <c r="G6854">
        <f>COUNTIF(G6855:G6865, "0")</f>
        <v>0</v>
      </c>
      <c r="H6854">
        <f>COUNTIF(H6855:H6865, "0")</f>
        <v>0</v>
      </c>
      <c r="I6854">
        <f>COUNTIF(I6855:I6865, "0")</f>
        <v>0</v>
      </c>
      <c r="J6854">
        <f>COUNTIF(J6855:J6865, "0")</f>
        <v>0</v>
      </c>
      <c r="K6854">
        <f>COUNTIF(K6855:K6865, "0")</f>
        <v>0</v>
      </c>
      <c r="L6854">
        <f>COUNTIF(L6855:L6865, "0")</f>
        <v>0</v>
      </c>
      <c r="M6854">
        <f>COUNTIF(M6855:M6865, "0")</f>
        <v>0</v>
      </c>
      <c r="N6854">
        <f>COUNTIF(N6855:N6865, "0")</f>
        <v>0</v>
      </c>
      <c r="O6854">
        <f>COUNTIF(O6855:O6865, "0")</f>
        <v>0</v>
      </c>
      <c r="P6854">
        <f>COUNTIF(P6855:P6865, "0")</f>
        <v>0</v>
      </c>
      <c r="Q6854">
        <f>COUNTIF(Q6855:Q6865, "0")</f>
        <v>0</v>
      </c>
    </row>
    <row r="6855" spans="2:17" outlineLevel="2">
      <c r="B6855" t="s">
        <v>44</v>
      </c>
      <c r="C6855" t="s">
        <v>18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2:17" outlineLevel="2">
      <c r="B6856" t="s">
        <v>44</v>
      </c>
      <c r="C6856" t="s">
        <v>19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2:17" outlineLevel="2">
      <c r="B6857" t="s">
        <v>44</v>
      </c>
      <c r="C6857" t="s">
        <v>20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2:17" outlineLevel="2">
      <c r="B6858" t="s">
        <v>44</v>
      </c>
      <c r="C6858" t="s">
        <v>21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2:17" outlineLevel="2">
      <c r="B6859" t="s">
        <v>44</v>
      </c>
      <c r="C6859" t="s">
        <v>22</v>
      </c>
      <c r="D6859">
        <v>1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0</v>
      </c>
    </row>
    <row r="6860" spans="2:17" outlineLevel="2">
      <c r="B6860" t="s">
        <v>44</v>
      </c>
      <c r="C6860" t="s">
        <v>45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2:17" outlineLevel="2">
      <c r="B6861" t="s">
        <v>44</v>
      </c>
      <c r="C6861" t="s">
        <v>25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</row>
    <row r="6862" spans="2:17" outlineLevel="2">
      <c r="B6862" t="s">
        <v>44</v>
      </c>
      <c r="C6862" t="s">
        <v>46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</row>
    <row r="6863" spans="2:17" outlineLevel="2">
      <c r="B6863" t="s">
        <v>44</v>
      </c>
      <c r="C6863" t="s">
        <v>27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</row>
    <row r="6864" spans="2:17" outlineLevel="2">
      <c r="B6864" t="s">
        <v>44</v>
      </c>
      <c r="C6864" t="s">
        <v>42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</row>
    <row r="6865" spans="2:17" outlineLevel="2">
      <c r="B6865" t="s">
        <v>44</v>
      </c>
      <c r="C6865" t="s">
        <v>28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</row>
    <row r="6866" spans="2:17" s="3" customFormat="1">
      <c r="B6866" s="3" t="s">
        <v>517</v>
      </c>
      <c r="C6866" s="3" t="s">
        <v>8</v>
      </c>
      <c r="D6866" s="3">
        <f>IFERROR(AVERAGE(D6869), 0)</f>
        <v>0</v>
      </c>
      <c r="E6866" s="3">
        <f>IFERROR(AVERAGE(E6869), 0)</f>
        <v>0</v>
      </c>
      <c r="F6866" s="3">
        <f>IFERROR(AVERAGE(F6869), 0)</f>
        <v>0</v>
      </c>
      <c r="G6866" s="3">
        <f>IFERROR(AVERAGE(G6869), 0)</f>
        <v>0</v>
      </c>
      <c r="H6866" s="3">
        <f>IFERROR(AVERAGE(H6869), 0)</f>
        <v>0</v>
      </c>
      <c r="I6866" s="3">
        <f>IFERROR(AVERAGE(I6869), 0)</f>
        <v>0</v>
      </c>
      <c r="J6866" s="3">
        <f>IFERROR(AVERAGE(J6869), 0)</f>
        <v>0</v>
      </c>
      <c r="K6866" s="3">
        <f>IFERROR(AVERAGE(K6869), 0)</f>
        <v>0</v>
      </c>
      <c r="L6866" s="3">
        <f>IFERROR(AVERAGE(L6869), 0)</f>
        <v>0</v>
      </c>
      <c r="M6866" s="3">
        <f>IFERROR(AVERAGE(M6869), 0)</f>
        <v>0</v>
      </c>
      <c r="N6866" s="3">
        <f>IFERROR(AVERAGE(N6869), 0)</f>
        <v>0</v>
      </c>
      <c r="O6866" s="3">
        <f>IFERROR(AVERAGE(O6869), 0)</f>
        <v>0</v>
      </c>
      <c r="P6866" s="3">
        <f>IFERROR(AVERAGE(P6869), 0)</f>
        <v>0</v>
      </c>
      <c r="Q6866" s="3">
        <f>IFERROR(AVERAGE(Q6869), 0)</f>
        <v>0</v>
      </c>
    </row>
    <row r="6867" spans="2:17" outlineLevel="2">
      <c r="B6867" s="4" t="s">
        <v>9</v>
      </c>
      <c r="D6867">
        <f>E6870</f>
        <v>0</v>
      </c>
      <c r="E6867">
        <f>F6870</f>
        <v>0</v>
      </c>
      <c r="F6867">
        <f>G6870</f>
        <v>0</v>
      </c>
      <c r="G6867">
        <f>H6870</f>
        <v>0</v>
      </c>
      <c r="H6867">
        <f>I6870</f>
        <v>0</v>
      </c>
      <c r="I6867">
        <f>J6870</f>
        <v>0</v>
      </c>
      <c r="J6867">
        <f>K6870</f>
        <v>0</v>
      </c>
      <c r="K6867">
        <f>L6870</f>
        <v>0</v>
      </c>
      <c r="L6867">
        <f>M6870</f>
        <v>0</v>
      </c>
      <c r="M6867">
        <f>N6870</f>
        <v>0</v>
      </c>
      <c r="N6867">
        <f>O6870</f>
        <v>0</v>
      </c>
      <c r="O6867">
        <f>P6870</f>
        <v>0</v>
      </c>
      <c r="P6867">
        <f>Q6870</f>
        <v>0</v>
      </c>
      <c r="Q6867">
        <f>R6870</f>
        <v>0</v>
      </c>
    </row>
    <row r="6868" spans="2:17" outlineLevel="2">
      <c r="B6868" s="4" t="s">
        <v>10</v>
      </c>
      <c r="D6868">
        <f>E6871</f>
        <v>0</v>
      </c>
      <c r="E6868">
        <f>F6871</f>
        <v>0</v>
      </c>
      <c r="F6868">
        <f>G6871</f>
        <v>0</v>
      </c>
      <c r="G6868">
        <f>H6871</f>
        <v>0</v>
      </c>
      <c r="H6868">
        <f>I6871</f>
        <v>0</v>
      </c>
      <c r="I6868">
        <f>J6871</f>
        <v>0</v>
      </c>
      <c r="J6868">
        <f>K6871</f>
        <v>0</v>
      </c>
      <c r="K6868">
        <f>L6871</f>
        <v>0</v>
      </c>
      <c r="L6868">
        <f>M6871</f>
        <v>0</v>
      </c>
      <c r="M6868">
        <f>N6871</f>
        <v>0</v>
      </c>
      <c r="N6868">
        <f>O6871</f>
        <v>0</v>
      </c>
      <c r="O6868">
        <f>P6871</f>
        <v>0</v>
      </c>
      <c r="P6868">
        <f>Q6871</f>
        <v>0</v>
      </c>
      <c r="Q6868">
        <f>R6871</f>
        <v>0</v>
      </c>
    </row>
    <row r="6869" spans="2:17" s="5" customFormat="1" outlineLevel="1">
      <c r="C6869" s="5" t="s">
        <v>40</v>
      </c>
      <c r="D6869" s="1">
        <f>IFERROR(D6870/D6871, D6870)</f>
        <v>0</v>
      </c>
      <c r="E6869" s="1">
        <f>IFERROR(E6870/E6871, E6870)</f>
        <v>0</v>
      </c>
      <c r="F6869" s="1">
        <f>IFERROR(F6870/F6871, F6870)</f>
        <v>0</v>
      </c>
      <c r="G6869" s="1">
        <f>IFERROR(G6870/G6871, G6870)</f>
        <v>0</v>
      </c>
      <c r="H6869" s="1">
        <f>IFERROR(H6870/H6871, H6870)</f>
        <v>0</v>
      </c>
      <c r="I6869" s="1">
        <f>IFERROR(I6870/I6871, I6870)</f>
        <v>0</v>
      </c>
      <c r="J6869" s="1">
        <f>IFERROR(J6870/J6871, J6870)</f>
        <v>0</v>
      </c>
      <c r="K6869" s="1">
        <f>IFERROR(K6870/K6871, K6870)</f>
        <v>0</v>
      </c>
      <c r="L6869" s="1">
        <f>IFERROR(L6870/L6871, L6870)</f>
        <v>0</v>
      </c>
      <c r="M6869" s="1">
        <f>IFERROR(M6870/M6871, M6870)</f>
        <v>0</v>
      </c>
      <c r="N6869" s="1">
        <f>IFERROR(N6870/N6871, N6870)</f>
        <v>0</v>
      </c>
      <c r="O6869" s="1">
        <f>IFERROR(O6870/O6871, O6870)</f>
        <v>0</v>
      </c>
      <c r="P6869" s="1">
        <f>IFERROR(P6870/P6871, P6870)</f>
        <v>0</v>
      </c>
      <c r="Q6869" s="1">
        <f>IFERROR(Q6870/Q6871, Q6870)</f>
        <v>0</v>
      </c>
    </row>
    <row r="6870" spans="2:17" outlineLevel="2">
      <c r="C6870" t="s">
        <v>10</v>
      </c>
      <c r="D6870">
        <f>COUNTIF(D6872:D6884, "1")</f>
        <v>0</v>
      </c>
      <c r="E6870">
        <f>COUNTIF(E6872:E6884, "1")</f>
        <v>0</v>
      </c>
      <c r="F6870">
        <f>COUNTIF(F6872:F6884, "1")</f>
        <v>0</v>
      </c>
      <c r="G6870">
        <f>COUNTIF(G6872:G6884, "1")</f>
        <v>0</v>
      </c>
      <c r="H6870">
        <f>COUNTIF(H6872:H6884, "1")</f>
        <v>0</v>
      </c>
      <c r="I6870">
        <f>COUNTIF(I6872:I6884, "1")</f>
        <v>0</v>
      </c>
      <c r="J6870">
        <f>COUNTIF(J6872:J6884, "1")</f>
        <v>0</v>
      </c>
      <c r="K6870">
        <f>COUNTIF(K6872:K6884, "1")</f>
        <v>0</v>
      </c>
      <c r="L6870">
        <f>COUNTIF(L6872:L6884, "1")</f>
        <v>0</v>
      </c>
      <c r="M6870">
        <f>COUNTIF(M6872:M6884, "1")</f>
        <v>0</v>
      </c>
      <c r="N6870">
        <f>COUNTIF(N6872:N6884, "1")</f>
        <v>0</v>
      </c>
      <c r="O6870">
        <f>COUNTIF(O6872:O6884, "1")</f>
        <v>0</v>
      </c>
      <c r="P6870">
        <f>COUNTIF(P6872:P6884, "1")</f>
        <v>0</v>
      </c>
      <c r="Q6870">
        <f>COUNTIF(Q6872:Q6884, "1")</f>
        <v>0</v>
      </c>
    </row>
    <row r="6871" spans="2:17" outlineLevel="2">
      <c r="C6871" t="s">
        <v>12</v>
      </c>
      <c r="D6871">
        <f>COUNTIF(D6872:D6884, "0")</f>
        <v>0</v>
      </c>
      <c r="E6871">
        <f>COUNTIF(E6872:E6884, "0")</f>
        <v>0</v>
      </c>
      <c r="F6871">
        <f>COUNTIF(F6872:F6884, "0")</f>
        <v>0</v>
      </c>
      <c r="G6871">
        <f>COUNTIF(G6872:G6884, "0")</f>
        <v>0</v>
      </c>
      <c r="H6871">
        <f>COUNTIF(H6872:H6884, "0")</f>
        <v>0</v>
      </c>
      <c r="I6871">
        <f>COUNTIF(I6872:I6884, "0")</f>
        <v>0</v>
      </c>
      <c r="J6871">
        <f>COUNTIF(J6872:J6884, "0")</f>
        <v>0</v>
      </c>
      <c r="K6871">
        <f>COUNTIF(K6872:K6884, "0")</f>
        <v>0</v>
      </c>
      <c r="L6871">
        <f>COUNTIF(L6872:L6884, "0")</f>
        <v>0</v>
      </c>
      <c r="M6871">
        <f>COUNTIF(M6872:M6884, "0")</f>
        <v>0</v>
      </c>
      <c r="N6871">
        <f>COUNTIF(N6872:N6884, "0")</f>
        <v>0</v>
      </c>
      <c r="O6871">
        <f>COUNTIF(O6872:O6884, "0")</f>
        <v>0</v>
      </c>
      <c r="P6871">
        <f>COUNTIF(P6872:P6884, "0")</f>
        <v>0</v>
      </c>
      <c r="Q6871">
        <f>COUNTIF(Q6872:Q6884, "0")</f>
        <v>0</v>
      </c>
    </row>
    <row r="6872" spans="2:17" outlineLevel="2">
      <c r="B6872" t="s">
        <v>41</v>
      </c>
      <c r="C6872" t="s">
        <v>19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2:17" outlineLevel="2">
      <c r="B6873" t="s">
        <v>41</v>
      </c>
      <c r="C6873" t="s">
        <v>23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2:17" outlineLevel="2">
      <c r="B6874" t="s">
        <v>41</v>
      </c>
      <c r="C6874" t="s">
        <v>45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2:17" outlineLevel="2">
      <c r="B6875" t="s">
        <v>41</v>
      </c>
      <c r="C6875" t="s">
        <v>45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2:17" outlineLevel="2">
      <c r="B6876" t="s">
        <v>41</v>
      </c>
      <c r="C6876" t="s">
        <v>25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2:17" outlineLevel="2">
      <c r="B6877" t="s">
        <v>41</v>
      </c>
      <c r="C6877" t="s">
        <v>46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2:17" outlineLevel="2">
      <c r="B6878" t="s">
        <v>41</v>
      </c>
      <c r="C6878" t="s">
        <v>27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</row>
    <row r="6879" spans="2:17" outlineLevel="2">
      <c r="B6879" t="s">
        <v>41</v>
      </c>
      <c r="C6879" t="s">
        <v>42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</row>
    <row r="6880" spans="2:17" outlineLevel="2">
      <c r="B6880" t="s">
        <v>41</v>
      </c>
      <c r="C6880" t="s">
        <v>28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2:17" outlineLevel="2">
      <c r="B6881" t="s">
        <v>41</v>
      </c>
      <c r="C6881" t="s">
        <v>29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2:17" outlineLevel="2">
      <c r="B6882" t="s">
        <v>41</v>
      </c>
      <c r="C6882" t="s">
        <v>30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2:17" outlineLevel="2">
      <c r="B6883" t="s">
        <v>41</v>
      </c>
      <c r="C6883" t="s">
        <v>31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2:17" outlineLevel="2">
      <c r="B6884" t="s">
        <v>41</v>
      </c>
      <c r="C6884" t="s">
        <v>32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2:17" s="3" customFormat="1">
      <c r="B6885" s="3" t="s">
        <v>518</v>
      </c>
      <c r="C6885" s="3" t="s">
        <v>8</v>
      </c>
      <c r="D6885" s="3">
        <f>IFERROR(AVERAGE(D6888,D6908,D6914), 0)</f>
        <v>0</v>
      </c>
      <c r="E6885" s="3">
        <f>IFERROR(AVERAGE(E6888,E6908,E6914), 0)</f>
        <v>0</v>
      </c>
      <c r="F6885" s="3">
        <f>IFERROR(AVERAGE(F6888,F6908,F6914), 0)</f>
        <v>0</v>
      </c>
      <c r="G6885" s="3">
        <f>IFERROR(AVERAGE(G6888,G6908,G6914), 0)</f>
        <v>0</v>
      </c>
      <c r="H6885" s="3">
        <f>IFERROR(AVERAGE(H6888,H6908,H6914), 0)</f>
        <v>0</v>
      </c>
      <c r="I6885" s="3">
        <f>IFERROR(AVERAGE(I6888,I6908,I6914), 0)</f>
        <v>0</v>
      </c>
      <c r="J6885" s="3">
        <f>IFERROR(AVERAGE(J6888,J6908,J6914), 0)</f>
        <v>0</v>
      </c>
      <c r="K6885" s="3">
        <f>IFERROR(AVERAGE(K6888,K6908,K6914), 0)</f>
        <v>0</v>
      </c>
      <c r="L6885" s="3">
        <f>IFERROR(AVERAGE(L6888,L6908,L6914), 0)</f>
        <v>0</v>
      </c>
      <c r="M6885" s="3">
        <f>IFERROR(AVERAGE(M6888,M6908,M6914), 0)</f>
        <v>0</v>
      </c>
      <c r="N6885" s="3">
        <f>IFERROR(AVERAGE(N6888,N6908,N6914), 0)</f>
        <v>0</v>
      </c>
      <c r="O6885" s="3">
        <f>IFERROR(AVERAGE(O6888,O6908,O6914), 0)</f>
        <v>0</v>
      </c>
      <c r="P6885" s="3">
        <f>IFERROR(AVERAGE(P6888,P6908,P6914), 0)</f>
        <v>0</v>
      </c>
      <c r="Q6885" s="3">
        <f>IFERROR(AVERAGE(Q6888,Q6908,Q6914), 0)</f>
        <v>0</v>
      </c>
    </row>
    <row r="6886" spans="2:17" outlineLevel="2">
      <c r="B6886" s="4" t="s">
        <v>9</v>
      </c>
      <c r="D6886">
        <f>E6889+E6909+E6915</f>
        <v>0</v>
      </c>
      <c r="E6886">
        <f>F6889+F6909+F6915</f>
        <v>0</v>
      </c>
      <c r="F6886">
        <f>G6889+G6909+G6915</f>
        <v>0</v>
      </c>
      <c r="G6886">
        <f>H6889+H6909+H6915</f>
        <v>0</v>
      </c>
      <c r="H6886">
        <f>I6889+I6909+I6915</f>
        <v>0</v>
      </c>
      <c r="I6886">
        <f>J6889+J6909+J6915</f>
        <v>0</v>
      </c>
      <c r="J6886">
        <f>K6889+K6909+K6915</f>
        <v>0</v>
      </c>
      <c r="K6886">
        <f>L6889+L6909+L6915</f>
        <v>0</v>
      </c>
      <c r="L6886">
        <f>M6889+M6909+M6915</f>
        <v>0</v>
      </c>
      <c r="M6886">
        <f>N6889+N6909+N6915</f>
        <v>0</v>
      </c>
      <c r="N6886">
        <f>O6889+O6909+O6915</f>
        <v>0</v>
      </c>
      <c r="O6886">
        <f>P6889+P6909+P6915</f>
        <v>0</v>
      </c>
      <c r="P6886">
        <f>Q6889+Q6909+Q6915</f>
        <v>0</v>
      </c>
      <c r="Q6886">
        <f>R6889+R6909+R6915</f>
        <v>0</v>
      </c>
    </row>
    <row r="6887" spans="2:17" outlineLevel="2">
      <c r="B6887" s="4" t="s">
        <v>10</v>
      </c>
      <c r="D6887">
        <f>E6890+E6910+E6916</f>
        <v>0</v>
      </c>
      <c r="E6887">
        <f>F6890+F6910+F6916</f>
        <v>0</v>
      </c>
      <c r="F6887">
        <f>G6890+G6910+G6916</f>
        <v>0</v>
      </c>
      <c r="G6887">
        <f>H6890+H6910+H6916</f>
        <v>0</v>
      </c>
      <c r="H6887">
        <f>I6890+I6910+I6916</f>
        <v>0</v>
      </c>
      <c r="I6887">
        <f>J6890+J6910+J6916</f>
        <v>0</v>
      </c>
      <c r="J6887">
        <f>K6890+K6910+K6916</f>
        <v>0</v>
      </c>
      <c r="K6887">
        <f>L6890+L6910+L6916</f>
        <v>0</v>
      </c>
      <c r="L6887">
        <f>M6890+M6910+M6916</f>
        <v>0</v>
      </c>
      <c r="M6887">
        <f>N6890+N6910+N6916</f>
        <v>0</v>
      </c>
      <c r="N6887">
        <f>O6890+O6910+O6916</f>
        <v>0</v>
      </c>
      <c r="O6887">
        <f>P6890+P6910+P6916</f>
        <v>0</v>
      </c>
      <c r="P6887">
        <f>Q6890+Q6910+Q6916</f>
        <v>0</v>
      </c>
      <c r="Q6887">
        <f>R6890+R6910+R6916</f>
        <v>0</v>
      </c>
    </row>
    <row r="6888" spans="2:17" s="5" customFormat="1" outlineLevel="1">
      <c r="C6888" s="5" t="s">
        <v>43</v>
      </c>
      <c r="D6888" s="1">
        <f>IFERROR(D6889/D6890, D6889)</f>
        <v>0</v>
      </c>
      <c r="E6888" s="1">
        <f>IFERROR(E6889/E6890, E6889)</f>
        <v>0</v>
      </c>
      <c r="F6888" s="1">
        <f>IFERROR(F6889/F6890, F6889)</f>
        <v>0</v>
      </c>
      <c r="G6888" s="1">
        <f>IFERROR(G6889/G6890, G6889)</f>
        <v>0</v>
      </c>
      <c r="H6888" s="1">
        <f>IFERROR(H6889/H6890, H6889)</f>
        <v>0</v>
      </c>
      <c r="I6888" s="1">
        <f>IFERROR(I6889/I6890, I6889)</f>
        <v>0</v>
      </c>
      <c r="J6888" s="1">
        <f>IFERROR(J6889/J6890, J6889)</f>
        <v>0</v>
      </c>
      <c r="K6888" s="1">
        <f>IFERROR(K6889/K6890, K6889)</f>
        <v>0</v>
      </c>
      <c r="L6888" s="1">
        <f>IFERROR(L6889/L6890, L6889)</f>
        <v>0</v>
      </c>
      <c r="M6888" s="1">
        <f>IFERROR(M6889/M6890, M6889)</f>
        <v>0</v>
      </c>
      <c r="N6888" s="1">
        <f>IFERROR(N6889/N6890, N6889)</f>
        <v>0</v>
      </c>
      <c r="O6888" s="1">
        <f>IFERROR(O6889/O6890, O6889)</f>
        <v>0</v>
      </c>
      <c r="P6888" s="1">
        <f>IFERROR(P6889/P6890, P6889)</f>
        <v>0</v>
      </c>
      <c r="Q6888" s="1">
        <f>IFERROR(Q6889/Q6890, Q6889)</f>
        <v>0</v>
      </c>
    </row>
    <row r="6889" spans="2:17" outlineLevel="2">
      <c r="C6889" t="s">
        <v>10</v>
      </c>
      <c r="D6889">
        <f>COUNTIF(D6891:D6907, "1")</f>
        <v>0</v>
      </c>
      <c r="E6889">
        <f>COUNTIF(E6891:E6907, "1")</f>
        <v>0</v>
      </c>
      <c r="F6889">
        <f>COUNTIF(F6891:F6907, "1")</f>
        <v>0</v>
      </c>
      <c r="G6889">
        <f>COUNTIF(G6891:G6907, "1")</f>
        <v>0</v>
      </c>
      <c r="H6889">
        <f>COUNTIF(H6891:H6907, "1")</f>
        <v>0</v>
      </c>
      <c r="I6889">
        <f>COUNTIF(I6891:I6907, "1")</f>
        <v>0</v>
      </c>
      <c r="J6889">
        <f>COUNTIF(J6891:J6907, "1")</f>
        <v>0</v>
      </c>
      <c r="K6889">
        <f>COUNTIF(K6891:K6907, "1")</f>
        <v>0</v>
      </c>
      <c r="L6889">
        <f>COUNTIF(L6891:L6907, "1")</f>
        <v>0</v>
      </c>
      <c r="M6889">
        <f>COUNTIF(M6891:M6907, "1")</f>
        <v>0</v>
      </c>
      <c r="N6889">
        <f>COUNTIF(N6891:N6907, "1")</f>
        <v>0</v>
      </c>
      <c r="O6889">
        <f>COUNTIF(O6891:O6907, "1")</f>
        <v>0</v>
      </c>
      <c r="P6889">
        <f>COUNTIF(P6891:P6907, "1")</f>
        <v>0</v>
      </c>
      <c r="Q6889">
        <f>COUNTIF(Q6891:Q6907, "1")</f>
        <v>0</v>
      </c>
    </row>
    <row r="6890" spans="2:17" outlineLevel="2">
      <c r="C6890" t="s">
        <v>12</v>
      </c>
      <c r="D6890">
        <f>COUNTIF(D6891:D6907, "0")</f>
        <v>0</v>
      </c>
      <c r="E6890">
        <f>COUNTIF(E6891:E6907, "0")</f>
        <v>0</v>
      </c>
      <c r="F6890">
        <f>COUNTIF(F6891:F6907, "0")</f>
        <v>0</v>
      </c>
      <c r="G6890">
        <f>COUNTIF(G6891:G6907, "0")</f>
        <v>0</v>
      </c>
      <c r="H6890">
        <f>COUNTIF(H6891:H6907, "0")</f>
        <v>0</v>
      </c>
      <c r="I6890">
        <f>COUNTIF(I6891:I6907, "0")</f>
        <v>0</v>
      </c>
      <c r="J6890">
        <f>COUNTIF(J6891:J6907, "0")</f>
        <v>0</v>
      </c>
      <c r="K6890">
        <f>COUNTIF(K6891:K6907, "0")</f>
        <v>0</v>
      </c>
      <c r="L6890">
        <f>COUNTIF(L6891:L6907, "0")</f>
        <v>0</v>
      </c>
      <c r="M6890">
        <f>COUNTIF(M6891:M6907, "0")</f>
        <v>0</v>
      </c>
      <c r="N6890">
        <f>COUNTIF(N6891:N6907, "0")</f>
        <v>0</v>
      </c>
      <c r="O6890">
        <f>COUNTIF(O6891:O6907, "0")</f>
        <v>0</v>
      </c>
      <c r="P6890">
        <f>COUNTIF(P6891:P6907, "0")</f>
        <v>0</v>
      </c>
      <c r="Q6890">
        <f>COUNTIF(Q6891:Q6907, "0")</f>
        <v>0</v>
      </c>
    </row>
    <row r="6891" spans="2:17" outlineLevel="2">
      <c r="B6891" t="s">
        <v>44</v>
      </c>
      <c r="C6891" t="s">
        <v>18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2:17" outlineLevel="2">
      <c r="B6892" t="s">
        <v>44</v>
      </c>
      <c r="C6892" t="s">
        <v>19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2:17" outlineLevel="2">
      <c r="B6893" t="s">
        <v>44</v>
      </c>
      <c r="C6893" t="s">
        <v>19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</row>
    <row r="6894" spans="2:17" outlineLevel="2">
      <c r="B6894" t="s">
        <v>44</v>
      </c>
      <c r="C6894" t="s">
        <v>20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2:17" outlineLevel="2">
      <c r="B6895" t="s">
        <v>44</v>
      </c>
      <c r="C6895" t="s">
        <v>21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</row>
    <row r="6896" spans="2:17" outlineLevel="2">
      <c r="B6896" t="s">
        <v>44</v>
      </c>
      <c r="C6896" t="s">
        <v>22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2:17" outlineLevel="2">
      <c r="B6897" t="s">
        <v>44</v>
      </c>
      <c r="C6897" t="s">
        <v>45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2:17" outlineLevel="2">
      <c r="B6898" t="s">
        <v>44</v>
      </c>
      <c r="C6898" t="s">
        <v>25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2:17" outlineLevel="2">
      <c r="B6899" t="s">
        <v>44</v>
      </c>
      <c r="C6899" t="s">
        <v>26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2:17" outlineLevel="2">
      <c r="B6900" t="s">
        <v>44</v>
      </c>
      <c r="C6900" t="s">
        <v>46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2:17" outlineLevel="2">
      <c r="B6901" t="s">
        <v>44</v>
      </c>
      <c r="C6901" t="s">
        <v>27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2:17" outlineLevel="2">
      <c r="B6902" t="s">
        <v>44</v>
      </c>
      <c r="C6902" t="s">
        <v>28</v>
      </c>
      <c r="D6902">
        <v>0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2:17" outlineLevel="2">
      <c r="B6903" t="s">
        <v>44</v>
      </c>
      <c r="C6903" t="s">
        <v>29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2:17" outlineLevel="2">
      <c r="B6904" t="s">
        <v>44</v>
      </c>
      <c r="C6904" t="s">
        <v>31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2:17" outlineLevel="2">
      <c r="B6905" t="s">
        <v>44</v>
      </c>
      <c r="C6905" t="s">
        <v>31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2:17" outlineLevel="2">
      <c r="B6906" t="s">
        <v>44</v>
      </c>
      <c r="C6906" t="s">
        <v>31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2:17" outlineLevel="2">
      <c r="B6907" t="s">
        <v>44</v>
      </c>
      <c r="C6907" t="s">
        <v>32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2:17" s="5" customFormat="1" outlineLevel="1">
      <c r="C6908" s="5" t="s">
        <v>40</v>
      </c>
      <c r="D6908" s="1">
        <f>IFERROR(D6909/D6910, D6909)</f>
        <v>0</v>
      </c>
      <c r="E6908" s="1">
        <f>IFERROR(E6909/E6910, E6909)</f>
        <v>0</v>
      </c>
      <c r="F6908" s="1">
        <f>IFERROR(F6909/F6910, F6909)</f>
        <v>0</v>
      </c>
      <c r="G6908" s="1">
        <f>IFERROR(G6909/G6910, G6909)</f>
        <v>0</v>
      </c>
      <c r="H6908" s="1">
        <f>IFERROR(H6909/H6910, H6909)</f>
        <v>0</v>
      </c>
      <c r="I6908" s="1">
        <f>IFERROR(I6909/I6910, I6909)</f>
        <v>0</v>
      </c>
      <c r="J6908" s="1">
        <f>IFERROR(J6909/J6910, J6909)</f>
        <v>0</v>
      </c>
      <c r="K6908" s="1">
        <f>IFERROR(K6909/K6910, K6909)</f>
        <v>0</v>
      </c>
      <c r="L6908" s="1">
        <f>IFERROR(L6909/L6910, L6909)</f>
        <v>0</v>
      </c>
      <c r="M6908" s="1">
        <f>IFERROR(M6909/M6910, M6909)</f>
        <v>0</v>
      </c>
      <c r="N6908" s="1">
        <f>IFERROR(N6909/N6910, N6909)</f>
        <v>0</v>
      </c>
      <c r="O6908" s="1">
        <f>IFERROR(O6909/O6910, O6909)</f>
        <v>0</v>
      </c>
      <c r="P6908" s="1">
        <f>IFERROR(P6909/P6910, P6909)</f>
        <v>0</v>
      </c>
      <c r="Q6908" s="1">
        <f>IFERROR(Q6909/Q6910, Q6909)</f>
        <v>0</v>
      </c>
    </row>
    <row r="6909" spans="2:17" outlineLevel="2">
      <c r="C6909" t="s">
        <v>10</v>
      </c>
      <c r="D6909">
        <f>COUNTIF(D6911:D6913, "1")</f>
        <v>0</v>
      </c>
      <c r="E6909">
        <f>COUNTIF(E6911:E6913, "1")</f>
        <v>0</v>
      </c>
      <c r="F6909">
        <f>COUNTIF(F6911:F6913, "1")</f>
        <v>0</v>
      </c>
      <c r="G6909">
        <f>COUNTIF(G6911:G6913, "1")</f>
        <v>0</v>
      </c>
      <c r="H6909">
        <f>COUNTIF(H6911:H6913, "1")</f>
        <v>0</v>
      </c>
      <c r="I6909">
        <f>COUNTIF(I6911:I6913, "1")</f>
        <v>0</v>
      </c>
      <c r="J6909">
        <f>COUNTIF(J6911:J6913, "1")</f>
        <v>0</v>
      </c>
      <c r="K6909">
        <f>COUNTIF(K6911:K6913, "1")</f>
        <v>0</v>
      </c>
      <c r="L6909">
        <f>COUNTIF(L6911:L6913, "1")</f>
        <v>0</v>
      </c>
      <c r="M6909">
        <f>COUNTIF(M6911:M6913, "1")</f>
        <v>0</v>
      </c>
      <c r="N6909">
        <f>COUNTIF(N6911:N6913, "1")</f>
        <v>0</v>
      </c>
      <c r="O6909">
        <f>COUNTIF(O6911:O6913, "1")</f>
        <v>0</v>
      </c>
      <c r="P6909">
        <f>COUNTIF(P6911:P6913, "1")</f>
        <v>0</v>
      </c>
      <c r="Q6909">
        <f>COUNTIF(Q6911:Q6913, "1")</f>
        <v>0</v>
      </c>
    </row>
    <row r="6910" spans="2:17" outlineLevel="2">
      <c r="C6910" t="s">
        <v>12</v>
      </c>
      <c r="D6910">
        <f>COUNTIF(D6911:D6913, "0")</f>
        <v>0</v>
      </c>
      <c r="E6910">
        <f>COUNTIF(E6911:E6913, "0")</f>
        <v>0</v>
      </c>
      <c r="F6910">
        <f>COUNTIF(F6911:F6913, "0")</f>
        <v>0</v>
      </c>
      <c r="G6910">
        <f>COUNTIF(G6911:G6913, "0")</f>
        <v>0</v>
      </c>
      <c r="H6910">
        <f>COUNTIF(H6911:H6913, "0")</f>
        <v>0</v>
      </c>
      <c r="I6910">
        <f>COUNTIF(I6911:I6913, "0")</f>
        <v>0</v>
      </c>
      <c r="J6910">
        <f>COUNTIF(J6911:J6913, "0")</f>
        <v>0</v>
      </c>
      <c r="K6910">
        <f>COUNTIF(K6911:K6913, "0")</f>
        <v>0</v>
      </c>
      <c r="L6910">
        <f>COUNTIF(L6911:L6913, "0")</f>
        <v>0</v>
      </c>
      <c r="M6910">
        <f>COUNTIF(M6911:M6913, "0")</f>
        <v>0</v>
      </c>
      <c r="N6910">
        <f>COUNTIF(N6911:N6913, "0")</f>
        <v>0</v>
      </c>
      <c r="O6910">
        <f>COUNTIF(O6911:O6913, "0")</f>
        <v>0</v>
      </c>
      <c r="P6910">
        <f>COUNTIF(P6911:P6913, "0")</f>
        <v>0</v>
      </c>
      <c r="Q6910">
        <f>COUNTIF(Q6911:Q6913, "0")</f>
        <v>0</v>
      </c>
    </row>
    <row r="6911" spans="2:17" outlineLevel="2">
      <c r="B6911" t="s">
        <v>41</v>
      </c>
      <c r="C6911" t="s">
        <v>21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2:17" outlineLevel="2">
      <c r="B6912" t="s">
        <v>41</v>
      </c>
      <c r="C6912" t="s">
        <v>30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2:17" outlineLevel="2">
      <c r="B6913" t="s">
        <v>41</v>
      </c>
      <c r="C6913" t="s">
        <v>30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</row>
    <row r="6914" spans="2:17" s="5" customFormat="1" outlineLevel="1">
      <c r="C6914" s="5" t="s">
        <v>47</v>
      </c>
      <c r="D6914" s="1">
        <f>IFERROR(D6915/D6916, D6915)</f>
        <v>0</v>
      </c>
      <c r="E6914" s="1">
        <f>IFERROR(E6915/E6916, E6915)</f>
        <v>0</v>
      </c>
      <c r="F6914" s="1">
        <f>IFERROR(F6915/F6916, F6915)</f>
        <v>0</v>
      </c>
      <c r="G6914" s="1">
        <f>IFERROR(G6915/G6916, G6915)</f>
        <v>0</v>
      </c>
      <c r="H6914" s="1">
        <f>IFERROR(H6915/H6916, H6915)</f>
        <v>0</v>
      </c>
      <c r="I6914" s="1">
        <f>IFERROR(I6915/I6916, I6915)</f>
        <v>0</v>
      </c>
      <c r="J6914" s="1">
        <f>IFERROR(J6915/J6916, J6915)</f>
        <v>0</v>
      </c>
      <c r="K6914" s="1">
        <f>IFERROR(K6915/K6916, K6915)</f>
        <v>0</v>
      </c>
      <c r="L6914" s="1">
        <f>IFERROR(L6915/L6916, L6915)</f>
        <v>0</v>
      </c>
      <c r="M6914" s="1">
        <f>IFERROR(M6915/M6916, M6915)</f>
        <v>0</v>
      </c>
      <c r="N6914" s="1">
        <f>IFERROR(N6915/N6916, N6915)</f>
        <v>0</v>
      </c>
      <c r="O6914" s="1">
        <f>IFERROR(O6915/O6916, O6915)</f>
        <v>0</v>
      </c>
      <c r="P6914" s="1">
        <f>IFERROR(P6915/P6916, P6915)</f>
        <v>0</v>
      </c>
      <c r="Q6914" s="1">
        <f>IFERROR(Q6915/Q6916, Q6915)</f>
        <v>0</v>
      </c>
    </row>
    <row r="6915" spans="2:17" outlineLevel="2">
      <c r="C6915" t="s">
        <v>10</v>
      </c>
      <c r="D6915">
        <f>COUNTIF(D6917:D6917, "1")</f>
        <v>0</v>
      </c>
      <c r="E6915">
        <f>COUNTIF(E6917:E6917, "1")</f>
        <v>0</v>
      </c>
      <c r="F6915">
        <f>COUNTIF(F6917:F6917, "1")</f>
        <v>0</v>
      </c>
      <c r="G6915">
        <f>COUNTIF(G6917:G6917, "1")</f>
        <v>0</v>
      </c>
      <c r="H6915">
        <f>COUNTIF(H6917:H6917, "1")</f>
        <v>0</v>
      </c>
      <c r="I6915">
        <f>COUNTIF(I6917:I6917, "1")</f>
        <v>0</v>
      </c>
      <c r="J6915">
        <f>COUNTIF(J6917:J6917, "1")</f>
        <v>0</v>
      </c>
      <c r="K6915">
        <f>COUNTIF(K6917:K6917, "1")</f>
        <v>0</v>
      </c>
      <c r="L6915">
        <f>COUNTIF(L6917:L6917, "1")</f>
        <v>0</v>
      </c>
      <c r="M6915">
        <f>COUNTIF(M6917:M6917, "1")</f>
        <v>0</v>
      </c>
      <c r="N6915">
        <f>COUNTIF(N6917:N6917, "1")</f>
        <v>0</v>
      </c>
      <c r="O6915">
        <f>COUNTIF(O6917:O6917, "1")</f>
        <v>0</v>
      </c>
      <c r="P6915">
        <f>COUNTIF(P6917:P6917, "1")</f>
        <v>0</v>
      </c>
      <c r="Q6915">
        <f>COUNTIF(Q6917:Q6917, "1")</f>
        <v>0</v>
      </c>
    </row>
    <row r="6916" spans="2:17" outlineLevel="2">
      <c r="C6916" t="s">
        <v>12</v>
      </c>
      <c r="D6916">
        <f>COUNTIF(D6917:D6917, "0")</f>
        <v>0</v>
      </c>
      <c r="E6916">
        <f>COUNTIF(E6917:E6917, "0")</f>
        <v>0</v>
      </c>
      <c r="F6916">
        <f>COUNTIF(F6917:F6917, "0")</f>
        <v>0</v>
      </c>
      <c r="G6916">
        <f>COUNTIF(G6917:G6917, "0")</f>
        <v>0</v>
      </c>
      <c r="H6916">
        <f>COUNTIF(H6917:H6917, "0")</f>
        <v>0</v>
      </c>
      <c r="I6916">
        <f>COUNTIF(I6917:I6917, "0")</f>
        <v>0</v>
      </c>
      <c r="J6916">
        <f>COUNTIF(J6917:J6917, "0")</f>
        <v>0</v>
      </c>
      <c r="K6916">
        <f>COUNTIF(K6917:K6917, "0")</f>
        <v>0</v>
      </c>
      <c r="L6916">
        <f>COUNTIF(L6917:L6917, "0")</f>
        <v>0</v>
      </c>
      <c r="M6916">
        <f>COUNTIF(M6917:M6917, "0")</f>
        <v>0</v>
      </c>
      <c r="N6916">
        <f>COUNTIF(N6917:N6917, "0")</f>
        <v>0</v>
      </c>
      <c r="O6916">
        <f>COUNTIF(O6917:O6917, "0")</f>
        <v>0</v>
      </c>
      <c r="P6916">
        <f>COUNTIF(P6917:P6917, "0")</f>
        <v>0</v>
      </c>
      <c r="Q6916">
        <f>COUNTIF(Q6917:Q6917, "0")</f>
        <v>0</v>
      </c>
    </row>
    <row r="6917" spans="2:17" outlineLevel="2">
      <c r="B6917" t="s">
        <v>48</v>
      </c>
      <c r="C6917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2:17" s="3" customFormat="1">
      <c r="B6918" s="3" t="s">
        <v>519</v>
      </c>
      <c r="C6918" s="3" t="s">
        <v>8</v>
      </c>
      <c r="D6918" s="3">
        <f>IFERROR(AVERAGE(D6921), 0)</f>
        <v>0</v>
      </c>
      <c r="E6918" s="3">
        <f>IFERROR(AVERAGE(E6921), 0)</f>
        <v>0</v>
      </c>
      <c r="F6918" s="3">
        <f>IFERROR(AVERAGE(F6921), 0)</f>
        <v>0</v>
      </c>
      <c r="G6918" s="3">
        <f>IFERROR(AVERAGE(G6921), 0)</f>
        <v>0</v>
      </c>
      <c r="H6918" s="3">
        <f>IFERROR(AVERAGE(H6921), 0)</f>
        <v>0</v>
      </c>
      <c r="I6918" s="3">
        <f>IFERROR(AVERAGE(I6921), 0)</f>
        <v>0</v>
      </c>
      <c r="J6918" s="3">
        <f>IFERROR(AVERAGE(J6921), 0)</f>
        <v>0</v>
      </c>
      <c r="K6918" s="3">
        <f>IFERROR(AVERAGE(K6921), 0)</f>
        <v>0</v>
      </c>
      <c r="L6918" s="3">
        <f>IFERROR(AVERAGE(L6921), 0)</f>
        <v>0</v>
      </c>
      <c r="M6918" s="3">
        <f>IFERROR(AVERAGE(M6921), 0)</f>
        <v>0</v>
      </c>
      <c r="N6918" s="3">
        <f>IFERROR(AVERAGE(N6921), 0)</f>
        <v>0</v>
      </c>
      <c r="O6918" s="3">
        <f>IFERROR(AVERAGE(O6921), 0)</f>
        <v>0</v>
      </c>
      <c r="P6918" s="3">
        <f>IFERROR(AVERAGE(P6921), 0)</f>
        <v>0</v>
      </c>
      <c r="Q6918" s="3">
        <f>IFERROR(AVERAGE(Q6921), 0)</f>
        <v>0</v>
      </c>
    </row>
    <row r="6919" spans="2:17" outlineLevel="2">
      <c r="B6919" s="4" t="s">
        <v>9</v>
      </c>
      <c r="D6919">
        <f>E6922</f>
        <v>0</v>
      </c>
      <c r="E6919">
        <f>F6922</f>
        <v>0</v>
      </c>
      <c r="F6919">
        <f>G6922</f>
        <v>0</v>
      </c>
      <c r="G6919">
        <f>H6922</f>
        <v>0</v>
      </c>
      <c r="H6919">
        <f>I6922</f>
        <v>0</v>
      </c>
      <c r="I6919">
        <f>J6922</f>
        <v>0</v>
      </c>
      <c r="J6919">
        <f>K6922</f>
        <v>0</v>
      </c>
      <c r="K6919">
        <f>L6922</f>
        <v>0</v>
      </c>
      <c r="L6919">
        <f>M6922</f>
        <v>0</v>
      </c>
      <c r="M6919">
        <f>N6922</f>
        <v>0</v>
      </c>
      <c r="N6919">
        <f>O6922</f>
        <v>0</v>
      </c>
      <c r="O6919">
        <f>P6922</f>
        <v>0</v>
      </c>
      <c r="P6919">
        <f>Q6922</f>
        <v>0</v>
      </c>
      <c r="Q6919">
        <f>R6922</f>
        <v>0</v>
      </c>
    </row>
    <row r="6920" spans="2:17" outlineLevel="2">
      <c r="B6920" s="4" t="s">
        <v>10</v>
      </c>
      <c r="D6920">
        <f>E6923</f>
        <v>0</v>
      </c>
      <c r="E6920">
        <f>F6923</f>
        <v>0</v>
      </c>
      <c r="F6920">
        <f>G6923</f>
        <v>0</v>
      </c>
      <c r="G6920">
        <f>H6923</f>
        <v>0</v>
      </c>
      <c r="H6920">
        <f>I6923</f>
        <v>0</v>
      </c>
      <c r="I6920">
        <f>J6923</f>
        <v>0</v>
      </c>
      <c r="J6920">
        <f>K6923</f>
        <v>0</v>
      </c>
      <c r="K6920">
        <f>L6923</f>
        <v>0</v>
      </c>
      <c r="L6920">
        <f>M6923</f>
        <v>0</v>
      </c>
      <c r="M6920">
        <f>N6923</f>
        <v>0</v>
      </c>
      <c r="N6920">
        <f>O6923</f>
        <v>0</v>
      </c>
      <c r="O6920">
        <f>P6923</f>
        <v>0</v>
      </c>
      <c r="P6920">
        <f>Q6923</f>
        <v>0</v>
      </c>
      <c r="Q6920">
        <f>R6923</f>
        <v>0</v>
      </c>
    </row>
    <row r="6921" spans="2:17" s="5" customFormat="1" outlineLevel="1">
      <c r="C6921" s="5" t="s">
        <v>43</v>
      </c>
      <c r="D6921" s="1">
        <f>IFERROR(D6922/D6923, D6922)</f>
        <v>0</v>
      </c>
      <c r="E6921" s="1">
        <f>IFERROR(E6922/E6923, E6922)</f>
        <v>0</v>
      </c>
      <c r="F6921" s="1">
        <f>IFERROR(F6922/F6923, F6922)</f>
        <v>0</v>
      </c>
      <c r="G6921" s="1">
        <f>IFERROR(G6922/G6923, G6922)</f>
        <v>0</v>
      </c>
      <c r="H6921" s="1">
        <f>IFERROR(H6922/H6923, H6922)</f>
        <v>0</v>
      </c>
      <c r="I6921" s="1">
        <f>IFERROR(I6922/I6923, I6922)</f>
        <v>0</v>
      </c>
      <c r="J6921" s="1">
        <f>IFERROR(J6922/J6923, J6922)</f>
        <v>0</v>
      </c>
      <c r="K6921" s="1">
        <f>IFERROR(K6922/K6923, K6922)</f>
        <v>0</v>
      </c>
      <c r="L6921" s="1">
        <f>IFERROR(L6922/L6923, L6922)</f>
        <v>0</v>
      </c>
      <c r="M6921" s="1">
        <f>IFERROR(M6922/M6923, M6922)</f>
        <v>0</v>
      </c>
      <c r="N6921" s="1">
        <f>IFERROR(N6922/N6923, N6922)</f>
        <v>0</v>
      </c>
      <c r="O6921" s="1">
        <f>IFERROR(O6922/O6923, O6922)</f>
        <v>0</v>
      </c>
      <c r="P6921" s="1">
        <f>IFERROR(P6922/P6923, P6922)</f>
        <v>0</v>
      </c>
      <c r="Q6921" s="1">
        <f>IFERROR(Q6922/Q6923, Q6922)</f>
        <v>0</v>
      </c>
    </row>
    <row r="6922" spans="2:17" outlineLevel="2">
      <c r="C6922" t="s">
        <v>10</v>
      </c>
      <c r="D6922">
        <f>COUNTIF(D6924:D6924, "1")</f>
        <v>0</v>
      </c>
      <c r="E6922">
        <f>COUNTIF(E6924:E6924, "1")</f>
        <v>0</v>
      </c>
      <c r="F6922">
        <f>COUNTIF(F6924:F6924, "1")</f>
        <v>0</v>
      </c>
      <c r="G6922">
        <f>COUNTIF(G6924:G6924, "1")</f>
        <v>0</v>
      </c>
      <c r="H6922">
        <f>COUNTIF(H6924:H6924, "1")</f>
        <v>0</v>
      </c>
      <c r="I6922">
        <f>COUNTIF(I6924:I6924, "1")</f>
        <v>0</v>
      </c>
      <c r="J6922">
        <f>COUNTIF(J6924:J6924, "1")</f>
        <v>0</v>
      </c>
      <c r="K6922">
        <f>COUNTIF(K6924:K6924, "1")</f>
        <v>0</v>
      </c>
      <c r="L6922">
        <f>COUNTIF(L6924:L6924, "1")</f>
        <v>0</v>
      </c>
      <c r="M6922">
        <f>COUNTIF(M6924:M6924, "1")</f>
        <v>0</v>
      </c>
      <c r="N6922">
        <f>COUNTIF(N6924:N6924, "1")</f>
        <v>0</v>
      </c>
      <c r="O6922">
        <f>COUNTIF(O6924:O6924, "1")</f>
        <v>0</v>
      </c>
      <c r="P6922">
        <f>COUNTIF(P6924:P6924, "1")</f>
        <v>0</v>
      </c>
      <c r="Q6922">
        <f>COUNTIF(Q6924:Q6924, "1")</f>
        <v>0</v>
      </c>
    </row>
    <row r="6923" spans="2:17" outlineLevel="2">
      <c r="C6923" t="s">
        <v>12</v>
      </c>
      <c r="D6923">
        <f>COUNTIF(D6924:D6924, "0")</f>
        <v>0</v>
      </c>
      <c r="E6923">
        <f>COUNTIF(E6924:E6924, "0")</f>
        <v>0</v>
      </c>
      <c r="F6923">
        <f>COUNTIF(F6924:F6924, "0")</f>
        <v>0</v>
      </c>
      <c r="G6923">
        <f>COUNTIF(G6924:G6924, "0")</f>
        <v>0</v>
      </c>
      <c r="H6923">
        <f>COUNTIF(H6924:H6924, "0")</f>
        <v>0</v>
      </c>
      <c r="I6923">
        <f>COUNTIF(I6924:I6924, "0")</f>
        <v>0</v>
      </c>
      <c r="J6923">
        <f>COUNTIF(J6924:J6924, "0")</f>
        <v>0</v>
      </c>
      <c r="K6923">
        <f>COUNTIF(K6924:K6924, "0")</f>
        <v>0</v>
      </c>
      <c r="L6923">
        <f>COUNTIF(L6924:L6924, "0")</f>
        <v>0</v>
      </c>
      <c r="M6923">
        <f>COUNTIF(M6924:M6924, "0")</f>
        <v>0</v>
      </c>
      <c r="N6923">
        <f>COUNTIF(N6924:N6924, "0")</f>
        <v>0</v>
      </c>
      <c r="O6923">
        <f>COUNTIF(O6924:O6924, "0")</f>
        <v>0</v>
      </c>
      <c r="P6923">
        <f>COUNTIF(P6924:P6924, "0")</f>
        <v>0</v>
      </c>
      <c r="Q6923">
        <f>COUNTIF(Q6924:Q6924, "0")</f>
        <v>0</v>
      </c>
    </row>
    <row r="6924" spans="2:17" outlineLevel="2">
      <c r="B6924" t="s">
        <v>44</v>
      </c>
      <c r="C6924" t="s">
        <v>17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2:17" s="3" customFormat="1">
      <c r="B6925" s="3" t="s">
        <v>520</v>
      </c>
      <c r="C6925" s="3" t="s">
        <v>8</v>
      </c>
      <c r="D6925" s="3">
        <f>IFERROR(AVERAGE(D6928), 0)</f>
        <v>0</v>
      </c>
      <c r="E6925" s="3">
        <f>IFERROR(AVERAGE(E6928), 0)</f>
        <v>0</v>
      </c>
      <c r="F6925" s="3">
        <f>IFERROR(AVERAGE(F6928), 0)</f>
        <v>0</v>
      </c>
      <c r="G6925" s="3">
        <f>IFERROR(AVERAGE(G6928), 0)</f>
        <v>0</v>
      </c>
      <c r="H6925" s="3">
        <f>IFERROR(AVERAGE(H6928), 0)</f>
        <v>0</v>
      </c>
      <c r="I6925" s="3">
        <f>IFERROR(AVERAGE(I6928), 0)</f>
        <v>0</v>
      </c>
      <c r="J6925" s="3">
        <f>IFERROR(AVERAGE(J6928), 0)</f>
        <v>0</v>
      </c>
      <c r="K6925" s="3">
        <f>IFERROR(AVERAGE(K6928), 0)</f>
        <v>0</v>
      </c>
      <c r="L6925" s="3">
        <f>IFERROR(AVERAGE(L6928), 0)</f>
        <v>0</v>
      </c>
      <c r="M6925" s="3">
        <f>IFERROR(AVERAGE(M6928), 0)</f>
        <v>0</v>
      </c>
      <c r="N6925" s="3">
        <f>IFERROR(AVERAGE(N6928), 0)</f>
        <v>0</v>
      </c>
      <c r="O6925" s="3">
        <f>IFERROR(AVERAGE(O6928), 0)</f>
        <v>0</v>
      </c>
      <c r="P6925" s="3">
        <f>IFERROR(AVERAGE(P6928), 0)</f>
        <v>0</v>
      </c>
      <c r="Q6925" s="3">
        <f>IFERROR(AVERAGE(Q6928), 0)</f>
        <v>0</v>
      </c>
    </row>
    <row r="6926" spans="2:17" outlineLevel="2">
      <c r="B6926" s="4" t="s">
        <v>9</v>
      </c>
      <c r="D6926">
        <f>E6929</f>
        <v>0</v>
      </c>
      <c r="E6926">
        <f>F6929</f>
        <v>0</v>
      </c>
      <c r="F6926">
        <f>G6929</f>
        <v>0</v>
      </c>
      <c r="G6926">
        <f>H6929</f>
        <v>0</v>
      </c>
      <c r="H6926">
        <f>I6929</f>
        <v>0</v>
      </c>
      <c r="I6926">
        <f>J6929</f>
        <v>0</v>
      </c>
      <c r="J6926">
        <f>K6929</f>
        <v>0</v>
      </c>
      <c r="K6926">
        <f>L6929</f>
        <v>0</v>
      </c>
      <c r="L6926">
        <f>M6929</f>
        <v>0</v>
      </c>
      <c r="M6926">
        <f>N6929</f>
        <v>0</v>
      </c>
      <c r="N6926">
        <f>O6929</f>
        <v>0</v>
      </c>
      <c r="O6926">
        <f>P6929</f>
        <v>0</v>
      </c>
      <c r="P6926">
        <f>Q6929</f>
        <v>0</v>
      </c>
      <c r="Q6926">
        <f>R6929</f>
        <v>0</v>
      </c>
    </row>
    <row r="6927" spans="2:17" outlineLevel="2">
      <c r="B6927" s="4" t="s">
        <v>10</v>
      </c>
      <c r="D6927">
        <f>E6930</f>
        <v>0</v>
      </c>
      <c r="E6927">
        <f>F6930</f>
        <v>0</v>
      </c>
      <c r="F6927">
        <f>G6930</f>
        <v>0</v>
      </c>
      <c r="G6927">
        <f>H6930</f>
        <v>0</v>
      </c>
      <c r="H6927">
        <f>I6930</f>
        <v>0</v>
      </c>
      <c r="I6927">
        <f>J6930</f>
        <v>0</v>
      </c>
      <c r="J6927">
        <f>K6930</f>
        <v>0</v>
      </c>
      <c r="K6927">
        <f>L6930</f>
        <v>0</v>
      </c>
      <c r="L6927">
        <f>M6930</f>
        <v>0</v>
      </c>
      <c r="M6927">
        <f>N6930</f>
        <v>0</v>
      </c>
      <c r="N6927">
        <f>O6930</f>
        <v>0</v>
      </c>
      <c r="O6927">
        <f>P6930</f>
        <v>0</v>
      </c>
      <c r="P6927">
        <f>Q6930</f>
        <v>0</v>
      </c>
      <c r="Q6927">
        <f>R6930</f>
        <v>0</v>
      </c>
    </row>
    <row r="6928" spans="2:17" s="5" customFormat="1" outlineLevel="1">
      <c r="C6928" s="5" t="s">
        <v>43</v>
      </c>
      <c r="D6928" s="1">
        <f>IFERROR(D6929/D6930, D6929)</f>
        <v>0</v>
      </c>
      <c r="E6928" s="1">
        <f>IFERROR(E6929/E6930, E6929)</f>
        <v>0</v>
      </c>
      <c r="F6928" s="1">
        <f>IFERROR(F6929/F6930, F6929)</f>
        <v>0</v>
      </c>
      <c r="G6928" s="1">
        <f>IFERROR(G6929/G6930, G6929)</f>
        <v>0</v>
      </c>
      <c r="H6928" s="1">
        <f>IFERROR(H6929/H6930, H6929)</f>
        <v>0</v>
      </c>
      <c r="I6928" s="1">
        <f>IFERROR(I6929/I6930, I6929)</f>
        <v>0</v>
      </c>
      <c r="J6928" s="1">
        <f>IFERROR(J6929/J6930, J6929)</f>
        <v>0</v>
      </c>
      <c r="K6928" s="1">
        <f>IFERROR(K6929/K6930, K6929)</f>
        <v>0</v>
      </c>
      <c r="L6928" s="1">
        <f>IFERROR(L6929/L6930, L6929)</f>
        <v>0</v>
      </c>
      <c r="M6928" s="1">
        <f>IFERROR(M6929/M6930, M6929)</f>
        <v>0</v>
      </c>
      <c r="N6928" s="1">
        <f>IFERROR(N6929/N6930, N6929)</f>
        <v>0</v>
      </c>
      <c r="O6928" s="1">
        <f>IFERROR(O6929/O6930, O6929)</f>
        <v>0</v>
      </c>
      <c r="P6928" s="1">
        <f>IFERROR(P6929/P6930, P6929)</f>
        <v>0</v>
      </c>
      <c r="Q6928" s="1">
        <f>IFERROR(Q6929/Q6930, Q6929)</f>
        <v>0</v>
      </c>
    </row>
    <row r="6929" spans="2:17" outlineLevel="2">
      <c r="C6929" t="s">
        <v>10</v>
      </c>
      <c r="D6929">
        <f>COUNTIF(D6931:D6938, "1")</f>
        <v>0</v>
      </c>
      <c r="E6929">
        <f>COUNTIF(E6931:E6938, "1")</f>
        <v>0</v>
      </c>
      <c r="F6929">
        <f>COUNTIF(F6931:F6938, "1")</f>
        <v>0</v>
      </c>
      <c r="G6929">
        <f>COUNTIF(G6931:G6938, "1")</f>
        <v>0</v>
      </c>
      <c r="H6929">
        <f>COUNTIF(H6931:H6938, "1")</f>
        <v>0</v>
      </c>
      <c r="I6929">
        <f>COUNTIF(I6931:I6938, "1")</f>
        <v>0</v>
      </c>
      <c r="J6929">
        <f>COUNTIF(J6931:J6938, "1")</f>
        <v>0</v>
      </c>
      <c r="K6929">
        <f>COUNTIF(K6931:K6938, "1")</f>
        <v>0</v>
      </c>
      <c r="L6929">
        <f>COUNTIF(L6931:L6938, "1")</f>
        <v>0</v>
      </c>
      <c r="M6929">
        <f>COUNTIF(M6931:M6938, "1")</f>
        <v>0</v>
      </c>
      <c r="N6929">
        <f>COUNTIF(N6931:N6938, "1")</f>
        <v>0</v>
      </c>
      <c r="O6929">
        <f>COUNTIF(O6931:O6938, "1")</f>
        <v>0</v>
      </c>
      <c r="P6929">
        <f>COUNTIF(P6931:P6938, "1")</f>
        <v>0</v>
      </c>
      <c r="Q6929">
        <f>COUNTIF(Q6931:Q6938, "1")</f>
        <v>0</v>
      </c>
    </row>
    <row r="6930" spans="2:17" outlineLevel="2">
      <c r="C6930" t="s">
        <v>12</v>
      </c>
      <c r="D6930">
        <f>COUNTIF(D6931:D6938, "0")</f>
        <v>0</v>
      </c>
      <c r="E6930">
        <f>COUNTIF(E6931:E6938, "0")</f>
        <v>0</v>
      </c>
      <c r="F6930">
        <f>COUNTIF(F6931:F6938, "0")</f>
        <v>0</v>
      </c>
      <c r="G6930">
        <f>COUNTIF(G6931:G6938, "0")</f>
        <v>0</v>
      </c>
      <c r="H6930">
        <f>COUNTIF(H6931:H6938, "0")</f>
        <v>0</v>
      </c>
      <c r="I6930">
        <f>COUNTIF(I6931:I6938, "0")</f>
        <v>0</v>
      </c>
      <c r="J6930">
        <f>COUNTIF(J6931:J6938, "0")</f>
        <v>0</v>
      </c>
      <c r="K6930">
        <f>COUNTIF(K6931:K6938, "0")</f>
        <v>0</v>
      </c>
      <c r="L6930">
        <f>COUNTIF(L6931:L6938, "0")</f>
        <v>0</v>
      </c>
      <c r="M6930">
        <f>COUNTIF(M6931:M6938, "0")</f>
        <v>0</v>
      </c>
      <c r="N6930">
        <f>COUNTIF(N6931:N6938, "0")</f>
        <v>0</v>
      </c>
      <c r="O6930">
        <f>COUNTIF(O6931:O6938, "0")</f>
        <v>0</v>
      </c>
      <c r="P6930">
        <f>COUNTIF(P6931:P6938, "0")</f>
        <v>0</v>
      </c>
      <c r="Q6930">
        <f>COUNTIF(Q6931:Q6938, "0")</f>
        <v>0</v>
      </c>
    </row>
    <row r="6931" spans="2:17" outlineLevel="2">
      <c r="B6931" t="s">
        <v>44</v>
      </c>
      <c r="C6931" t="s">
        <v>17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2:17" outlineLevel="2">
      <c r="B6932" t="s">
        <v>44</v>
      </c>
      <c r="C6932" t="s">
        <v>23</v>
      </c>
      <c r="D6932">
        <v>1</v>
      </c>
      <c r="E6932">
        <v>0</v>
      </c>
      <c r="F6932">
        <v>0</v>
      </c>
      <c r="G6932">
        <v>1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2:17" outlineLevel="2">
      <c r="B6933" t="s">
        <v>44</v>
      </c>
      <c r="C6933" t="s">
        <v>46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>
        <v>0</v>
      </c>
    </row>
    <row r="6934" spans="2:17" outlineLevel="2">
      <c r="B6934" t="s">
        <v>44</v>
      </c>
      <c r="C6934" t="s">
        <v>21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2:17" outlineLevel="2">
      <c r="B6935" t="s">
        <v>44</v>
      </c>
      <c r="C6935" t="s">
        <v>45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2:17" outlineLevel="2">
      <c r="B6936" t="s">
        <v>44</v>
      </c>
      <c r="C6936" t="s">
        <v>26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2:17" outlineLevel="2">
      <c r="B6937" t="s">
        <v>44</v>
      </c>
      <c r="C6937" t="s">
        <v>25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</row>
    <row r="6938" spans="2:17" outlineLevel="2">
      <c r="B6938" t="s">
        <v>44</v>
      </c>
      <c r="C6938" t="s">
        <v>20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2:17" s="3" customFormat="1">
      <c r="B6939" s="3" t="s">
        <v>521</v>
      </c>
      <c r="C6939" s="3" t="s">
        <v>8</v>
      </c>
      <c r="D6939" s="3">
        <f>IFERROR(AVERAGE(D6942), 0)</f>
        <v>0</v>
      </c>
      <c r="E6939" s="3">
        <f>IFERROR(AVERAGE(E6942), 0)</f>
        <v>0</v>
      </c>
      <c r="F6939" s="3">
        <f>IFERROR(AVERAGE(F6942), 0)</f>
        <v>0</v>
      </c>
      <c r="G6939" s="3">
        <f>IFERROR(AVERAGE(G6942), 0)</f>
        <v>0</v>
      </c>
      <c r="H6939" s="3">
        <f>IFERROR(AVERAGE(H6942), 0)</f>
        <v>0</v>
      </c>
      <c r="I6939" s="3">
        <f>IFERROR(AVERAGE(I6942), 0)</f>
        <v>0</v>
      </c>
      <c r="J6939" s="3">
        <f>IFERROR(AVERAGE(J6942), 0)</f>
        <v>0</v>
      </c>
      <c r="K6939" s="3">
        <f>IFERROR(AVERAGE(K6942), 0)</f>
        <v>0</v>
      </c>
      <c r="L6939" s="3">
        <f>IFERROR(AVERAGE(L6942), 0)</f>
        <v>0</v>
      </c>
      <c r="M6939" s="3">
        <f>IFERROR(AVERAGE(M6942), 0)</f>
        <v>0</v>
      </c>
      <c r="N6939" s="3">
        <f>IFERROR(AVERAGE(N6942), 0)</f>
        <v>0</v>
      </c>
      <c r="O6939" s="3">
        <f>IFERROR(AVERAGE(O6942), 0)</f>
        <v>0</v>
      </c>
      <c r="P6939" s="3">
        <f>IFERROR(AVERAGE(P6942), 0)</f>
        <v>0</v>
      </c>
      <c r="Q6939" s="3">
        <f>IFERROR(AVERAGE(Q6942), 0)</f>
        <v>0</v>
      </c>
    </row>
    <row r="6940" spans="2:17" outlineLevel="2">
      <c r="B6940" s="4" t="s">
        <v>9</v>
      </c>
      <c r="D6940">
        <f>E6943</f>
        <v>0</v>
      </c>
      <c r="E6940">
        <f>F6943</f>
        <v>0</v>
      </c>
      <c r="F6940">
        <f>G6943</f>
        <v>0</v>
      </c>
      <c r="G6940">
        <f>H6943</f>
        <v>0</v>
      </c>
      <c r="H6940">
        <f>I6943</f>
        <v>0</v>
      </c>
      <c r="I6940">
        <f>J6943</f>
        <v>0</v>
      </c>
      <c r="J6940">
        <f>K6943</f>
        <v>0</v>
      </c>
      <c r="K6940">
        <f>L6943</f>
        <v>0</v>
      </c>
      <c r="L6940">
        <f>M6943</f>
        <v>0</v>
      </c>
      <c r="M6940">
        <f>N6943</f>
        <v>0</v>
      </c>
      <c r="N6940">
        <f>O6943</f>
        <v>0</v>
      </c>
      <c r="O6940">
        <f>P6943</f>
        <v>0</v>
      </c>
      <c r="P6940">
        <f>Q6943</f>
        <v>0</v>
      </c>
      <c r="Q6940">
        <f>R6943</f>
        <v>0</v>
      </c>
    </row>
    <row r="6941" spans="2:17" outlineLevel="2">
      <c r="B6941" s="4" t="s">
        <v>10</v>
      </c>
      <c r="D6941">
        <f>E6944</f>
        <v>0</v>
      </c>
      <c r="E6941">
        <f>F6944</f>
        <v>0</v>
      </c>
      <c r="F6941">
        <f>G6944</f>
        <v>0</v>
      </c>
      <c r="G6941">
        <f>H6944</f>
        <v>0</v>
      </c>
      <c r="H6941">
        <f>I6944</f>
        <v>0</v>
      </c>
      <c r="I6941">
        <f>J6944</f>
        <v>0</v>
      </c>
      <c r="J6941">
        <f>K6944</f>
        <v>0</v>
      </c>
      <c r="K6941">
        <f>L6944</f>
        <v>0</v>
      </c>
      <c r="L6941">
        <f>M6944</f>
        <v>0</v>
      </c>
      <c r="M6941">
        <f>N6944</f>
        <v>0</v>
      </c>
      <c r="N6941">
        <f>O6944</f>
        <v>0</v>
      </c>
      <c r="O6941">
        <f>P6944</f>
        <v>0</v>
      </c>
      <c r="P6941">
        <f>Q6944</f>
        <v>0</v>
      </c>
      <c r="Q6941">
        <f>R6944</f>
        <v>0</v>
      </c>
    </row>
    <row r="6942" spans="2:17" s="5" customFormat="1" outlineLevel="1">
      <c r="C6942" s="5" t="s">
        <v>43</v>
      </c>
      <c r="D6942" s="1">
        <f>IFERROR(D6943/D6944, D6943)</f>
        <v>0</v>
      </c>
      <c r="E6942" s="1">
        <f>IFERROR(E6943/E6944, E6943)</f>
        <v>0</v>
      </c>
      <c r="F6942" s="1">
        <f>IFERROR(F6943/F6944, F6943)</f>
        <v>0</v>
      </c>
      <c r="G6942" s="1">
        <f>IFERROR(G6943/G6944, G6943)</f>
        <v>0</v>
      </c>
      <c r="H6942" s="1">
        <f>IFERROR(H6943/H6944, H6943)</f>
        <v>0</v>
      </c>
      <c r="I6942" s="1">
        <f>IFERROR(I6943/I6944, I6943)</f>
        <v>0</v>
      </c>
      <c r="J6942" s="1">
        <f>IFERROR(J6943/J6944, J6943)</f>
        <v>0</v>
      </c>
      <c r="K6942" s="1">
        <f>IFERROR(K6943/K6944, K6943)</f>
        <v>0</v>
      </c>
      <c r="L6942" s="1">
        <f>IFERROR(L6943/L6944, L6943)</f>
        <v>0</v>
      </c>
      <c r="M6942" s="1">
        <f>IFERROR(M6943/M6944, M6943)</f>
        <v>0</v>
      </c>
      <c r="N6942" s="1">
        <f>IFERROR(N6943/N6944, N6943)</f>
        <v>0</v>
      </c>
      <c r="O6942" s="1">
        <f>IFERROR(O6943/O6944, O6943)</f>
        <v>0</v>
      </c>
      <c r="P6942" s="1">
        <f>IFERROR(P6943/P6944, P6943)</f>
        <v>0</v>
      </c>
      <c r="Q6942" s="1">
        <f>IFERROR(Q6943/Q6944, Q6943)</f>
        <v>0</v>
      </c>
    </row>
    <row r="6943" spans="2:17" outlineLevel="2">
      <c r="C6943" t="s">
        <v>10</v>
      </c>
      <c r="D6943">
        <f>COUNTIF(D6945:D6950, "1")</f>
        <v>0</v>
      </c>
      <c r="E6943">
        <f>COUNTIF(E6945:E6950, "1")</f>
        <v>0</v>
      </c>
      <c r="F6943">
        <f>COUNTIF(F6945:F6950, "1")</f>
        <v>0</v>
      </c>
      <c r="G6943">
        <f>COUNTIF(G6945:G6950, "1")</f>
        <v>0</v>
      </c>
      <c r="H6943">
        <f>COUNTIF(H6945:H6950, "1")</f>
        <v>0</v>
      </c>
      <c r="I6943">
        <f>COUNTIF(I6945:I6950, "1")</f>
        <v>0</v>
      </c>
      <c r="J6943">
        <f>COUNTIF(J6945:J6950, "1")</f>
        <v>0</v>
      </c>
      <c r="K6943">
        <f>COUNTIF(K6945:K6950, "1")</f>
        <v>0</v>
      </c>
      <c r="L6943">
        <f>COUNTIF(L6945:L6950, "1")</f>
        <v>0</v>
      </c>
      <c r="M6943">
        <f>COUNTIF(M6945:M6950, "1")</f>
        <v>0</v>
      </c>
      <c r="N6943">
        <f>COUNTIF(N6945:N6950, "1")</f>
        <v>0</v>
      </c>
      <c r="O6943">
        <f>COUNTIF(O6945:O6950, "1")</f>
        <v>0</v>
      </c>
      <c r="P6943">
        <f>COUNTIF(P6945:P6950, "1")</f>
        <v>0</v>
      </c>
      <c r="Q6943">
        <f>COUNTIF(Q6945:Q6950, "1")</f>
        <v>0</v>
      </c>
    </row>
    <row r="6944" spans="2:17" outlineLevel="2">
      <c r="C6944" t="s">
        <v>12</v>
      </c>
      <c r="D6944">
        <f>COUNTIF(D6945:D6950, "0")</f>
        <v>0</v>
      </c>
      <c r="E6944">
        <f>COUNTIF(E6945:E6950, "0")</f>
        <v>0</v>
      </c>
      <c r="F6944">
        <f>COUNTIF(F6945:F6950, "0")</f>
        <v>0</v>
      </c>
      <c r="G6944">
        <f>COUNTIF(G6945:G6950, "0")</f>
        <v>0</v>
      </c>
      <c r="H6944">
        <f>COUNTIF(H6945:H6950, "0")</f>
        <v>0</v>
      </c>
      <c r="I6944">
        <f>COUNTIF(I6945:I6950, "0")</f>
        <v>0</v>
      </c>
      <c r="J6944">
        <f>COUNTIF(J6945:J6950, "0")</f>
        <v>0</v>
      </c>
      <c r="K6944">
        <f>COUNTIF(K6945:K6950, "0")</f>
        <v>0</v>
      </c>
      <c r="L6944">
        <f>COUNTIF(L6945:L6950, "0")</f>
        <v>0</v>
      </c>
      <c r="M6944">
        <f>COUNTIF(M6945:M6950, "0")</f>
        <v>0</v>
      </c>
      <c r="N6944">
        <f>COUNTIF(N6945:N6950, "0")</f>
        <v>0</v>
      </c>
      <c r="O6944">
        <f>COUNTIF(O6945:O6950, "0")</f>
        <v>0</v>
      </c>
      <c r="P6944">
        <f>COUNTIF(P6945:P6950, "0")</f>
        <v>0</v>
      </c>
      <c r="Q6944">
        <f>COUNTIF(Q6945:Q6950, "0")</f>
        <v>0</v>
      </c>
    </row>
    <row r="6945" spans="2:17" outlineLevel="2">
      <c r="B6945" t="s">
        <v>44</v>
      </c>
      <c r="C6945" t="s">
        <v>18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2:17" outlineLevel="2">
      <c r="B6946" t="s">
        <v>44</v>
      </c>
      <c r="C6946" t="s">
        <v>19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2:17" outlineLevel="2">
      <c r="B6947" t="s">
        <v>44</v>
      </c>
      <c r="C6947" t="s">
        <v>23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2:17" outlineLevel="2">
      <c r="B6948" t="s">
        <v>44</v>
      </c>
      <c r="C6948" t="s">
        <v>22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</row>
    <row r="6949" spans="2:17" outlineLevel="2">
      <c r="B6949" t="s">
        <v>44</v>
      </c>
      <c r="C6949" t="s">
        <v>17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2:17" outlineLevel="2">
      <c r="B6950" t="s">
        <v>44</v>
      </c>
      <c r="C6950" t="s">
        <v>21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2:17" s="3" customFormat="1">
      <c r="B6951" s="3" t="s">
        <v>522</v>
      </c>
      <c r="C6951" s="3" t="s">
        <v>8</v>
      </c>
      <c r="D6951" s="3">
        <f>IFERROR(AVERAGE(D6954), 0)</f>
        <v>0</v>
      </c>
      <c r="E6951" s="3">
        <f>IFERROR(AVERAGE(E6954), 0)</f>
        <v>0</v>
      </c>
      <c r="F6951" s="3">
        <f>IFERROR(AVERAGE(F6954), 0)</f>
        <v>0</v>
      </c>
      <c r="G6951" s="3">
        <f>IFERROR(AVERAGE(G6954), 0)</f>
        <v>0</v>
      </c>
      <c r="H6951" s="3">
        <f>IFERROR(AVERAGE(H6954), 0)</f>
        <v>0</v>
      </c>
      <c r="I6951" s="3">
        <f>IFERROR(AVERAGE(I6954), 0)</f>
        <v>0</v>
      </c>
      <c r="J6951" s="3">
        <f>IFERROR(AVERAGE(J6954), 0)</f>
        <v>0</v>
      </c>
      <c r="K6951" s="3">
        <f>IFERROR(AVERAGE(K6954), 0)</f>
        <v>0</v>
      </c>
      <c r="L6951" s="3">
        <f>IFERROR(AVERAGE(L6954), 0)</f>
        <v>0</v>
      </c>
      <c r="M6951" s="3">
        <f>IFERROR(AVERAGE(M6954), 0)</f>
        <v>0</v>
      </c>
      <c r="N6951" s="3">
        <f>IFERROR(AVERAGE(N6954), 0)</f>
        <v>0</v>
      </c>
      <c r="O6951" s="3">
        <f>IFERROR(AVERAGE(O6954), 0)</f>
        <v>0</v>
      </c>
      <c r="P6951" s="3">
        <f>IFERROR(AVERAGE(P6954), 0)</f>
        <v>0</v>
      </c>
      <c r="Q6951" s="3">
        <f>IFERROR(AVERAGE(Q6954), 0)</f>
        <v>0</v>
      </c>
    </row>
    <row r="6952" spans="2:17" outlineLevel="2">
      <c r="B6952" s="4" t="s">
        <v>9</v>
      </c>
      <c r="D6952">
        <f>E6955</f>
        <v>0</v>
      </c>
      <c r="E6952">
        <f>F6955</f>
        <v>0</v>
      </c>
      <c r="F6952">
        <f>G6955</f>
        <v>0</v>
      </c>
      <c r="G6952">
        <f>H6955</f>
        <v>0</v>
      </c>
      <c r="H6952">
        <f>I6955</f>
        <v>0</v>
      </c>
      <c r="I6952">
        <f>J6955</f>
        <v>0</v>
      </c>
      <c r="J6952">
        <f>K6955</f>
        <v>0</v>
      </c>
      <c r="K6952">
        <f>L6955</f>
        <v>0</v>
      </c>
      <c r="L6952">
        <f>M6955</f>
        <v>0</v>
      </c>
      <c r="M6952">
        <f>N6955</f>
        <v>0</v>
      </c>
      <c r="N6952">
        <f>O6955</f>
        <v>0</v>
      </c>
      <c r="O6952">
        <f>P6955</f>
        <v>0</v>
      </c>
      <c r="P6952">
        <f>Q6955</f>
        <v>0</v>
      </c>
      <c r="Q6952">
        <f>R6955</f>
        <v>0</v>
      </c>
    </row>
    <row r="6953" spans="2:17" outlineLevel="2">
      <c r="B6953" s="4" t="s">
        <v>10</v>
      </c>
      <c r="D6953">
        <f>E6956</f>
        <v>0</v>
      </c>
      <c r="E6953">
        <f>F6956</f>
        <v>0</v>
      </c>
      <c r="F6953">
        <f>G6956</f>
        <v>0</v>
      </c>
      <c r="G6953">
        <f>H6956</f>
        <v>0</v>
      </c>
      <c r="H6953">
        <f>I6956</f>
        <v>0</v>
      </c>
      <c r="I6953">
        <f>J6956</f>
        <v>0</v>
      </c>
      <c r="J6953">
        <f>K6956</f>
        <v>0</v>
      </c>
      <c r="K6953">
        <f>L6956</f>
        <v>0</v>
      </c>
      <c r="L6953">
        <f>M6956</f>
        <v>0</v>
      </c>
      <c r="M6953">
        <f>N6956</f>
        <v>0</v>
      </c>
      <c r="N6953">
        <f>O6956</f>
        <v>0</v>
      </c>
      <c r="O6953">
        <f>P6956</f>
        <v>0</v>
      </c>
      <c r="P6953">
        <f>Q6956</f>
        <v>0</v>
      </c>
      <c r="Q6953">
        <f>R6956</f>
        <v>0</v>
      </c>
    </row>
    <row r="6954" spans="2:17" s="5" customFormat="1" outlineLevel="1">
      <c r="C6954" s="5" t="s">
        <v>43</v>
      </c>
      <c r="D6954" s="1">
        <f>IFERROR(D6955/D6956, D6955)</f>
        <v>0</v>
      </c>
      <c r="E6954" s="1">
        <f>IFERROR(E6955/E6956, E6955)</f>
        <v>0</v>
      </c>
      <c r="F6954" s="1">
        <f>IFERROR(F6955/F6956, F6955)</f>
        <v>0</v>
      </c>
      <c r="G6954" s="1">
        <f>IFERROR(G6955/G6956, G6955)</f>
        <v>0</v>
      </c>
      <c r="H6954" s="1">
        <f>IFERROR(H6955/H6956, H6955)</f>
        <v>0</v>
      </c>
      <c r="I6954" s="1">
        <f>IFERROR(I6955/I6956, I6955)</f>
        <v>0</v>
      </c>
      <c r="J6954" s="1">
        <f>IFERROR(J6955/J6956, J6955)</f>
        <v>0</v>
      </c>
      <c r="K6954" s="1">
        <f>IFERROR(K6955/K6956, K6955)</f>
        <v>0</v>
      </c>
      <c r="L6954" s="1">
        <f>IFERROR(L6955/L6956, L6955)</f>
        <v>0</v>
      </c>
      <c r="M6954" s="1">
        <f>IFERROR(M6955/M6956, M6955)</f>
        <v>0</v>
      </c>
      <c r="N6954" s="1">
        <f>IFERROR(N6955/N6956, N6955)</f>
        <v>0</v>
      </c>
      <c r="O6954" s="1">
        <f>IFERROR(O6955/O6956, O6955)</f>
        <v>0</v>
      </c>
      <c r="P6954" s="1">
        <f>IFERROR(P6955/P6956, P6955)</f>
        <v>0</v>
      </c>
      <c r="Q6954" s="1">
        <f>IFERROR(Q6955/Q6956, Q6955)</f>
        <v>0</v>
      </c>
    </row>
    <row r="6955" spans="2:17" outlineLevel="2">
      <c r="C6955" t="s">
        <v>10</v>
      </c>
      <c r="D6955">
        <f>COUNTIF(D6957:D6961, "1")</f>
        <v>0</v>
      </c>
      <c r="E6955">
        <f>COUNTIF(E6957:E6961, "1")</f>
        <v>0</v>
      </c>
      <c r="F6955">
        <f>COUNTIF(F6957:F6961, "1")</f>
        <v>0</v>
      </c>
      <c r="G6955">
        <f>COUNTIF(G6957:G6961, "1")</f>
        <v>0</v>
      </c>
      <c r="H6955">
        <f>COUNTIF(H6957:H6961, "1")</f>
        <v>0</v>
      </c>
      <c r="I6955">
        <f>COUNTIF(I6957:I6961, "1")</f>
        <v>0</v>
      </c>
      <c r="J6955">
        <f>COUNTIF(J6957:J6961, "1")</f>
        <v>0</v>
      </c>
      <c r="K6955">
        <f>COUNTIF(K6957:K6961, "1")</f>
        <v>0</v>
      </c>
      <c r="L6955">
        <f>COUNTIF(L6957:L6961, "1")</f>
        <v>0</v>
      </c>
      <c r="M6955">
        <f>COUNTIF(M6957:M6961, "1")</f>
        <v>0</v>
      </c>
      <c r="N6955">
        <f>COUNTIF(N6957:N6961, "1")</f>
        <v>0</v>
      </c>
      <c r="O6955">
        <f>COUNTIF(O6957:O6961, "1")</f>
        <v>0</v>
      </c>
      <c r="P6955">
        <f>COUNTIF(P6957:P6961, "1")</f>
        <v>0</v>
      </c>
      <c r="Q6955">
        <f>COUNTIF(Q6957:Q6961, "1")</f>
        <v>0</v>
      </c>
    </row>
    <row r="6956" spans="2:17" outlineLevel="2">
      <c r="C6956" t="s">
        <v>12</v>
      </c>
      <c r="D6956">
        <f>COUNTIF(D6957:D6961, "0")</f>
        <v>0</v>
      </c>
      <c r="E6956">
        <f>COUNTIF(E6957:E6961, "0")</f>
        <v>0</v>
      </c>
      <c r="F6956">
        <f>COUNTIF(F6957:F6961, "0")</f>
        <v>0</v>
      </c>
      <c r="G6956">
        <f>COUNTIF(G6957:G6961, "0")</f>
        <v>0</v>
      </c>
      <c r="H6956">
        <f>COUNTIF(H6957:H6961, "0")</f>
        <v>0</v>
      </c>
      <c r="I6956">
        <f>COUNTIF(I6957:I6961, "0")</f>
        <v>0</v>
      </c>
      <c r="J6956">
        <f>COUNTIF(J6957:J6961, "0")</f>
        <v>0</v>
      </c>
      <c r="K6956">
        <f>COUNTIF(K6957:K6961, "0")</f>
        <v>0</v>
      </c>
      <c r="L6956">
        <f>COUNTIF(L6957:L6961, "0")</f>
        <v>0</v>
      </c>
      <c r="M6956">
        <f>COUNTIF(M6957:M6961, "0")</f>
        <v>0</v>
      </c>
      <c r="N6956">
        <f>COUNTIF(N6957:N6961, "0")</f>
        <v>0</v>
      </c>
      <c r="O6956">
        <f>COUNTIF(O6957:O6961, "0")</f>
        <v>0</v>
      </c>
      <c r="P6956">
        <f>COUNTIF(P6957:P6961, "0")</f>
        <v>0</v>
      </c>
      <c r="Q6956">
        <f>COUNTIF(Q6957:Q6961, "0")</f>
        <v>0</v>
      </c>
    </row>
    <row r="6957" spans="2:17" outlineLevel="2">
      <c r="B6957" t="s">
        <v>44</v>
      </c>
      <c r="C6957" t="s">
        <v>20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2:17" outlineLevel="2">
      <c r="B6958" t="s">
        <v>44</v>
      </c>
      <c r="C6958" t="s">
        <v>19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</row>
    <row r="6959" spans="2:17" outlineLevel="2">
      <c r="B6959" t="s">
        <v>44</v>
      </c>
      <c r="C6959" t="s">
        <v>18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2:17" outlineLevel="2">
      <c r="B6960" t="s">
        <v>44</v>
      </c>
      <c r="C6960" t="s">
        <v>23</v>
      </c>
      <c r="D6960">
        <v>1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</row>
    <row r="6961" spans="2:17" outlineLevel="2">
      <c r="B6961" t="s">
        <v>44</v>
      </c>
      <c r="C6961" t="s">
        <v>23</v>
      </c>
      <c r="D6961">
        <v>1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</row>
    <row r="6962" spans="2:17" s="3" customFormat="1">
      <c r="B6962" s="3" t="s">
        <v>523</v>
      </c>
      <c r="C6962" s="3" t="s">
        <v>8</v>
      </c>
      <c r="D6962" s="3">
        <f>IFERROR(AVERAGE(D6965), 0)</f>
        <v>0</v>
      </c>
      <c r="E6962" s="3">
        <f>IFERROR(AVERAGE(E6965), 0)</f>
        <v>0</v>
      </c>
      <c r="F6962" s="3">
        <f>IFERROR(AVERAGE(F6965), 0)</f>
        <v>0</v>
      </c>
      <c r="G6962" s="3">
        <f>IFERROR(AVERAGE(G6965), 0)</f>
        <v>0</v>
      </c>
      <c r="H6962" s="3">
        <f>IFERROR(AVERAGE(H6965), 0)</f>
        <v>0</v>
      </c>
      <c r="I6962" s="3">
        <f>IFERROR(AVERAGE(I6965), 0)</f>
        <v>0</v>
      </c>
      <c r="J6962" s="3">
        <f>IFERROR(AVERAGE(J6965), 0)</f>
        <v>0</v>
      </c>
      <c r="K6962" s="3">
        <f>IFERROR(AVERAGE(K6965), 0)</f>
        <v>0</v>
      </c>
      <c r="L6962" s="3">
        <f>IFERROR(AVERAGE(L6965), 0)</f>
        <v>0</v>
      </c>
      <c r="M6962" s="3">
        <f>IFERROR(AVERAGE(M6965), 0)</f>
        <v>0</v>
      </c>
      <c r="N6962" s="3">
        <f>IFERROR(AVERAGE(N6965), 0)</f>
        <v>0</v>
      </c>
      <c r="O6962" s="3">
        <f>IFERROR(AVERAGE(O6965), 0)</f>
        <v>0</v>
      </c>
      <c r="P6962" s="3">
        <f>IFERROR(AVERAGE(P6965), 0)</f>
        <v>0</v>
      </c>
      <c r="Q6962" s="3">
        <f>IFERROR(AVERAGE(Q6965), 0)</f>
        <v>0</v>
      </c>
    </row>
    <row r="6963" spans="2:17" outlineLevel="2">
      <c r="B6963" s="4" t="s">
        <v>9</v>
      </c>
      <c r="D6963">
        <f>E6966</f>
        <v>0</v>
      </c>
      <c r="E6963">
        <f>F6966</f>
        <v>0</v>
      </c>
      <c r="F6963">
        <f>G6966</f>
        <v>0</v>
      </c>
      <c r="G6963">
        <f>H6966</f>
        <v>0</v>
      </c>
      <c r="H6963">
        <f>I6966</f>
        <v>0</v>
      </c>
      <c r="I6963">
        <f>J6966</f>
        <v>0</v>
      </c>
      <c r="J6963">
        <f>K6966</f>
        <v>0</v>
      </c>
      <c r="K6963">
        <f>L6966</f>
        <v>0</v>
      </c>
      <c r="L6963">
        <f>M6966</f>
        <v>0</v>
      </c>
      <c r="M6963">
        <f>N6966</f>
        <v>0</v>
      </c>
      <c r="N6963">
        <f>O6966</f>
        <v>0</v>
      </c>
      <c r="O6963">
        <f>P6966</f>
        <v>0</v>
      </c>
      <c r="P6963">
        <f>Q6966</f>
        <v>0</v>
      </c>
      <c r="Q6963">
        <f>R6966</f>
        <v>0</v>
      </c>
    </row>
    <row r="6964" spans="2:17" outlineLevel="2">
      <c r="B6964" s="4" t="s">
        <v>10</v>
      </c>
      <c r="D6964">
        <f>E6967</f>
        <v>0</v>
      </c>
      <c r="E6964">
        <f>F6967</f>
        <v>0</v>
      </c>
      <c r="F6964">
        <f>G6967</f>
        <v>0</v>
      </c>
      <c r="G6964">
        <f>H6967</f>
        <v>0</v>
      </c>
      <c r="H6964">
        <f>I6967</f>
        <v>0</v>
      </c>
      <c r="I6964">
        <f>J6967</f>
        <v>0</v>
      </c>
      <c r="J6964">
        <f>K6967</f>
        <v>0</v>
      </c>
      <c r="K6964">
        <f>L6967</f>
        <v>0</v>
      </c>
      <c r="L6964">
        <f>M6967</f>
        <v>0</v>
      </c>
      <c r="M6964">
        <f>N6967</f>
        <v>0</v>
      </c>
      <c r="N6964">
        <f>O6967</f>
        <v>0</v>
      </c>
      <c r="O6964">
        <f>P6967</f>
        <v>0</v>
      </c>
      <c r="P6964">
        <f>Q6967</f>
        <v>0</v>
      </c>
      <c r="Q6964">
        <f>R6967</f>
        <v>0</v>
      </c>
    </row>
    <row r="6965" spans="2:17" s="5" customFormat="1" outlineLevel="1">
      <c r="C6965" s="5" t="s">
        <v>43</v>
      </c>
      <c r="D6965" s="1">
        <f>IFERROR(D6966/D6967, D6966)</f>
        <v>0</v>
      </c>
      <c r="E6965" s="1">
        <f>IFERROR(E6966/E6967, E6966)</f>
        <v>0</v>
      </c>
      <c r="F6965" s="1">
        <f>IFERROR(F6966/F6967, F6966)</f>
        <v>0</v>
      </c>
      <c r="G6965" s="1">
        <f>IFERROR(G6966/G6967, G6966)</f>
        <v>0</v>
      </c>
      <c r="H6965" s="1">
        <f>IFERROR(H6966/H6967, H6966)</f>
        <v>0</v>
      </c>
      <c r="I6965" s="1">
        <f>IFERROR(I6966/I6967, I6966)</f>
        <v>0</v>
      </c>
      <c r="J6965" s="1">
        <f>IFERROR(J6966/J6967, J6966)</f>
        <v>0</v>
      </c>
      <c r="K6965" s="1">
        <f>IFERROR(K6966/K6967, K6966)</f>
        <v>0</v>
      </c>
      <c r="L6965" s="1">
        <f>IFERROR(L6966/L6967, L6966)</f>
        <v>0</v>
      </c>
      <c r="M6965" s="1">
        <f>IFERROR(M6966/M6967, M6966)</f>
        <v>0</v>
      </c>
      <c r="N6965" s="1">
        <f>IFERROR(N6966/N6967, N6966)</f>
        <v>0</v>
      </c>
      <c r="O6965" s="1">
        <f>IFERROR(O6966/O6967, O6966)</f>
        <v>0</v>
      </c>
      <c r="P6965" s="1">
        <f>IFERROR(P6966/P6967, P6966)</f>
        <v>0</v>
      </c>
      <c r="Q6965" s="1">
        <f>IFERROR(Q6966/Q6967, Q6966)</f>
        <v>0</v>
      </c>
    </row>
    <row r="6966" spans="2:17" outlineLevel="2">
      <c r="C6966" t="s">
        <v>10</v>
      </c>
      <c r="D6966">
        <f>COUNTIF(D6968:D6968, "1")</f>
        <v>0</v>
      </c>
      <c r="E6966">
        <f>COUNTIF(E6968:E6968, "1")</f>
        <v>0</v>
      </c>
      <c r="F6966">
        <f>COUNTIF(F6968:F6968, "1")</f>
        <v>0</v>
      </c>
      <c r="G6966">
        <f>COUNTIF(G6968:G6968, "1")</f>
        <v>0</v>
      </c>
      <c r="H6966">
        <f>COUNTIF(H6968:H6968, "1")</f>
        <v>0</v>
      </c>
      <c r="I6966">
        <f>COUNTIF(I6968:I6968, "1")</f>
        <v>0</v>
      </c>
      <c r="J6966">
        <f>COUNTIF(J6968:J6968, "1")</f>
        <v>0</v>
      </c>
      <c r="K6966">
        <f>COUNTIF(K6968:K6968, "1")</f>
        <v>0</v>
      </c>
      <c r="L6966">
        <f>COUNTIF(L6968:L6968, "1")</f>
        <v>0</v>
      </c>
      <c r="M6966">
        <f>COUNTIF(M6968:M6968, "1")</f>
        <v>0</v>
      </c>
      <c r="N6966">
        <f>COUNTIF(N6968:N6968, "1")</f>
        <v>0</v>
      </c>
      <c r="O6966">
        <f>COUNTIF(O6968:O6968, "1")</f>
        <v>0</v>
      </c>
      <c r="P6966">
        <f>COUNTIF(P6968:P6968, "1")</f>
        <v>0</v>
      </c>
      <c r="Q6966">
        <f>COUNTIF(Q6968:Q6968, "1")</f>
        <v>0</v>
      </c>
    </row>
    <row r="6967" spans="2:17" outlineLevel="2">
      <c r="C6967" t="s">
        <v>12</v>
      </c>
      <c r="D6967">
        <f>COUNTIF(D6968:D6968, "0")</f>
        <v>0</v>
      </c>
      <c r="E6967">
        <f>COUNTIF(E6968:E6968, "0")</f>
        <v>0</v>
      </c>
      <c r="F6967">
        <f>COUNTIF(F6968:F6968, "0")</f>
        <v>0</v>
      </c>
      <c r="G6967">
        <f>COUNTIF(G6968:G6968, "0")</f>
        <v>0</v>
      </c>
      <c r="H6967">
        <f>COUNTIF(H6968:H6968, "0")</f>
        <v>0</v>
      </c>
      <c r="I6967">
        <f>COUNTIF(I6968:I6968, "0")</f>
        <v>0</v>
      </c>
      <c r="J6967">
        <f>COUNTIF(J6968:J6968, "0")</f>
        <v>0</v>
      </c>
      <c r="K6967">
        <f>COUNTIF(K6968:K6968, "0")</f>
        <v>0</v>
      </c>
      <c r="L6967">
        <f>COUNTIF(L6968:L6968, "0")</f>
        <v>0</v>
      </c>
      <c r="M6967">
        <f>COUNTIF(M6968:M6968, "0")</f>
        <v>0</v>
      </c>
      <c r="N6967">
        <f>COUNTIF(N6968:N6968, "0")</f>
        <v>0</v>
      </c>
      <c r="O6967">
        <f>COUNTIF(O6968:O6968, "0")</f>
        <v>0</v>
      </c>
      <c r="P6967">
        <f>COUNTIF(P6968:P6968, "0")</f>
        <v>0</v>
      </c>
      <c r="Q6967">
        <f>COUNTIF(Q6968:Q6968, "0")</f>
        <v>0</v>
      </c>
    </row>
    <row r="6968" spans="2:17" outlineLevel="2">
      <c r="B6968" t="s">
        <v>44</v>
      </c>
      <c r="C6968" t="s">
        <v>23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2:17" s="3" customFormat="1">
      <c r="B6969" s="3" t="s">
        <v>524</v>
      </c>
      <c r="C6969" s="3" t="s">
        <v>8</v>
      </c>
      <c r="D6969" s="3">
        <f>IFERROR(AVERAGE(D6972), 0)</f>
        <v>0</v>
      </c>
      <c r="E6969" s="3">
        <f>IFERROR(AVERAGE(E6972), 0)</f>
        <v>0</v>
      </c>
      <c r="F6969" s="3">
        <f>IFERROR(AVERAGE(F6972), 0)</f>
        <v>0</v>
      </c>
      <c r="G6969" s="3">
        <f>IFERROR(AVERAGE(G6972), 0)</f>
        <v>0</v>
      </c>
      <c r="H6969" s="3">
        <f>IFERROR(AVERAGE(H6972), 0)</f>
        <v>0</v>
      </c>
      <c r="I6969" s="3">
        <f>IFERROR(AVERAGE(I6972), 0)</f>
        <v>0</v>
      </c>
      <c r="J6969" s="3">
        <f>IFERROR(AVERAGE(J6972), 0)</f>
        <v>0</v>
      </c>
      <c r="K6969" s="3">
        <f>IFERROR(AVERAGE(K6972), 0)</f>
        <v>0</v>
      </c>
      <c r="L6969" s="3">
        <f>IFERROR(AVERAGE(L6972), 0)</f>
        <v>0</v>
      </c>
      <c r="M6969" s="3">
        <f>IFERROR(AVERAGE(M6972), 0)</f>
        <v>0</v>
      </c>
      <c r="N6969" s="3">
        <f>IFERROR(AVERAGE(N6972), 0)</f>
        <v>0</v>
      </c>
      <c r="O6969" s="3">
        <f>IFERROR(AVERAGE(O6972), 0)</f>
        <v>0</v>
      </c>
      <c r="P6969" s="3">
        <f>IFERROR(AVERAGE(P6972), 0)</f>
        <v>0</v>
      </c>
      <c r="Q6969" s="3">
        <f>IFERROR(AVERAGE(Q6972), 0)</f>
        <v>0</v>
      </c>
    </row>
    <row r="6970" spans="2:17" outlineLevel="2">
      <c r="B6970" s="4" t="s">
        <v>9</v>
      </c>
      <c r="D6970">
        <f>E6973</f>
        <v>0</v>
      </c>
      <c r="E6970">
        <f>F6973</f>
        <v>0</v>
      </c>
      <c r="F6970">
        <f>G6973</f>
        <v>0</v>
      </c>
      <c r="G6970">
        <f>H6973</f>
        <v>0</v>
      </c>
      <c r="H6970">
        <f>I6973</f>
        <v>0</v>
      </c>
      <c r="I6970">
        <f>J6973</f>
        <v>0</v>
      </c>
      <c r="J6970">
        <f>K6973</f>
        <v>0</v>
      </c>
      <c r="K6970">
        <f>L6973</f>
        <v>0</v>
      </c>
      <c r="L6970">
        <f>M6973</f>
        <v>0</v>
      </c>
      <c r="M6970">
        <f>N6973</f>
        <v>0</v>
      </c>
      <c r="N6970">
        <f>O6973</f>
        <v>0</v>
      </c>
      <c r="O6970">
        <f>P6973</f>
        <v>0</v>
      </c>
      <c r="P6970">
        <f>Q6973</f>
        <v>0</v>
      </c>
      <c r="Q6970">
        <f>R6973</f>
        <v>0</v>
      </c>
    </row>
    <row r="6971" spans="2:17" outlineLevel="2">
      <c r="B6971" s="4" t="s">
        <v>10</v>
      </c>
      <c r="D6971">
        <f>E6974</f>
        <v>0</v>
      </c>
      <c r="E6971">
        <f>F6974</f>
        <v>0</v>
      </c>
      <c r="F6971">
        <f>G6974</f>
        <v>0</v>
      </c>
      <c r="G6971">
        <f>H6974</f>
        <v>0</v>
      </c>
      <c r="H6971">
        <f>I6974</f>
        <v>0</v>
      </c>
      <c r="I6971">
        <f>J6974</f>
        <v>0</v>
      </c>
      <c r="J6971">
        <f>K6974</f>
        <v>0</v>
      </c>
      <c r="K6971">
        <f>L6974</f>
        <v>0</v>
      </c>
      <c r="L6971">
        <f>M6974</f>
        <v>0</v>
      </c>
      <c r="M6971">
        <f>N6974</f>
        <v>0</v>
      </c>
      <c r="N6971">
        <f>O6974</f>
        <v>0</v>
      </c>
      <c r="O6971">
        <f>P6974</f>
        <v>0</v>
      </c>
      <c r="P6971">
        <f>Q6974</f>
        <v>0</v>
      </c>
      <c r="Q6971">
        <f>R6974</f>
        <v>0</v>
      </c>
    </row>
    <row r="6972" spans="2:17" s="5" customFormat="1" outlineLevel="1">
      <c r="C6972" s="5" t="s">
        <v>43</v>
      </c>
      <c r="D6972" s="1">
        <f>IFERROR(D6973/D6974, D6973)</f>
        <v>0</v>
      </c>
      <c r="E6972" s="1">
        <f>IFERROR(E6973/E6974, E6973)</f>
        <v>0</v>
      </c>
      <c r="F6972" s="1">
        <f>IFERROR(F6973/F6974, F6973)</f>
        <v>0</v>
      </c>
      <c r="G6972" s="1">
        <f>IFERROR(G6973/G6974, G6973)</f>
        <v>0</v>
      </c>
      <c r="H6972" s="1">
        <f>IFERROR(H6973/H6974, H6973)</f>
        <v>0</v>
      </c>
      <c r="I6972" s="1">
        <f>IFERROR(I6973/I6974, I6973)</f>
        <v>0</v>
      </c>
      <c r="J6972" s="1">
        <f>IFERROR(J6973/J6974, J6973)</f>
        <v>0</v>
      </c>
      <c r="K6972" s="1">
        <f>IFERROR(K6973/K6974, K6973)</f>
        <v>0</v>
      </c>
      <c r="L6972" s="1">
        <f>IFERROR(L6973/L6974, L6973)</f>
        <v>0</v>
      </c>
      <c r="M6972" s="1">
        <f>IFERROR(M6973/M6974, M6973)</f>
        <v>0</v>
      </c>
      <c r="N6972" s="1">
        <f>IFERROR(N6973/N6974, N6973)</f>
        <v>0</v>
      </c>
      <c r="O6972" s="1">
        <f>IFERROR(O6973/O6974, O6973)</f>
        <v>0</v>
      </c>
      <c r="P6972" s="1">
        <f>IFERROR(P6973/P6974, P6973)</f>
        <v>0</v>
      </c>
      <c r="Q6972" s="1">
        <f>IFERROR(Q6973/Q6974, Q6973)</f>
        <v>0</v>
      </c>
    </row>
    <row r="6973" spans="2:17" outlineLevel="2">
      <c r="C6973" t="s">
        <v>10</v>
      </c>
      <c r="D6973">
        <f>COUNTIF(D6975:D6975, "1")</f>
        <v>0</v>
      </c>
      <c r="E6973">
        <f>COUNTIF(E6975:E6975, "1")</f>
        <v>0</v>
      </c>
      <c r="F6973">
        <f>COUNTIF(F6975:F6975, "1")</f>
        <v>0</v>
      </c>
      <c r="G6973">
        <f>COUNTIF(G6975:G6975, "1")</f>
        <v>0</v>
      </c>
      <c r="H6973">
        <f>COUNTIF(H6975:H6975, "1")</f>
        <v>0</v>
      </c>
      <c r="I6973">
        <f>COUNTIF(I6975:I6975, "1")</f>
        <v>0</v>
      </c>
      <c r="J6973">
        <f>COUNTIF(J6975:J6975, "1")</f>
        <v>0</v>
      </c>
      <c r="K6973">
        <f>COUNTIF(K6975:K6975, "1")</f>
        <v>0</v>
      </c>
      <c r="L6973">
        <f>COUNTIF(L6975:L6975, "1")</f>
        <v>0</v>
      </c>
      <c r="M6973">
        <f>COUNTIF(M6975:M6975, "1")</f>
        <v>0</v>
      </c>
      <c r="N6973">
        <f>COUNTIF(N6975:N6975, "1")</f>
        <v>0</v>
      </c>
      <c r="O6973">
        <f>COUNTIF(O6975:O6975, "1")</f>
        <v>0</v>
      </c>
      <c r="P6973">
        <f>COUNTIF(P6975:P6975, "1")</f>
        <v>0</v>
      </c>
      <c r="Q6973">
        <f>COUNTIF(Q6975:Q6975, "1")</f>
        <v>0</v>
      </c>
    </row>
    <row r="6974" spans="2:17" outlineLevel="2">
      <c r="C6974" t="s">
        <v>12</v>
      </c>
      <c r="D6974">
        <f>COUNTIF(D6975:D6975, "0")</f>
        <v>0</v>
      </c>
      <c r="E6974">
        <f>COUNTIF(E6975:E6975, "0")</f>
        <v>0</v>
      </c>
      <c r="F6974">
        <f>COUNTIF(F6975:F6975, "0")</f>
        <v>0</v>
      </c>
      <c r="G6974">
        <f>COUNTIF(G6975:G6975, "0")</f>
        <v>0</v>
      </c>
      <c r="H6974">
        <f>COUNTIF(H6975:H6975, "0")</f>
        <v>0</v>
      </c>
      <c r="I6974">
        <f>COUNTIF(I6975:I6975, "0")</f>
        <v>0</v>
      </c>
      <c r="J6974">
        <f>COUNTIF(J6975:J6975, "0")</f>
        <v>0</v>
      </c>
      <c r="K6974">
        <f>COUNTIF(K6975:K6975, "0")</f>
        <v>0</v>
      </c>
      <c r="L6974">
        <f>COUNTIF(L6975:L6975, "0")</f>
        <v>0</v>
      </c>
      <c r="M6974">
        <f>COUNTIF(M6975:M6975, "0")</f>
        <v>0</v>
      </c>
      <c r="N6974">
        <f>COUNTIF(N6975:N6975, "0")</f>
        <v>0</v>
      </c>
      <c r="O6974">
        <f>COUNTIF(O6975:O6975, "0")</f>
        <v>0</v>
      </c>
      <c r="P6974">
        <f>COUNTIF(P6975:P6975, "0")</f>
        <v>0</v>
      </c>
      <c r="Q6974">
        <f>COUNTIF(Q6975:Q6975, "0")</f>
        <v>0</v>
      </c>
    </row>
    <row r="6975" spans="2:17" outlineLevel="2">
      <c r="B6975" t="s">
        <v>44</v>
      </c>
      <c r="C6975" t="s">
        <v>24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</row>
    <row r="6976" spans="2:17" s="3" customFormat="1">
      <c r="B6976" s="3" t="s">
        <v>525</v>
      </c>
      <c r="C6976" s="3" t="s">
        <v>8</v>
      </c>
      <c r="D6976" s="3">
        <f>IFERROR(AVERAGE(D6979), 0)</f>
        <v>0</v>
      </c>
      <c r="E6976" s="3">
        <f>IFERROR(AVERAGE(E6979), 0)</f>
        <v>0</v>
      </c>
      <c r="F6976" s="3">
        <f>IFERROR(AVERAGE(F6979), 0)</f>
        <v>0</v>
      </c>
      <c r="G6976" s="3">
        <f>IFERROR(AVERAGE(G6979), 0)</f>
        <v>0</v>
      </c>
      <c r="H6976" s="3">
        <f>IFERROR(AVERAGE(H6979), 0)</f>
        <v>0</v>
      </c>
      <c r="I6976" s="3">
        <f>IFERROR(AVERAGE(I6979), 0)</f>
        <v>0</v>
      </c>
      <c r="J6976" s="3">
        <f>IFERROR(AVERAGE(J6979), 0)</f>
        <v>0</v>
      </c>
      <c r="K6976" s="3">
        <f>IFERROR(AVERAGE(K6979), 0)</f>
        <v>0</v>
      </c>
      <c r="L6976" s="3">
        <f>IFERROR(AVERAGE(L6979), 0)</f>
        <v>0</v>
      </c>
      <c r="M6976" s="3">
        <f>IFERROR(AVERAGE(M6979), 0)</f>
        <v>0</v>
      </c>
      <c r="N6976" s="3">
        <f>IFERROR(AVERAGE(N6979), 0)</f>
        <v>0</v>
      </c>
      <c r="O6976" s="3">
        <f>IFERROR(AVERAGE(O6979), 0)</f>
        <v>0</v>
      </c>
      <c r="P6976" s="3">
        <f>IFERROR(AVERAGE(P6979), 0)</f>
        <v>0</v>
      </c>
      <c r="Q6976" s="3">
        <f>IFERROR(AVERAGE(Q6979), 0)</f>
        <v>0</v>
      </c>
    </row>
    <row r="6977" spans="2:17" outlineLevel="2">
      <c r="B6977" s="4" t="s">
        <v>9</v>
      </c>
      <c r="D6977">
        <f>E6980</f>
        <v>0</v>
      </c>
      <c r="E6977">
        <f>F6980</f>
        <v>0</v>
      </c>
      <c r="F6977">
        <f>G6980</f>
        <v>0</v>
      </c>
      <c r="G6977">
        <f>H6980</f>
        <v>0</v>
      </c>
      <c r="H6977">
        <f>I6980</f>
        <v>0</v>
      </c>
      <c r="I6977">
        <f>J6980</f>
        <v>0</v>
      </c>
      <c r="J6977">
        <f>K6980</f>
        <v>0</v>
      </c>
      <c r="K6977">
        <f>L6980</f>
        <v>0</v>
      </c>
      <c r="L6977">
        <f>M6980</f>
        <v>0</v>
      </c>
      <c r="M6977">
        <f>N6980</f>
        <v>0</v>
      </c>
      <c r="N6977">
        <f>O6980</f>
        <v>0</v>
      </c>
      <c r="O6977">
        <f>P6980</f>
        <v>0</v>
      </c>
      <c r="P6977">
        <f>Q6980</f>
        <v>0</v>
      </c>
      <c r="Q6977">
        <f>R6980</f>
        <v>0</v>
      </c>
    </row>
    <row r="6978" spans="2:17" outlineLevel="2">
      <c r="B6978" s="4" t="s">
        <v>10</v>
      </c>
      <c r="D6978">
        <f>E6981</f>
        <v>0</v>
      </c>
      <c r="E6978">
        <f>F6981</f>
        <v>0</v>
      </c>
      <c r="F6978">
        <f>G6981</f>
        <v>0</v>
      </c>
      <c r="G6978">
        <f>H6981</f>
        <v>0</v>
      </c>
      <c r="H6978">
        <f>I6981</f>
        <v>0</v>
      </c>
      <c r="I6978">
        <f>J6981</f>
        <v>0</v>
      </c>
      <c r="J6978">
        <f>K6981</f>
        <v>0</v>
      </c>
      <c r="K6978">
        <f>L6981</f>
        <v>0</v>
      </c>
      <c r="L6978">
        <f>M6981</f>
        <v>0</v>
      </c>
      <c r="M6978">
        <f>N6981</f>
        <v>0</v>
      </c>
      <c r="N6978">
        <f>O6981</f>
        <v>0</v>
      </c>
      <c r="O6978">
        <f>P6981</f>
        <v>0</v>
      </c>
      <c r="P6978">
        <f>Q6981</f>
        <v>0</v>
      </c>
      <c r="Q6978">
        <f>R6981</f>
        <v>0</v>
      </c>
    </row>
    <row r="6979" spans="2:17" s="5" customFormat="1" outlineLevel="1">
      <c r="C6979" s="5" t="s">
        <v>43</v>
      </c>
      <c r="D6979" s="1">
        <f>IFERROR(D6980/D6981, D6980)</f>
        <v>0</v>
      </c>
      <c r="E6979" s="1">
        <f>IFERROR(E6980/E6981, E6980)</f>
        <v>0</v>
      </c>
      <c r="F6979" s="1">
        <f>IFERROR(F6980/F6981, F6980)</f>
        <v>0</v>
      </c>
      <c r="G6979" s="1">
        <f>IFERROR(G6980/G6981, G6980)</f>
        <v>0</v>
      </c>
      <c r="H6979" s="1">
        <f>IFERROR(H6980/H6981, H6980)</f>
        <v>0</v>
      </c>
      <c r="I6979" s="1">
        <f>IFERROR(I6980/I6981, I6980)</f>
        <v>0</v>
      </c>
      <c r="J6979" s="1">
        <f>IFERROR(J6980/J6981, J6980)</f>
        <v>0</v>
      </c>
      <c r="K6979" s="1">
        <f>IFERROR(K6980/K6981, K6980)</f>
        <v>0</v>
      </c>
      <c r="L6979" s="1">
        <f>IFERROR(L6980/L6981, L6980)</f>
        <v>0</v>
      </c>
      <c r="M6979" s="1">
        <f>IFERROR(M6980/M6981, M6980)</f>
        <v>0</v>
      </c>
      <c r="N6979" s="1">
        <f>IFERROR(N6980/N6981, N6980)</f>
        <v>0</v>
      </c>
      <c r="O6979" s="1">
        <f>IFERROR(O6980/O6981, O6980)</f>
        <v>0</v>
      </c>
      <c r="P6979" s="1">
        <f>IFERROR(P6980/P6981, P6980)</f>
        <v>0</v>
      </c>
      <c r="Q6979" s="1">
        <f>IFERROR(Q6980/Q6981, Q6980)</f>
        <v>0</v>
      </c>
    </row>
    <row r="6980" spans="2:17" outlineLevel="2">
      <c r="C6980" t="s">
        <v>10</v>
      </c>
      <c r="D6980">
        <f>COUNTIF(D6982:D6982, "1")</f>
        <v>0</v>
      </c>
      <c r="E6980">
        <f>COUNTIF(E6982:E6982, "1")</f>
        <v>0</v>
      </c>
      <c r="F6980">
        <f>COUNTIF(F6982:F6982, "1")</f>
        <v>0</v>
      </c>
      <c r="G6980">
        <f>COUNTIF(G6982:G6982, "1")</f>
        <v>0</v>
      </c>
      <c r="H6980">
        <f>COUNTIF(H6982:H6982, "1")</f>
        <v>0</v>
      </c>
      <c r="I6980">
        <f>COUNTIF(I6982:I6982, "1")</f>
        <v>0</v>
      </c>
      <c r="J6980">
        <f>COUNTIF(J6982:J6982, "1")</f>
        <v>0</v>
      </c>
      <c r="K6980">
        <f>COUNTIF(K6982:K6982, "1")</f>
        <v>0</v>
      </c>
      <c r="L6980">
        <f>COUNTIF(L6982:L6982, "1")</f>
        <v>0</v>
      </c>
      <c r="M6980">
        <f>COUNTIF(M6982:M6982, "1")</f>
        <v>0</v>
      </c>
      <c r="N6980">
        <f>COUNTIF(N6982:N6982, "1")</f>
        <v>0</v>
      </c>
      <c r="O6980">
        <f>COUNTIF(O6982:O6982, "1")</f>
        <v>0</v>
      </c>
      <c r="P6980">
        <f>COUNTIF(P6982:P6982, "1")</f>
        <v>0</v>
      </c>
      <c r="Q6980">
        <f>COUNTIF(Q6982:Q6982, "1")</f>
        <v>0</v>
      </c>
    </row>
    <row r="6981" spans="2:17" outlineLevel="2">
      <c r="C6981" t="s">
        <v>12</v>
      </c>
      <c r="D6981">
        <f>COUNTIF(D6982:D6982, "0")</f>
        <v>0</v>
      </c>
      <c r="E6981">
        <f>COUNTIF(E6982:E6982, "0")</f>
        <v>0</v>
      </c>
      <c r="F6981">
        <f>COUNTIF(F6982:F6982, "0")</f>
        <v>0</v>
      </c>
      <c r="G6981">
        <f>COUNTIF(G6982:G6982, "0")</f>
        <v>0</v>
      </c>
      <c r="H6981">
        <f>COUNTIF(H6982:H6982, "0")</f>
        <v>0</v>
      </c>
      <c r="I6981">
        <f>COUNTIF(I6982:I6982, "0")</f>
        <v>0</v>
      </c>
      <c r="J6981">
        <f>COUNTIF(J6982:J6982, "0")</f>
        <v>0</v>
      </c>
      <c r="K6981">
        <f>COUNTIF(K6982:K6982, "0")</f>
        <v>0</v>
      </c>
      <c r="L6981">
        <f>COUNTIF(L6982:L6982, "0")</f>
        <v>0</v>
      </c>
      <c r="M6981">
        <f>COUNTIF(M6982:M6982, "0")</f>
        <v>0</v>
      </c>
      <c r="N6981">
        <f>COUNTIF(N6982:N6982, "0")</f>
        <v>0</v>
      </c>
      <c r="O6981">
        <f>COUNTIF(O6982:O6982, "0")</f>
        <v>0</v>
      </c>
      <c r="P6981">
        <f>COUNTIF(P6982:P6982, "0")</f>
        <v>0</v>
      </c>
      <c r="Q6981">
        <f>COUNTIF(Q6982:Q6982, "0")</f>
        <v>0</v>
      </c>
    </row>
    <row r="6982" spans="2:17" outlineLevel="2">
      <c r="B6982" t="s">
        <v>44</v>
      </c>
      <c r="C6982" t="s">
        <v>23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</row>
    <row r="6983" spans="2:17" s="3" customFormat="1">
      <c r="B6983" s="3" t="s">
        <v>526</v>
      </c>
      <c r="C6983" s="3" t="s">
        <v>8</v>
      </c>
      <c r="D6983" s="3">
        <f>IFERROR(AVERAGE(D6986), 0)</f>
        <v>0</v>
      </c>
      <c r="E6983" s="3">
        <f>IFERROR(AVERAGE(E6986), 0)</f>
        <v>0</v>
      </c>
      <c r="F6983" s="3">
        <f>IFERROR(AVERAGE(F6986), 0)</f>
        <v>0</v>
      </c>
      <c r="G6983" s="3">
        <f>IFERROR(AVERAGE(G6986), 0)</f>
        <v>0</v>
      </c>
      <c r="H6983" s="3">
        <f>IFERROR(AVERAGE(H6986), 0)</f>
        <v>0</v>
      </c>
      <c r="I6983" s="3">
        <f>IFERROR(AVERAGE(I6986), 0)</f>
        <v>0</v>
      </c>
      <c r="J6983" s="3">
        <f>IFERROR(AVERAGE(J6986), 0)</f>
        <v>0</v>
      </c>
      <c r="K6983" s="3">
        <f>IFERROR(AVERAGE(K6986), 0)</f>
        <v>0</v>
      </c>
      <c r="L6983" s="3">
        <f>IFERROR(AVERAGE(L6986), 0)</f>
        <v>0</v>
      </c>
      <c r="M6983" s="3">
        <f>IFERROR(AVERAGE(M6986), 0)</f>
        <v>0</v>
      </c>
      <c r="N6983" s="3">
        <f>IFERROR(AVERAGE(N6986), 0)</f>
        <v>0</v>
      </c>
      <c r="O6983" s="3">
        <f>IFERROR(AVERAGE(O6986), 0)</f>
        <v>0</v>
      </c>
      <c r="P6983" s="3">
        <f>IFERROR(AVERAGE(P6986), 0)</f>
        <v>0</v>
      </c>
      <c r="Q6983" s="3">
        <f>IFERROR(AVERAGE(Q6986), 0)</f>
        <v>0</v>
      </c>
    </row>
    <row r="6984" spans="2:17" outlineLevel="2">
      <c r="B6984" s="4" t="s">
        <v>9</v>
      </c>
      <c r="D6984">
        <f>E6987</f>
        <v>0</v>
      </c>
      <c r="E6984">
        <f>F6987</f>
        <v>0</v>
      </c>
      <c r="F6984">
        <f>G6987</f>
        <v>0</v>
      </c>
      <c r="G6984">
        <f>H6987</f>
        <v>0</v>
      </c>
      <c r="H6984">
        <f>I6987</f>
        <v>0</v>
      </c>
      <c r="I6984">
        <f>J6987</f>
        <v>0</v>
      </c>
      <c r="J6984">
        <f>K6987</f>
        <v>0</v>
      </c>
      <c r="K6984">
        <f>L6987</f>
        <v>0</v>
      </c>
      <c r="L6984">
        <f>M6987</f>
        <v>0</v>
      </c>
      <c r="M6984">
        <f>N6987</f>
        <v>0</v>
      </c>
      <c r="N6984">
        <f>O6987</f>
        <v>0</v>
      </c>
      <c r="O6984">
        <f>P6987</f>
        <v>0</v>
      </c>
      <c r="P6984">
        <f>Q6987</f>
        <v>0</v>
      </c>
      <c r="Q6984">
        <f>R6987</f>
        <v>0</v>
      </c>
    </row>
    <row r="6985" spans="2:17" outlineLevel="2">
      <c r="B6985" s="4" t="s">
        <v>10</v>
      </c>
      <c r="D6985">
        <f>E6988</f>
        <v>0</v>
      </c>
      <c r="E6985">
        <f>F6988</f>
        <v>0</v>
      </c>
      <c r="F6985">
        <f>G6988</f>
        <v>0</v>
      </c>
      <c r="G6985">
        <f>H6988</f>
        <v>0</v>
      </c>
      <c r="H6985">
        <f>I6988</f>
        <v>0</v>
      </c>
      <c r="I6985">
        <f>J6988</f>
        <v>0</v>
      </c>
      <c r="J6985">
        <f>K6988</f>
        <v>0</v>
      </c>
      <c r="K6985">
        <f>L6988</f>
        <v>0</v>
      </c>
      <c r="L6985">
        <f>M6988</f>
        <v>0</v>
      </c>
      <c r="M6985">
        <f>N6988</f>
        <v>0</v>
      </c>
      <c r="N6985">
        <f>O6988</f>
        <v>0</v>
      </c>
      <c r="O6985">
        <f>P6988</f>
        <v>0</v>
      </c>
      <c r="P6985">
        <f>Q6988</f>
        <v>0</v>
      </c>
      <c r="Q6985">
        <f>R6988</f>
        <v>0</v>
      </c>
    </row>
    <row r="6986" spans="2:17" s="5" customFormat="1" outlineLevel="1">
      <c r="C6986" s="5" t="s">
        <v>43</v>
      </c>
      <c r="D6986" s="1">
        <f>IFERROR(D6987/D6988, D6987)</f>
        <v>0</v>
      </c>
      <c r="E6986" s="1">
        <f>IFERROR(E6987/E6988, E6987)</f>
        <v>0</v>
      </c>
      <c r="F6986" s="1">
        <f>IFERROR(F6987/F6988, F6987)</f>
        <v>0</v>
      </c>
      <c r="G6986" s="1">
        <f>IFERROR(G6987/G6988, G6987)</f>
        <v>0</v>
      </c>
      <c r="H6986" s="1">
        <f>IFERROR(H6987/H6988, H6987)</f>
        <v>0</v>
      </c>
      <c r="I6986" s="1">
        <f>IFERROR(I6987/I6988, I6987)</f>
        <v>0</v>
      </c>
      <c r="J6986" s="1">
        <f>IFERROR(J6987/J6988, J6987)</f>
        <v>0</v>
      </c>
      <c r="K6986" s="1">
        <f>IFERROR(K6987/K6988, K6987)</f>
        <v>0</v>
      </c>
      <c r="L6986" s="1">
        <f>IFERROR(L6987/L6988, L6987)</f>
        <v>0</v>
      </c>
      <c r="M6986" s="1">
        <f>IFERROR(M6987/M6988, M6987)</f>
        <v>0</v>
      </c>
      <c r="N6986" s="1">
        <f>IFERROR(N6987/N6988, N6987)</f>
        <v>0</v>
      </c>
      <c r="O6986" s="1">
        <f>IFERROR(O6987/O6988, O6987)</f>
        <v>0</v>
      </c>
      <c r="P6986" s="1">
        <f>IFERROR(P6987/P6988, P6987)</f>
        <v>0</v>
      </c>
      <c r="Q6986" s="1">
        <f>IFERROR(Q6987/Q6988, Q6987)</f>
        <v>0</v>
      </c>
    </row>
    <row r="6987" spans="2:17" outlineLevel="2">
      <c r="C6987" t="s">
        <v>10</v>
      </c>
      <c r="D6987">
        <f>COUNTIF(D6989:D6994, "1")</f>
        <v>0</v>
      </c>
      <c r="E6987">
        <f>COUNTIF(E6989:E6994, "1")</f>
        <v>0</v>
      </c>
      <c r="F6987">
        <f>COUNTIF(F6989:F6994, "1")</f>
        <v>0</v>
      </c>
      <c r="G6987">
        <f>COUNTIF(G6989:G6994, "1")</f>
        <v>0</v>
      </c>
      <c r="H6987">
        <f>COUNTIF(H6989:H6994, "1")</f>
        <v>0</v>
      </c>
      <c r="I6987">
        <f>COUNTIF(I6989:I6994, "1")</f>
        <v>0</v>
      </c>
      <c r="J6987">
        <f>COUNTIF(J6989:J6994, "1")</f>
        <v>0</v>
      </c>
      <c r="K6987">
        <f>COUNTIF(K6989:K6994, "1")</f>
        <v>0</v>
      </c>
      <c r="L6987">
        <f>COUNTIF(L6989:L6994, "1")</f>
        <v>0</v>
      </c>
      <c r="M6987">
        <f>COUNTIF(M6989:M6994, "1")</f>
        <v>0</v>
      </c>
      <c r="N6987">
        <f>COUNTIF(N6989:N6994, "1")</f>
        <v>0</v>
      </c>
      <c r="O6987">
        <f>COUNTIF(O6989:O6994, "1")</f>
        <v>0</v>
      </c>
      <c r="P6987">
        <f>COUNTIF(P6989:P6994, "1")</f>
        <v>0</v>
      </c>
      <c r="Q6987">
        <f>COUNTIF(Q6989:Q6994, "1")</f>
        <v>0</v>
      </c>
    </row>
    <row r="6988" spans="2:17" outlineLevel="2">
      <c r="C6988" t="s">
        <v>12</v>
      </c>
      <c r="D6988">
        <f>COUNTIF(D6989:D6994, "0")</f>
        <v>0</v>
      </c>
      <c r="E6988">
        <f>COUNTIF(E6989:E6994, "0")</f>
        <v>0</v>
      </c>
      <c r="F6988">
        <f>COUNTIF(F6989:F6994, "0")</f>
        <v>0</v>
      </c>
      <c r="G6988">
        <f>COUNTIF(G6989:G6994, "0")</f>
        <v>0</v>
      </c>
      <c r="H6988">
        <f>COUNTIF(H6989:H6994, "0")</f>
        <v>0</v>
      </c>
      <c r="I6988">
        <f>COUNTIF(I6989:I6994, "0")</f>
        <v>0</v>
      </c>
      <c r="J6988">
        <f>COUNTIF(J6989:J6994, "0")</f>
        <v>0</v>
      </c>
      <c r="K6988">
        <f>COUNTIF(K6989:K6994, "0")</f>
        <v>0</v>
      </c>
      <c r="L6988">
        <f>COUNTIF(L6989:L6994, "0")</f>
        <v>0</v>
      </c>
      <c r="M6988">
        <f>COUNTIF(M6989:M6994, "0")</f>
        <v>0</v>
      </c>
      <c r="N6988">
        <f>COUNTIF(N6989:N6994, "0")</f>
        <v>0</v>
      </c>
      <c r="O6988">
        <f>COUNTIF(O6989:O6994, "0")</f>
        <v>0</v>
      </c>
      <c r="P6988">
        <f>COUNTIF(P6989:P6994, "0")</f>
        <v>0</v>
      </c>
      <c r="Q6988">
        <f>COUNTIF(Q6989:Q6994, "0")</f>
        <v>0</v>
      </c>
    </row>
    <row r="6989" spans="2:17" outlineLevel="2">
      <c r="B6989" t="s">
        <v>44</v>
      </c>
      <c r="C6989" t="s">
        <v>22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2:17" outlineLevel="2">
      <c r="B6990" t="s">
        <v>44</v>
      </c>
      <c r="C6990" t="s">
        <v>17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2:17" outlineLevel="2">
      <c r="B6991" t="s">
        <v>44</v>
      </c>
      <c r="C6991" t="s">
        <v>20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1</v>
      </c>
      <c r="J6991">
        <v>0</v>
      </c>
      <c r="K6991">
        <v>1</v>
      </c>
      <c r="L6991">
        <v>0</v>
      </c>
      <c r="M6991">
        <v>1</v>
      </c>
      <c r="N6991">
        <v>0</v>
      </c>
      <c r="O6991">
        <v>0</v>
      </c>
      <c r="P6991">
        <v>1</v>
      </c>
      <c r="Q6991">
        <v>0</v>
      </c>
    </row>
    <row r="6992" spans="2:17" outlineLevel="2">
      <c r="B6992" t="s">
        <v>44</v>
      </c>
      <c r="C6992" t="s">
        <v>21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2:17" outlineLevel="2">
      <c r="B6993" t="s">
        <v>44</v>
      </c>
      <c r="C6993" t="s">
        <v>19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0</v>
      </c>
    </row>
    <row r="6994" spans="2:17" outlineLevel="2">
      <c r="B6994" t="s">
        <v>44</v>
      </c>
      <c r="C6994" t="s">
        <v>18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2:17" s="3" customFormat="1">
      <c r="B6995" s="3" t="s">
        <v>527</v>
      </c>
      <c r="C6995" s="3" t="s">
        <v>8</v>
      </c>
      <c r="D6995" s="3">
        <f>IFERROR(AVERAGE(D6998), 0)</f>
        <v>0</v>
      </c>
      <c r="E6995" s="3">
        <f>IFERROR(AVERAGE(E6998), 0)</f>
        <v>0</v>
      </c>
      <c r="F6995" s="3">
        <f>IFERROR(AVERAGE(F6998), 0)</f>
        <v>0</v>
      </c>
      <c r="G6995" s="3">
        <f>IFERROR(AVERAGE(G6998), 0)</f>
        <v>0</v>
      </c>
      <c r="H6995" s="3">
        <f>IFERROR(AVERAGE(H6998), 0)</f>
        <v>0</v>
      </c>
      <c r="I6995" s="3">
        <f>IFERROR(AVERAGE(I6998), 0)</f>
        <v>0</v>
      </c>
      <c r="J6995" s="3">
        <f>IFERROR(AVERAGE(J6998), 0)</f>
        <v>0</v>
      </c>
      <c r="K6995" s="3">
        <f>IFERROR(AVERAGE(K6998), 0)</f>
        <v>0</v>
      </c>
      <c r="L6995" s="3">
        <f>IFERROR(AVERAGE(L6998), 0)</f>
        <v>0</v>
      </c>
      <c r="M6995" s="3">
        <f>IFERROR(AVERAGE(M6998), 0)</f>
        <v>0</v>
      </c>
      <c r="N6995" s="3">
        <f>IFERROR(AVERAGE(N6998), 0)</f>
        <v>0</v>
      </c>
      <c r="O6995" s="3">
        <f>IFERROR(AVERAGE(O6998), 0)</f>
        <v>0</v>
      </c>
      <c r="P6995" s="3">
        <f>IFERROR(AVERAGE(P6998), 0)</f>
        <v>0</v>
      </c>
      <c r="Q6995" s="3">
        <f>IFERROR(AVERAGE(Q6998), 0)</f>
        <v>0</v>
      </c>
    </row>
    <row r="6996" spans="2:17" outlineLevel="2">
      <c r="B6996" s="4" t="s">
        <v>9</v>
      </c>
      <c r="D6996">
        <f>E6999</f>
        <v>0</v>
      </c>
      <c r="E6996">
        <f>F6999</f>
        <v>0</v>
      </c>
      <c r="F6996">
        <f>G6999</f>
        <v>0</v>
      </c>
      <c r="G6996">
        <f>H6999</f>
        <v>0</v>
      </c>
      <c r="H6996">
        <f>I6999</f>
        <v>0</v>
      </c>
      <c r="I6996">
        <f>J6999</f>
        <v>0</v>
      </c>
      <c r="J6996">
        <f>K6999</f>
        <v>0</v>
      </c>
      <c r="K6996">
        <f>L6999</f>
        <v>0</v>
      </c>
      <c r="L6996">
        <f>M6999</f>
        <v>0</v>
      </c>
      <c r="M6996">
        <f>N6999</f>
        <v>0</v>
      </c>
      <c r="N6996">
        <f>O6999</f>
        <v>0</v>
      </c>
      <c r="O6996">
        <f>P6999</f>
        <v>0</v>
      </c>
      <c r="P6996">
        <f>Q6999</f>
        <v>0</v>
      </c>
      <c r="Q6996">
        <f>R6999</f>
        <v>0</v>
      </c>
    </row>
    <row r="6997" spans="2:17" outlineLevel="2">
      <c r="B6997" s="4" t="s">
        <v>10</v>
      </c>
      <c r="D6997">
        <f>E7000</f>
        <v>0</v>
      </c>
      <c r="E6997">
        <f>F7000</f>
        <v>0</v>
      </c>
      <c r="F6997">
        <f>G7000</f>
        <v>0</v>
      </c>
      <c r="G6997">
        <f>H7000</f>
        <v>0</v>
      </c>
      <c r="H6997">
        <f>I7000</f>
        <v>0</v>
      </c>
      <c r="I6997">
        <f>J7000</f>
        <v>0</v>
      </c>
      <c r="J6997">
        <f>K7000</f>
        <v>0</v>
      </c>
      <c r="K6997">
        <f>L7000</f>
        <v>0</v>
      </c>
      <c r="L6997">
        <f>M7000</f>
        <v>0</v>
      </c>
      <c r="M6997">
        <f>N7000</f>
        <v>0</v>
      </c>
      <c r="N6997">
        <f>O7000</f>
        <v>0</v>
      </c>
      <c r="O6997">
        <f>P7000</f>
        <v>0</v>
      </c>
      <c r="P6997">
        <f>Q7000</f>
        <v>0</v>
      </c>
      <c r="Q6997">
        <f>R7000</f>
        <v>0</v>
      </c>
    </row>
    <row r="6998" spans="2:17" s="5" customFormat="1" outlineLevel="1">
      <c r="C6998" s="5" t="s">
        <v>43</v>
      </c>
      <c r="D6998" s="1">
        <f>IFERROR(D6999/D7000, D6999)</f>
        <v>0</v>
      </c>
      <c r="E6998" s="1">
        <f>IFERROR(E6999/E7000, E6999)</f>
        <v>0</v>
      </c>
      <c r="F6998" s="1">
        <f>IFERROR(F6999/F7000, F6999)</f>
        <v>0</v>
      </c>
      <c r="G6998" s="1">
        <f>IFERROR(G6999/G7000, G6999)</f>
        <v>0</v>
      </c>
      <c r="H6998" s="1">
        <f>IFERROR(H6999/H7000, H6999)</f>
        <v>0</v>
      </c>
      <c r="I6998" s="1">
        <f>IFERROR(I6999/I7000, I6999)</f>
        <v>0</v>
      </c>
      <c r="J6998" s="1">
        <f>IFERROR(J6999/J7000, J6999)</f>
        <v>0</v>
      </c>
      <c r="K6998" s="1">
        <f>IFERROR(K6999/K7000, K6999)</f>
        <v>0</v>
      </c>
      <c r="L6998" s="1">
        <f>IFERROR(L6999/L7000, L6999)</f>
        <v>0</v>
      </c>
      <c r="M6998" s="1">
        <f>IFERROR(M6999/M7000, M6999)</f>
        <v>0</v>
      </c>
      <c r="N6998" s="1">
        <f>IFERROR(N6999/N7000, N6999)</f>
        <v>0</v>
      </c>
      <c r="O6998" s="1">
        <f>IFERROR(O6999/O7000, O6999)</f>
        <v>0</v>
      </c>
      <c r="P6998" s="1">
        <f>IFERROR(P6999/P7000, P6999)</f>
        <v>0</v>
      </c>
      <c r="Q6998" s="1">
        <f>IFERROR(Q6999/Q7000, Q6999)</f>
        <v>0</v>
      </c>
    </row>
    <row r="6999" spans="2:17" outlineLevel="2">
      <c r="C6999" t="s">
        <v>10</v>
      </c>
      <c r="D6999">
        <f>COUNTIF(D7001:D7006, "1")</f>
        <v>0</v>
      </c>
      <c r="E6999">
        <f>COUNTIF(E7001:E7006, "1")</f>
        <v>0</v>
      </c>
      <c r="F6999">
        <f>COUNTIF(F7001:F7006, "1")</f>
        <v>0</v>
      </c>
      <c r="G6999">
        <f>COUNTIF(G7001:G7006, "1")</f>
        <v>0</v>
      </c>
      <c r="H6999">
        <f>COUNTIF(H7001:H7006, "1")</f>
        <v>0</v>
      </c>
      <c r="I6999">
        <f>COUNTIF(I7001:I7006, "1")</f>
        <v>0</v>
      </c>
      <c r="J6999">
        <f>COUNTIF(J7001:J7006, "1")</f>
        <v>0</v>
      </c>
      <c r="K6999">
        <f>COUNTIF(K7001:K7006, "1")</f>
        <v>0</v>
      </c>
      <c r="L6999">
        <f>COUNTIF(L7001:L7006, "1")</f>
        <v>0</v>
      </c>
      <c r="M6999">
        <f>COUNTIF(M7001:M7006, "1")</f>
        <v>0</v>
      </c>
      <c r="N6999">
        <f>COUNTIF(N7001:N7006, "1")</f>
        <v>0</v>
      </c>
      <c r="O6999">
        <f>COUNTIF(O7001:O7006, "1")</f>
        <v>0</v>
      </c>
      <c r="P6999">
        <f>COUNTIF(P7001:P7006, "1")</f>
        <v>0</v>
      </c>
      <c r="Q6999">
        <f>COUNTIF(Q7001:Q7006, "1")</f>
        <v>0</v>
      </c>
    </row>
    <row r="7000" spans="2:17" outlineLevel="2">
      <c r="C7000" t="s">
        <v>12</v>
      </c>
      <c r="D7000">
        <f>COUNTIF(D7001:D7006, "0")</f>
        <v>0</v>
      </c>
      <c r="E7000">
        <f>COUNTIF(E7001:E7006, "0")</f>
        <v>0</v>
      </c>
      <c r="F7000">
        <f>COUNTIF(F7001:F7006, "0")</f>
        <v>0</v>
      </c>
      <c r="G7000">
        <f>COUNTIF(G7001:G7006, "0")</f>
        <v>0</v>
      </c>
      <c r="H7000">
        <f>COUNTIF(H7001:H7006, "0")</f>
        <v>0</v>
      </c>
      <c r="I7000">
        <f>COUNTIF(I7001:I7006, "0")</f>
        <v>0</v>
      </c>
      <c r="J7000">
        <f>COUNTIF(J7001:J7006, "0")</f>
        <v>0</v>
      </c>
      <c r="K7000">
        <f>COUNTIF(K7001:K7006, "0")</f>
        <v>0</v>
      </c>
      <c r="L7000">
        <f>COUNTIF(L7001:L7006, "0")</f>
        <v>0</v>
      </c>
      <c r="M7000">
        <f>COUNTIF(M7001:M7006, "0")</f>
        <v>0</v>
      </c>
      <c r="N7000">
        <f>COUNTIF(N7001:N7006, "0")</f>
        <v>0</v>
      </c>
      <c r="O7000">
        <f>COUNTIF(O7001:O7006, "0")</f>
        <v>0</v>
      </c>
      <c r="P7000">
        <f>COUNTIF(P7001:P7006, "0")</f>
        <v>0</v>
      </c>
      <c r="Q7000">
        <f>COUNTIF(Q7001:Q7006, "0")</f>
        <v>0</v>
      </c>
    </row>
    <row r="7001" spans="2:17" outlineLevel="2">
      <c r="B7001" t="s">
        <v>44</v>
      </c>
      <c r="C7001" t="s">
        <v>24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2:17" outlineLevel="2">
      <c r="B7002" t="s">
        <v>44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2:17" outlineLevel="2">
      <c r="B7003" t="s">
        <v>44</v>
      </c>
      <c r="C7003" t="s">
        <v>17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0</v>
      </c>
    </row>
    <row r="7004" spans="2:17" outlineLevel="2">
      <c r="B7004" t="s">
        <v>44</v>
      </c>
      <c r="C7004" t="s">
        <v>18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2:17" outlineLevel="2">
      <c r="B7005" t="s">
        <v>44</v>
      </c>
      <c r="C7005" t="s">
        <v>22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2:17" outlineLevel="2">
      <c r="B7006" t="s">
        <v>44</v>
      </c>
      <c r="C7006" t="s">
        <v>45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2:17" s="3" customFormat="1">
      <c r="B7007" s="3" t="s">
        <v>528</v>
      </c>
      <c r="C7007" s="3" t="s">
        <v>8</v>
      </c>
      <c r="D7007" s="3">
        <f>IFERROR(AVERAGE(D7010), 0)</f>
        <v>0</v>
      </c>
      <c r="E7007" s="3">
        <f>IFERROR(AVERAGE(E7010), 0)</f>
        <v>0</v>
      </c>
      <c r="F7007" s="3">
        <f>IFERROR(AVERAGE(F7010), 0)</f>
        <v>0</v>
      </c>
      <c r="G7007" s="3">
        <f>IFERROR(AVERAGE(G7010), 0)</f>
        <v>0</v>
      </c>
      <c r="H7007" s="3">
        <f>IFERROR(AVERAGE(H7010), 0)</f>
        <v>0</v>
      </c>
      <c r="I7007" s="3">
        <f>IFERROR(AVERAGE(I7010), 0)</f>
        <v>0</v>
      </c>
      <c r="J7007" s="3">
        <f>IFERROR(AVERAGE(J7010), 0)</f>
        <v>0</v>
      </c>
      <c r="K7007" s="3">
        <f>IFERROR(AVERAGE(K7010), 0)</f>
        <v>0</v>
      </c>
      <c r="L7007" s="3">
        <f>IFERROR(AVERAGE(L7010), 0)</f>
        <v>0</v>
      </c>
      <c r="M7007" s="3">
        <f>IFERROR(AVERAGE(M7010), 0)</f>
        <v>0</v>
      </c>
      <c r="N7007" s="3">
        <f>IFERROR(AVERAGE(N7010), 0)</f>
        <v>0</v>
      </c>
      <c r="O7007" s="3">
        <f>IFERROR(AVERAGE(O7010), 0)</f>
        <v>0</v>
      </c>
      <c r="P7007" s="3">
        <f>IFERROR(AVERAGE(P7010), 0)</f>
        <v>0</v>
      </c>
      <c r="Q7007" s="3">
        <f>IFERROR(AVERAGE(Q7010), 0)</f>
        <v>0</v>
      </c>
    </row>
    <row r="7008" spans="2:17" outlineLevel="2">
      <c r="B7008" s="4" t="s">
        <v>9</v>
      </c>
      <c r="D7008">
        <f>E7011</f>
        <v>0</v>
      </c>
      <c r="E7008">
        <f>F7011</f>
        <v>0</v>
      </c>
      <c r="F7008">
        <f>G7011</f>
        <v>0</v>
      </c>
      <c r="G7008">
        <f>H7011</f>
        <v>0</v>
      </c>
      <c r="H7008">
        <f>I7011</f>
        <v>0</v>
      </c>
      <c r="I7008">
        <f>J7011</f>
        <v>0</v>
      </c>
      <c r="J7008">
        <f>K7011</f>
        <v>0</v>
      </c>
      <c r="K7008">
        <f>L7011</f>
        <v>0</v>
      </c>
      <c r="L7008">
        <f>M7011</f>
        <v>0</v>
      </c>
      <c r="M7008">
        <f>N7011</f>
        <v>0</v>
      </c>
      <c r="N7008">
        <f>O7011</f>
        <v>0</v>
      </c>
      <c r="O7008">
        <f>P7011</f>
        <v>0</v>
      </c>
      <c r="P7008">
        <f>Q7011</f>
        <v>0</v>
      </c>
      <c r="Q7008">
        <f>R7011</f>
        <v>0</v>
      </c>
    </row>
    <row r="7009" spans="2:17" outlineLevel="2">
      <c r="B7009" s="4" t="s">
        <v>10</v>
      </c>
      <c r="D7009">
        <f>E7012</f>
        <v>0</v>
      </c>
      <c r="E7009">
        <f>F7012</f>
        <v>0</v>
      </c>
      <c r="F7009">
        <f>G7012</f>
        <v>0</v>
      </c>
      <c r="G7009">
        <f>H7012</f>
        <v>0</v>
      </c>
      <c r="H7009">
        <f>I7012</f>
        <v>0</v>
      </c>
      <c r="I7009">
        <f>J7012</f>
        <v>0</v>
      </c>
      <c r="J7009">
        <f>K7012</f>
        <v>0</v>
      </c>
      <c r="K7009">
        <f>L7012</f>
        <v>0</v>
      </c>
      <c r="L7009">
        <f>M7012</f>
        <v>0</v>
      </c>
      <c r="M7009">
        <f>N7012</f>
        <v>0</v>
      </c>
      <c r="N7009">
        <f>O7012</f>
        <v>0</v>
      </c>
      <c r="O7009">
        <f>P7012</f>
        <v>0</v>
      </c>
      <c r="P7009">
        <f>Q7012</f>
        <v>0</v>
      </c>
      <c r="Q7009">
        <f>R7012</f>
        <v>0</v>
      </c>
    </row>
    <row r="7010" spans="2:17" s="5" customFormat="1" outlineLevel="1">
      <c r="C7010" s="5" t="s">
        <v>43</v>
      </c>
      <c r="D7010" s="1">
        <f>IFERROR(D7011/D7012, D7011)</f>
        <v>0</v>
      </c>
      <c r="E7010" s="1">
        <f>IFERROR(E7011/E7012, E7011)</f>
        <v>0</v>
      </c>
      <c r="F7010" s="1">
        <f>IFERROR(F7011/F7012, F7011)</f>
        <v>0</v>
      </c>
      <c r="G7010" s="1">
        <f>IFERROR(G7011/G7012, G7011)</f>
        <v>0</v>
      </c>
      <c r="H7010" s="1">
        <f>IFERROR(H7011/H7012, H7011)</f>
        <v>0</v>
      </c>
      <c r="I7010" s="1">
        <f>IFERROR(I7011/I7012, I7011)</f>
        <v>0</v>
      </c>
      <c r="J7010" s="1">
        <f>IFERROR(J7011/J7012, J7011)</f>
        <v>0</v>
      </c>
      <c r="K7010" s="1">
        <f>IFERROR(K7011/K7012, K7011)</f>
        <v>0</v>
      </c>
      <c r="L7010" s="1">
        <f>IFERROR(L7011/L7012, L7011)</f>
        <v>0</v>
      </c>
      <c r="M7010" s="1">
        <f>IFERROR(M7011/M7012, M7011)</f>
        <v>0</v>
      </c>
      <c r="N7010" s="1">
        <f>IFERROR(N7011/N7012, N7011)</f>
        <v>0</v>
      </c>
      <c r="O7010" s="1">
        <f>IFERROR(O7011/O7012, O7011)</f>
        <v>0</v>
      </c>
      <c r="P7010" s="1">
        <f>IFERROR(P7011/P7012, P7011)</f>
        <v>0</v>
      </c>
      <c r="Q7010" s="1">
        <f>IFERROR(Q7011/Q7012, Q7011)</f>
        <v>0</v>
      </c>
    </row>
    <row r="7011" spans="2:17" outlineLevel="2">
      <c r="C7011" t="s">
        <v>10</v>
      </c>
      <c r="D7011">
        <f>COUNTIF(D7013:D7016, "1")</f>
        <v>0</v>
      </c>
      <c r="E7011">
        <f>COUNTIF(E7013:E7016, "1")</f>
        <v>0</v>
      </c>
      <c r="F7011">
        <f>COUNTIF(F7013:F7016, "1")</f>
        <v>0</v>
      </c>
      <c r="G7011">
        <f>COUNTIF(G7013:G7016, "1")</f>
        <v>0</v>
      </c>
      <c r="H7011">
        <f>COUNTIF(H7013:H7016, "1")</f>
        <v>0</v>
      </c>
      <c r="I7011">
        <f>COUNTIF(I7013:I7016, "1")</f>
        <v>0</v>
      </c>
      <c r="J7011">
        <f>COUNTIF(J7013:J7016, "1")</f>
        <v>0</v>
      </c>
      <c r="K7011">
        <f>COUNTIF(K7013:K7016, "1")</f>
        <v>0</v>
      </c>
      <c r="L7011">
        <f>COUNTIF(L7013:L7016, "1")</f>
        <v>0</v>
      </c>
      <c r="M7011">
        <f>COUNTIF(M7013:M7016, "1")</f>
        <v>0</v>
      </c>
      <c r="N7011">
        <f>COUNTIF(N7013:N7016, "1")</f>
        <v>0</v>
      </c>
      <c r="O7011">
        <f>COUNTIF(O7013:O7016, "1")</f>
        <v>0</v>
      </c>
      <c r="P7011">
        <f>COUNTIF(P7013:P7016, "1")</f>
        <v>0</v>
      </c>
      <c r="Q7011">
        <f>COUNTIF(Q7013:Q7016, "1")</f>
        <v>0</v>
      </c>
    </row>
    <row r="7012" spans="2:17" outlineLevel="2">
      <c r="C7012" t="s">
        <v>12</v>
      </c>
      <c r="D7012">
        <f>COUNTIF(D7013:D7016, "0")</f>
        <v>0</v>
      </c>
      <c r="E7012">
        <f>COUNTIF(E7013:E7016, "0")</f>
        <v>0</v>
      </c>
      <c r="F7012">
        <f>COUNTIF(F7013:F7016, "0")</f>
        <v>0</v>
      </c>
      <c r="G7012">
        <f>COUNTIF(G7013:G7016, "0")</f>
        <v>0</v>
      </c>
      <c r="H7012">
        <f>COUNTIF(H7013:H7016, "0")</f>
        <v>0</v>
      </c>
      <c r="I7012">
        <f>COUNTIF(I7013:I7016, "0")</f>
        <v>0</v>
      </c>
      <c r="J7012">
        <f>COUNTIF(J7013:J7016, "0")</f>
        <v>0</v>
      </c>
      <c r="K7012">
        <f>COUNTIF(K7013:K7016, "0")</f>
        <v>0</v>
      </c>
      <c r="L7012">
        <f>COUNTIF(L7013:L7016, "0")</f>
        <v>0</v>
      </c>
      <c r="M7012">
        <f>COUNTIF(M7013:M7016, "0")</f>
        <v>0</v>
      </c>
      <c r="N7012">
        <f>COUNTIF(N7013:N7016, "0")</f>
        <v>0</v>
      </c>
      <c r="O7012">
        <f>COUNTIF(O7013:O7016, "0")</f>
        <v>0</v>
      </c>
      <c r="P7012">
        <f>COUNTIF(P7013:P7016, "0")</f>
        <v>0</v>
      </c>
      <c r="Q7012">
        <f>COUNTIF(Q7013:Q7016, "0")</f>
        <v>0</v>
      </c>
    </row>
    <row r="7013" spans="2:17" outlineLevel="2">
      <c r="B7013" t="s">
        <v>44</v>
      </c>
      <c r="C7013" t="s">
        <v>45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</row>
    <row r="7014" spans="2:17" outlineLevel="2">
      <c r="B7014" t="s">
        <v>44</v>
      </c>
      <c r="C7014" t="s">
        <v>19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2:17" outlineLevel="2">
      <c r="B7015" t="s">
        <v>44</v>
      </c>
      <c r="C7015" t="s">
        <v>22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2:17" outlineLevel="2">
      <c r="B7016" t="s">
        <v>44</v>
      </c>
      <c r="C7016" t="s">
        <v>20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0</v>
      </c>
    </row>
    <row r="7017" spans="2:17" s="3" customFormat="1">
      <c r="B7017" s="3" t="s">
        <v>529</v>
      </c>
      <c r="C7017" s="3" t="s">
        <v>8</v>
      </c>
      <c r="D7017" s="3">
        <f>IFERROR(AVERAGE(D7020), 0)</f>
        <v>0</v>
      </c>
      <c r="E7017" s="3">
        <f>IFERROR(AVERAGE(E7020), 0)</f>
        <v>0</v>
      </c>
      <c r="F7017" s="3">
        <f>IFERROR(AVERAGE(F7020), 0)</f>
        <v>0</v>
      </c>
      <c r="G7017" s="3">
        <f>IFERROR(AVERAGE(G7020), 0)</f>
        <v>0</v>
      </c>
      <c r="H7017" s="3">
        <f>IFERROR(AVERAGE(H7020), 0)</f>
        <v>0</v>
      </c>
      <c r="I7017" s="3">
        <f>IFERROR(AVERAGE(I7020), 0)</f>
        <v>0</v>
      </c>
      <c r="J7017" s="3">
        <f>IFERROR(AVERAGE(J7020), 0)</f>
        <v>0</v>
      </c>
      <c r="K7017" s="3">
        <f>IFERROR(AVERAGE(K7020), 0)</f>
        <v>0</v>
      </c>
      <c r="L7017" s="3">
        <f>IFERROR(AVERAGE(L7020), 0)</f>
        <v>0</v>
      </c>
      <c r="M7017" s="3">
        <f>IFERROR(AVERAGE(M7020), 0)</f>
        <v>0</v>
      </c>
      <c r="N7017" s="3">
        <f>IFERROR(AVERAGE(N7020), 0)</f>
        <v>0</v>
      </c>
      <c r="O7017" s="3">
        <f>IFERROR(AVERAGE(O7020), 0)</f>
        <v>0</v>
      </c>
      <c r="P7017" s="3">
        <f>IFERROR(AVERAGE(P7020), 0)</f>
        <v>0</v>
      </c>
      <c r="Q7017" s="3">
        <f>IFERROR(AVERAGE(Q7020), 0)</f>
        <v>0</v>
      </c>
    </row>
    <row r="7018" spans="2:17" outlineLevel="2">
      <c r="B7018" s="4" t="s">
        <v>9</v>
      </c>
      <c r="D7018">
        <f>E7021</f>
        <v>0</v>
      </c>
      <c r="E7018">
        <f>F7021</f>
        <v>0</v>
      </c>
      <c r="F7018">
        <f>G7021</f>
        <v>0</v>
      </c>
      <c r="G7018">
        <f>H7021</f>
        <v>0</v>
      </c>
      <c r="H7018">
        <f>I7021</f>
        <v>0</v>
      </c>
      <c r="I7018">
        <f>J7021</f>
        <v>0</v>
      </c>
      <c r="J7018">
        <f>K7021</f>
        <v>0</v>
      </c>
      <c r="K7018">
        <f>L7021</f>
        <v>0</v>
      </c>
      <c r="L7018">
        <f>M7021</f>
        <v>0</v>
      </c>
      <c r="M7018">
        <f>N7021</f>
        <v>0</v>
      </c>
      <c r="N7018">
        <f>O7021</f>
        <v>0</v>
      </c>
      <c r="O7018">
        <f>P7021</f>
        <v>0</v>
      </c>
      <c r="P7018">
        <f>Q7021</f>
        <v>0</v>
      </c>
      <c r="Q7018">
        <f>R7021</f>
        <v>0</v>
      </c>
    </row>
    <row r="7019" spans="2:17" outlineLevel="2">
      <c r="B7019" s="4" t="s">
        <v>10</v>
      </c>
      <c r="D7019">
        <f>E7022</f>
        <v>0</v>
      </c>
      <c r="E7019">
        <f>F7022</f>
        <v>0</v>
      </c>
      <c r="F7019">
        <f>G7022</f>
        <v>0</v>
      </c>
      <c r="G7019">
        <f>H7022</f>
        <v>0</v>
      </c>
      <c r="H7019">
        <f>I7022</f>
        <v>0</v>
      </c>
      <c r="I7019">
        <f>J7022</f>
        <v>0</v>
      </c>
      <c r="J7019">
        <f>K7022</f>
        <v>0</v>
      </c>
      <c r="K7019">
        <f>L7022</f>
        <v>0</v>
      </c>
      <c r="L7019">
        <f>M7022</f>
        <v>0</v>
      </c>
      <c r="M7019">
        <f>N7022</f>
        <v>0</v>
      </c>
      <c r="N7019">
        <f>O7022</f>
        <v>0</v>
      </c>
      <c r="O7019">
        <f>P7022</f>
        <v>0</v>
      </c>
      <c r="P7019">
        <f>Q7022</f>
        <v>0</v>
      </c>
      <c r="Q7019">
        <f>R7022</f>
        <v>0</v>
      </c>
    </row>
    <row r="7020" spans="2:17" s="5" customFormat="1" outlineLevel="1">
      <c r="C7020" s="5" t="s">
        <v>43</v>
      </c>
      <c r="D7020" s="1">
        <f>IFERROR(D7021/D7022, D7021)</f>
        <v>0</v>
      </c>
      <c r="E7020" s="1">
        <f>IFERROR(E7021/E7022, E7021)</f>
        <v>0</v>
      </c>
      <c r="F7020" s="1">
        <f>IFERROR(F7021/F7022, F7021)</f>
        <v>0</v>
      </c>
      <c r="G7020" s="1">
        <f>IFERROR(G7021/G7022, G7021)</f>
        <v>0</v>
      </c>
      <c r="H7020" s="1">
        <f>IFERROR(H7021/H7022, H7021)</f>
        <v>0</v>
      </c>
      <c r="I7020" s="1">
        <f>IFERROR(I7021/I7022, I7021)</f>
        <v>0</v>
      </c>
      <c r="J7020" s="1">
        <f>IFERROR(J7021/J7022, J7021)</f>
        <v>0</v>
      </c>
      <c r="K7020" s="1">
        <f>IFERROR(K7021/K7022, K7021)</f>
        <v>0</v>
      </c>
      <c r="L7020" s="1">
        <f>IFERROR(L7021/L7022, L7021)</f>
        <v>0</v>
      </c>
      <c r="M7020" s="1">
        <f>IFERROR(M7021/M7022, M7021)</f>
        <v>0</v>
      </c>
      <c r="N7020" s="1">
        <f>IFERROR(N7021/N7022, N7021)</f>
        <v>0</v>
      </c>
      <c r="O7020" s="1">
        <f>IFERROR(O7021/O7022, O7021)</f>
        <v>0</v>
      </c>
      <c r="P7020" s="1">
        <f>IFERROR(P7021/P7022, P7021)</f>
        <v>0</v>
      </c>
      <c r="Q7020" s="1">
        <f>IFERROR(Q7021/Q7022, Q7021)</f>
        <v>0</v>
      </c>
    </row>
    <row r="7021" spans="2:17" outlineLevel="2">
      <c r="C7021" t="s">
        <v>10</v>
      </c>
      <c r="D7021">
        <f>COUNTIF(D7023:D7033, "1")</f>
        <v>0</v>
      </c>
      <c r="E7021">
        <f>COUNTIF(E7023:E7033, "1")</f>
        <v>0</v>
      </c>
      <c r="F7021">
        <f>COUNTIF(F7023:F7033, "1")</f>
        <v>0</v>
      </c>
      <c r="G7021">
        <f>COUNTIF(G7023:G7033, "1")</f>
        <v>0</v>
      </c>
      <c r="H7021">
        <f>COUNTIF(H7023:H7033, "1")</f>
        <v>0</v>
      </c>
      <c r="I7021">
        <f>COUNTIF(I7023:I7033, "1")</f>
        <v>0</v>
      </c>
      <c r="J7021">
        <f>COUNTIF(J7023:J7033, "1")</f>
        <v>0</v>
      </c>
      <c r="K7021">
        <f>COUNTIF(K7023:K7033, "1")</f>
        <v>0</v>
      </c>
      <c r="L7021">
        <f>COUNTIF(L7023:L7033, "1")</f>
        <v>0</v>
      </c>
      <c r="M7021">
        <f>COUNTIF(M7023:M7033, "1")</f>
        <v>0</v>
      </c>
      <c r="N7021">
        <f>COUNTIF(N7023:N7033, "1")</f>
        <v>0</v>
      </c>
      <c r="O7021">
        <f>COUNTIF(O7023:O7033, "1")</f>
        <v>0</v>
      </c>
      <c r="P7021">
        <f>COUNTIF(P7023:P7033, "1")</f>
        <v>0</v>
      </c>
      <c r="Q7021">
        <f>COUNTIF(Q7023:Q7033, "1")</f>
        <v>0</v>
      </c>
    </row>
    <row r="7022" spans="2:17" outlineLevel="2">
      <c r="C7022" t="s">
        <v>12</v>
      </c>
      <c r="D7022">
        <f>COUNTIF(D7023:D7033, "0")</f>
        <v>0</v>
      </c>
      <c r="E7022">
        <f>COUNTIF(E7023:E7033, "0")</f>
        <v>0</v>
      </c>
      <c r="F7022">
        <f>COUNTIF(F7023:F7033, "0")</f>
        <v>0</v>
      </c>
      <c r="G7022">
        <f>COUNTIF(G7023:G7033, "0")</f>
        <v>0</v>
      </c>
      <c r="H7022">
        <f>COUNTIF(H7023:H7033, "0")</f>
        <v>0</v>
      </c>
      <c r="I7022">
        <f>COUNTIF(I7023:I7033, "0")</f>
        <v>0</v>
      </c>
      <c r="J7022">
        <f>COUNTIF(J7023:J7033, "0")</f>
        <v>0</v>
      </c>
      <c r="K7022">
        <f>COUNTIF(K7023:K7033, "0")</f>
        <v>0</v>
      </c>
      <c r="L7022">
        <f>COUNTIF(L7023:L7033, "0")</f>
        <v>0</v>
      </c>
      <c r="M7022">
        <f>COUNTIF(M7023:M7033, "0")</f>
        <v>0</v>
      </c>
      <c r="N7022">
        <f>COUNTIF(N7023:N7033, "0")</f>
        <v>0</v>
      </c>
      <c r="O7022">
        <f>COUNTIF(O7023:O7033, "0")</f>
        <v>0</v>
      </c>
      <c r="P7022">
        <f>COUNTIF(P7023:P7033, "0")</f>
        <v>0</v>
      </c>
      <c r="Q7022">
        <f>COUNTIF(Q7023:Q7033, "0")</f>
        <v>0</v>
      </c>
    </row>
    <row r="7023" spans="2:17" outlineLevel="2">
      <c r="B7023" t="s">
        <v>44</v>
      </c>
      <c r="C7023" t="s">
        <v>27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2:17" outlineLevel="2">
      <c r="B7024" t="s">
        <v>44</v>
      </c>
      <c r="C7024" t="s">
        <v>17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2:17" outlineLevel="2">
      <c r="B7025" t="s">
        <v>44</v>
      </c>
      <c r="C7025" t="s">
        <v>17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2:17" outlineLevel="2">
      <c r="B7026" t="s">
        <v>44</v>
      </c>
      <c r="C7026" t="s">
        <v>18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2:17" outlineLevel="2">
      <c r="B7027" t="s">
        <v>44</v>
      </c>
      <c r="C7027" t="s">
        <v>18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2:17" outlineLevel="2">
      <c r="B7028" t="s">
        <v>44</v>
      </c>
      <c r="C7028" t="s">
        <v>24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2:17" outlineLevel="2">
      <c r="B7029" t="s">
        <v>44</v>
      </c>
      <c r="C7029" t="s">
        <v>24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2:17" outlineLevel="2">
      <c r="B7030" t="s">
        <v>44</v>
      </c>
      <c r="C7030" t="s">
        <v>45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2:17" outlineLevel="2">
      <c r="B7031" t="s">
        <v>44</v>
      </c>
      <c r="C7031" t="s">
        <v>45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2:17" outlineLevel="2">
      <c r="B7032" t="s">
        <v>44</v>
      </c>
      <c r="C7032" t="s">
        <v>20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2:17" outlineLevel="2">
      <c r="B7033" t="s">
        <v>44</v>
      </c>
      <c r="C7033" t="s">
        <v>20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2:17" s="2" customFormat="1">
      <c r="B7034" s="2" t="s">
        <v>530</v>
      </c>
      <c r="D7034" s="2">
        <f>IFERROR(AVERAGE(D7037,D7044,D7056,D7072,D7086), 0)</f>
        <v>0</v>
      </c>
      <c r="E7034" s="2">
        <f>IFERROR(AVERAGE(E7037,E7044,E7056,E7072,E7086), 0)</f>
        <v>0</v>
      </c>
      <c r="F7034" s="2">
        <f>IFERROR(AVERAGE(F7037,F7044,F7056,F7072,F7086), 0)</f>
        <v>0</v>
      </c>
      <c r="G7034" s="2">
        <f>IFERROR(AVERAGE(G7037,G7044,G7056,G7072,G7086), 0)</f>
        <v>0</v>
      </c>
      <c r="H7034" s="2">
        <f>IFERROR(AVERAGE(H7037,H7044,H7056,H7072,H7086), 0)</f>
        <v>0</v>
      </c>
      <c r="I7034" s="2">
        <f>IFERROR(AVERAGE(I7037,I7044,I7056,I7072,I7086), 0)</f>
        <v>0</v>
      </c>
      <c r="J7034" s="2">
        <f>IFERROR(AVERAGE(J7037,J7044,J7056,J7072,J7086), 0)</f>
        <v>0</v>
      </c>
      <c r="K7034" s="2">
        <f>IFERROR(AVERAGE(K7037,K7044,K7056,K7072,K7086), 0)</f>
        <v>0</v>
      </c>
      <c r="L7034" s="2">
        <f>IFERROR(AVERAGE(L7037,L7044,L7056,L7072,L7086), 0)</f>
        <v>0</v>
      </c>
      <c r="M7034" s="2">
        <f>IFERROR(AVERAGE(M7037,M7044,M7056,M7072,M7086), 0)</f>
        <v>0</v>
      </c>
      <c r="N7034" s="2">
        <f>IFERROR(AVERAGE(N7037,N7044,N7056,N7072,N7086), 0)</f>
        <v>0</v>
      </c>
      <c r="O7034" s="2">
        <f>IFERROR(AVERAGE(O7037,O7044,O7056,O7072,O7086), 0)</f>
        <v>0</v>
      </c>
      <c r="P7034" s="2">
        <f>IFERROR(AVERAGE(P7037,P7044,P7056,P7072,P7086), 0)</f>
        <v>0</v>
      </c>
      <c r="Q7034" s="2">
        <f>IFERROR(AVERAGE(Q7037,Q7044,Q7056,Q7072,Q7086), 0)</f>
        <v>0</v>
      </c>
    </row>
    <row r="7035" spans="2:17" outlineLevel="2">
      <c r="B7035" t="s">
        <v>3</v>
      </c>
      <c r="D7035">
        <f>D7038+D7045+D7057+D7073+D7087</f>
        <v>0</v>
      </c>
      <c r="E7035">
        <f>E7038+E7045+E7057+E7073+E7087</f>
        <v>0</v>
      </c>
      <c r="F7035">
        <f>F7038+F7045+F7057+F7073+F7087</f>
        <v>0</v>
      </c>
      <c r="G7035">
        <f>G7038+G7045+G7057+G7073+G7087</f>
        <v>0</v>
      </c>
      <c r="H7035">
        <f>H7038+H7045+H7057+H7073+H7087</f>
        <v>0</v>
      </c>
      <c r="I7035">
        <f>I7038+I7045+I7057+I7073+I7087</f>
        <v>0</v>
      </c>
      <c r="J7035">
        <f>J7038+J7045+J7057+J7073+J7087</f>
        <v>0</v>
      </c>
      <c r="K7035">
        <f>K7038+K7045+K7057+K7073+K7087</f>
        <v>0</v>
      </c>
      <c r="L7035">
        <f>L7038+L7045+L7057+L7073+L7087</f>
        <v>0</v>
      </c>
      <c r="M7035">
        <f>M7038+M7045+M7057+M7073+M7087</f>
        <v>0</v>
      </c>
      <c r="N7035">
        <f>N7038+N7045+N7057+N7073+N7087</f>
        <v>0</v>
      </c>
      <c r="O7035">
        <f>O7038+O7045+O7057+O7073+O7087</f>
        <v>0</v>
      </c>
      <c r="P7035">
        <f>P7038+P7045+P7057+P7073+P7087</f>
        <v>0</v>
      </c>
      <c r="Q7035">
        <f>Q7038+Q7045+Q7057+Q7073+Q7087</f>
        <v>0</v>
      </c>
    </row>
    <row r="7036" spans="2:17" outlineLevel="2">
      <c r="B7036" t="s">
        <v>4</v>
      </c>
      <c r="D7036">
        <f>D7039+D7046+D7058+D7074+D7088</f>
        <v>0</v>
      </c>
      <c r="E7036">
        <f>E7039+E7046+E7058+E7074+E7088</f>
        <v>0</v>
      </c>
      <c r="F7036">
        <f>F7039+F7046+F7058+F7074+F7088</f>
        <v>0</v>
      </c>
      <c r="G7036">
        <f>G7039+G7046+G7058+G7074+G7088</f>
        <v>0</v>
      </c>
      <c r="H7036">
        <f>H7039+H7046+H7058+H7074+H7088</f>
        <v>0</v>
      </c>
      <c r="I7036">
        <f>I7039+I7046+I7058+I7074+I7088</f>
        <v>0</v>
      </c>
      <c r="J7036">
        <f>J7039+J7046+J7058+J7074+J7088</f>
        <v>0</v>
      </c>
      <c r="K7036">
        <f>K7039+K7046+K7058+K7074+K7088</f>
        <v>0</v>
      </c>
      <c r="L7036">
        <f>L7039+L7046+L7058+L7074+L7088</f>
        <v>0</v>
      </c>
      <c r="M7036">
        <f>M7039+M7046+M7058+M7074+M7088</f>
        <v>0</v>
      </c>
      <c r="N7036">
        <f>N7039+N7046+N7058+N7074+N7088</f>
        <v>0</v>
      </c>
      <c r="O7036">
        <f>O7039+O7046+O7058+O7074+O7088</f>
        <v>0</v>
      </c>
      <c r="P7036">
        <f>P7039+P7046+P7058+P7074+P7088</f>
        <v>0</v>
      </c>
      <c r="Q7036">
        <f>Q7039+Q7046+Q7058+Q7074+Q7088</f>
        <v>0</v>
      </c>
    </row>
    <row r="7037" spans="2:17" s="3" customFormat="1">
      <c r="B7037" s="3" t="s">
        <v>531</v>
      </c>
      <c r="C7037" s="3" t="s">
        <v>8</v>
      </c>
      <c r="D7037" s="3">
        <f>IFERROR(AVERAGE(D7040), 0)</f>
        <v>0</v>
      </c>
      <c r="E7037" s="3">
        <f>IFERROR(AVERAGE(E7040), 0)</f>
        <v>0</v>
      </c>
      <c r="F7037" s="3">
        <f>IFERROR(AVERAGE(F7040), 0)</f>
        <v>0</v>
      </c>
      <c r="G7037" s="3">
        <f>IFERROR(AVERAGE(G7040), 0)</f>
        <v>0</v>
      </c>
      <c r="H7037" s="3">
        <f>IFERROR(AVERAGE(H7040), 0)</f>
        <v>0</v>
      </c>
      <c r="I7037" s="3">
        <f>IFERROR(AVERAGE(I7040), 0)</f>
        <v>0</v>
      </c>
      <c r="J7037" s="3">
        <f>IFERROR(AVERAGE(J7040), 0)</f>
        <v>0</v>
      </c>
      <c r="K7037" s="3">
        <f>IFERROR(AVERAGE(K7040), 0)</f>
        <v>0</v>
      </c>
      <c r="L7037" s="3">
        <f>IFERROR(AVERAGE(L7040), 0)</f>
        <v>0</v>
      </c>
      <c r="M7037" s="3">
        <f>IFERROR(AVERAGE(M7040), 0)</f>
        <v>0</v>
      </c>
      <c r="N7037" s="3">
        <f>IFERROR(AVERAGE(N7040), 0)</f>
        <v>0</v>
      </c>
      <c r="O7037" s="3">
        <f>IFERROR(AVERAGE(O7040), 0)</f>
        <v>0</v>
      </c>
      <c r="P7037" s="3">
        <f>IFERROR(AVERAGE(P7040), 0)</f>
        <v>0</v>
      </c>
      <c r="Q7037" s="3">
        <f>IFERROR(AVERAGE(Q7040), 0)</f>
        <v>0</v>
      </c>
    </row>
    <row r="7038" spans="2:17" outlineLevel="2">
      <c r="B7038" s="4" t="s">
        <v>9</v>
      </c>
      <c r="D7038">
        <f>E7041</f>
        <v>0</v>
      </c>
      <c r="E7038">
        <f>F7041</f>
        <v>0</v>
      </c>
      <c r="F7038">
        <f>G7041</f>
        <v>0</v>
      </c>
      <c r="G7038">
        <f>H7041</f>
        <v>0</v>
      </c>
      <c r="H7038">
        <f>I7041</f>
        <v>0</v>
      </c>
      <c r="I7038">
        <f>J7041</f>
        <v>0</v>
      </c>
      <c r="J7038">
        <f>K7041</f>
        <v>0</v>
      </c>
      <c r="K7038">
        <f>L7041</f>
        <v>0</v>
      </c>
      <c r="L7038">
        <f>M7041</f>
        <v>0</v>
      </c>
      <c r="M7038">
        <f>N7041</f>
        <v>0</v>
      </c>
      <c r="N7038">
        <f>O7041</f>
        <v>0</v>
      </c>
      <c r="O7038">
        <f>P7041</f>
        <v>0</v>
      </c>
      <c r="P7038">
        <f>Q7041</f>
        <v>0</v>
      </c>
      <c r="Q7038">
        <f>R7041</f>
        <v>0</v>
      </c>
    </row>
    <row r="7039" spans="2:17" outlineLevel="2">
      <c r="B7039" s="4" t="s">
        <v>10</v>
      </c>
      <c r="D7039">
        <f>E7042</f>
        <v>0</v>
      </c>
      <c r="E7039">
        <f>F7042</f>
        <v>0</v>
      </c>
      <c r="F7039">
        <f>G7042</f>
        <v>0</v>
      </c>
      <c r="G7039">
        <f>H7042</f>
        <v>0</v>
      </c>
      <c r="H7039">
        <f>I7042</f>
        <v>0</v>
      </c>
      <c r="I7039">
        <f>J7042</f>
        <v>0</v>
      </c>
      <c r="J7039">
        <f>K7042</f>
        <v>0</v>
      </c>
      <c r="K7039">
        <f>L7042</f>
        <v>0</v>
      </c>
      <c r="L7039">
        <f>M7042</f>
        <v>0</v>
      </c>
      <c r="M7039">
        <f>N7042</f>
        <v>0</v>
      </c>
      <c r="N7039">
        <f>O7042</f>
        <v>0</v>
      </c>
      <c r="O7039">
        <f>P7042</f>
        <v>0</v>
      </c>
      <c r="P7039">
        <f>Q7042</f>
        <v>0</v>
      </c>
      <c r="Q7039">
        <f>R7042</f>
        <v>0</v>
      </c>
    </row>
    <row r="7040" spans="2:17" s="5" customFormat="1" outlineLevel="1">
      <c r="C7040" s="5" t="s">
        <v>43</v>
      </c>
      <c r="D7040" s="1">
        <f>IFERROR(D7041/D7042, D7041)</f>
        <v>0</v>
      </c>
      <c r="E7040" s="1">
        <f>IFERROR(E7041/E7042, E7041)</f>
        <v>0</v>
      </c>
      <c r="F7040" s="1">
        <f>IFERROR(F7041/F7042, F7041)</f>
        <v>0</v>
      </c>
      <c r="G7040" s="1">
        <f>IFERROR(G7041/G7042, G7041)</f>
        <v>0</v>
      </c>
      <c r="H7040" s="1">
        <f>IFERROR(H7041/H7042, H7041)</f>
        <v>0</v>
      </c>
      <c r="I7040" s="1">
        <f>IFERROR(I7041/I7042, I7041)</f>
        <v>0</v>
      </c>
      <c r="J7040" s="1">
        <f>IFERROR(J7041/J7042, J7041)</f>
        <v>0</v>
      </c>
      <c r="K7040" s="1">
        <f>IFERROR(K7041/K7042, K7041)</f>
        <v>0</v>
      </c>
      <c r="L7040" s="1">
        <f>IFERROR(L7041/L7042, L7041)</f>
        <v>0</v>
      </c>
      <c r="M7040" s="1">
        <f>IFERROR(M7041/M7042, M7041)</f>
        <v>0</v>
      </c>
      <c r="N7040" s="1">
        <f>IFERROR(N7041/N7042, N7041)</f>
        <v>0</v>
      </c>
      <c r="O7040" s="1">
        <f>IFERROR(O7041/O7042, O7041)</f>
        <v>0</v>
      </c>
      <c r="P7040" s="1">
        <f>IFERROR(P7041/P7042, P7041)</f>
        <v>0</v>
      </c>
      <c r="Q7040" s="1">
        <f>IFERROR(Q7041/Q7042, Q7041)</f>
        <v>0</v>
      </c>
    </row>
    <row r="7041" spans="2:17" outlineLevel="2">
      <c r="C7041" t="s">
        <v>10</v>
      </c>
      <c r="D7041">
        <f>COUNTIF(D7043:D7043, "1")</f>
        <v>0</v>
      </c>
      <c r="E7041">
        <f>COUNTIF(E7043:E7043, "1")</f>
        <v>0</v>
      </c>
      <c r="F7041">
        <f>COUNTIF(F7043:F7043, "1")</f>
        <v>0</v>
      </c>
      <c r="G7041">
        <f>COUNTIF(G7043:G7043, "1")</f>
        <v>0</v>
      </c>
      <c r="H7041">
        <f>COUNTIF(H7043:H7043, "1")</f>
        <v>0</v>
      </c>
      <c r="I7041">
        <f>COUNTIF(I7043:I7043, "1")</f>
        <v>0</v>
      </c>
      <c r="J7041">
        <f>COUNTIF(J7043:J7043, "1")</f>
        <v>0</v>
      </c>
      <c r="K7041">
        <f>COUNTIF(K7043:K7043, "1")</f>
        <v>0</v>
      </c>
      <c r="L7041">
        <f>COUNTIF(L7043:L7043, "1")</f>
        <v>0</v>
      </c>
      <c r="M7041">
        <f>COUNTIF(M7043:M7043, "1")</f>
        <v>0</v>
      </c>
      <c r="N7041">
        <f>COUNTIF(N7043:N7043, "1")</f>
        <v>0</v>
      </c>
      <c r="O7041">
        <f>COUNTIF(O7043:O7043, "1")</f>
        <v>0</v>
      </c>
      <c r="P7041">
        <f>COUNTIF(P7043:P7043, "1")</f>
        <v>0</v>
      </c>
      <c r="Q7041">
        <f>COUNTIF(Q7043:Q7043, "1")</f>
        <v>0</v>
      </c>
    </row>
    <row r="7042" spans="2:17" outlineLevel="2">
      <c r="C7042" t="s">
        <v>12</v>
      </c>
      <c r="D7042">
        <f>COUNTIF(D7043:D7043, "0")</f>
        <v>0</v>
      </c>
      <c r="E7042">
        <f>COUNTIF(E7043:E7043, "0")</f>
        <v>0</v>
      </c>
      <c r="F7042">
        <f>COUNTIF(F7043:F7043, "0")</f>
        <v>0</v>
      </c>
      <c r="G7042">
        <f>COUNTIF(G7043:G7043, "0")</f>
        <v>0</v>
      </c>
      <c r="H7042">
        <f>COUNTIF(H7043:H7043, "0")</f>
        <v>0</v>
      </c>
      <c r="I7042">
        <f>COUNTIF(I7043:I7043, "0")</f>
        <v>0</v>
      </c>
      <c r="J7042">
        <f>COUNTIF(J7043:J7043, "0")</f>
        <v>0</v>
      </c>
      <c r="K7042">
        <f>COUNTIF(K7043:K7043, "0")</f>
        <v>0</v>
      </c>
      <c r="L7042">
        <f>COUNTIF(L7043:L7043, "0")</f>
        <v>0</v>
      </c>
      <c r="M7042">
        <f>COUNTIF(M7043:M7043, "0")</f>
        <v>0</v>
      </c>
      <c r="N7042">
        <f>COUNTIF(N7043:N7043, "0")</f>
        <v>0</v>
      </c>
      <c r="O7042">
        <f>COUNTIF(O7043:O7043, "0")</f>
        <v>0</v>
      </c>
      <c r="P7042">
        <f>COUNTIF(P7043:P7043, "0")</f>
        <v>0</v>
      </c>
      <c r="Q7042">
        <f>COUNTIF(Q7043:Q7043, "0")</f>
        <v>0</v>
      </c>
    </row>
    <row r="7043" spans="2:17" outlineLevel="2">
      <c r="B7043" t="s">
        <v>44</v>
      </c>
      <c r="C7043" t="s">
        <v>18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2:17" s="3" customFormat="1">
      <c r="B7044" s="3" t="s">
        <v>532</v>
      </c>
      <c r="C7044" s="3" t="s">
        <v>8</v>
      </c>
      <c r="D7044" s="3">
        <f>IFERROR(AVERAGE(D7047), 0)</f>
        <v>0</v>
      </c>
      <c r="E7044" s="3">
        <f>IFERROR(AVERAGE(E7047), 0)</f>
        <v>0</v>
      </c>
      <c r="F7044" s="3">
        <f>IFERROR(AVERAGE(F7047), 0)</f>
        <v>0</v>
      </c>
      <c r="G7044" s="3">
        <f>IFERROR(AVERAGE(G7047), 0)</f>
        <v>0</v>
      </c>
      <c r="H7044" s="3">
        <f>IFERROR(AVERAGE(H7047), 0)</f>
        <v>0</v>
      </c>
      <c r="I7044" s="3">
        <f>IFERROR(AVERAGE(I7047), 0)</f>
        <v>0</v>
      </c>
      <c r="J7044" s="3">
        <f>IFERROR(AVERAGE(J7047), 0)</f>
        <v>0</v>
      </c>
      <c r="K7044" s="3">
        <f>IFERROR(AVERAGE(K7047), 0)</f>
        <v>0</v>
      </c>
      <c r="L7044" s="3">
        <f>IFERROR(AVERAGE(L7047), 0)</f>
        <v>0</v>
      </c>
      <c r="M7044" s="3">
        <f>IFERROR(AVERAGE(M7047), 0)</f>
        <v>0</v>
      </c>
      <c r="N7044" s="3">
        <f>IFERROR(AVERAGE(N7047), 0)</f>
        <v>0</v>
      </c>
      <c r="O7044" s="3">
        <f>IFERROR(AVERAGE(O7047), 0)</f>
        <v>0</v>
      </c>
      <c r="P7044" s="3">
        <f>IFERROR(AVERAGE(P7047), 0)</f>
        <v>0</v>
      </c>
      <c r="Q7044" s="3">
        <f>IFERROR(AVERAGE(Q7047), 0)</f>
        <v>0</v>
      </c>
    </row>
    <row r="7045" spans="2:17" outlineLevel="2">
      <c r="B7045" s="4" t="s">
        <v>9</v>
      </c>
      <c r="D7045">
        <f>E7048</f>
        <v>0</v>
      </c>
      <c r="E7045">
        <f>F7048</f>
        <v>0</v>
      </c>
      <c r="F7045">
        <f>G7048</f>
        <v>0</v>
      </c>
      <c r="G7045">
        <f>H7048</f>
        <v>0</v>
      </c>
      <c r="H7045">
        <f>I7048</f>
        <v>0</v>
      </c>
      <c r="I7045">
        <f>J7048</f>
        <v>0</v>
      </c>
      <c r="J7045">
        <f>K7048</f>
        <v>0</v>
      </c>
      <c r="K7045">
        <f>L7048</f>
        <v>0</v>
      </c>
      <c r="L7045">
        <f>M7048</f>
        <v>0</v>
      </c>
      <c r="M7045">
        <f>N7048</f>
        <v>0</v>
      </c>
      <c r="N7045">
        <f>O7048</f>
        <v>0</v>
      </c>
      <c r="O7045">
        <f>P7048</f>
        <v>0</v>
      </c>
      <c r="P7045">
        <f>Q7048</f>
        <v>0</v>
      </c>
      <c r="Q7045">
        <f>R7048</f>
        <v>0</v>
      </c>
    </row>
    <row r="7046" spans="2:17" outlineLevel="2">
      <c r="B7046" s="4" t="s">
        <v>10</v>
      </c>
      <c r="D7046">
        <f>E7049</f>
        <v>0</v>
      </c>
      <c r="E7046">
        <f>F7049</f>
        <v>0</v>
      </c>
      <c r="F7046">
        <f>G7049</f>
        <v>0</v>
      </c>
      <c r="G7046">
        <f>H7049</f>
        <v>0</v>
      </c>
      <c r="H7046">
        <f>I7049</f>
        <v>0</v>
      </c>
      <c r="I7046">
        <f>J7049</f>
        <v>0</v>
      </c>
      <c r="J7046">
        <f>K7049</f>
        <v>0</v>
      </c>
      <c r="K7046">
        <f>L7049</f>
        <v>0</v>
      </c>
      <c r="L7046">
        <f>M7049</f>
        <v>0</v>
      </c>
      <c r="M7046">
        <f>N7049</f>
        <v>0</v>
      </c>
      <c r="N7046">
        <f>O7049</f>
        <v>0</v>
      </c>
      <c r="O7046">
        <f>P7049</f>
        <v>0</v>
      </c>
      <c r="P7046">
        <f>Q7049</f>
        <v>0</v>
      </c>
      <c r="Q7046">
        <f>R7049</f>
        <v>0</v>
      </c>
    </row>
    <row r="7047" spans="2:17" s="5" customFormat="1" outlineLevel="1">
      <c r="C7047" s="5" t="s">
        <v>43</v>
      </c>
      <c r="D7047" s="1">
        <f>IFERROR(D7048/D7049, D7048)</f>
        <v>0</v>
      </c>
      <c r="E7047" s="1">
        <f>IFERROR(E7048/E7049, E7048)</f>
        <v>0</v>
      </c>
      <c r="F7047" s="1">
        <f>IFERROR(F7048/F7049, F7048)</f>
        <v>0</v>
      </c>
      <c r="G7047" s="1">
        <f>IFERROR(G7048/G7049, G7048)</f>
        <v>0</v>
      </c>
      <c r="H7047" s="1">
        <f>IFERROR(H7048/H7049, H7048)</f>
        <v>0</v>
      </c>
      <c r="I7047" s="1">
        <f>IFERROR(I7048/I7049, I7048)</f>
        <v>0</v>
      </c>
      <c r="J7047" s="1">
        <f>IFERROR(J7048/J7049, J7048)</f>
        <v>0</v>
      </c>
      <c r="K7047" s="1">
        <f>IFERROR(K7048/K7049, K7048)</f>
        <v>0</v>
      </c>
      <c r="L7047" s="1">
        <f>IFERROR(L7048/L7049, L7048)</f>
        <v>0</v>
      </c>
      <c r="M7047" s="1">
        <f>IFERROR(M7048/M7049, M7048)</f>
        <v>0</v>
      </c>
      <c r="N7047" s="1">
        <f>IFERROR(N7048/N7049, N7048)</f>
        <v>0</v>
      </c>
      <c r="O7047" s="1">
        <f>IFERROR(O7048/O7049, O7048)</f>
        <v>0</v>
      </c>
      <c r="P7047" s="1">
        <f>IFERROR(P7048/P7049, P7048)</f>
        <v>0</v>
      </c>
      <c r="Q7047" s="1">
        <f>IFERROR(Q7048/Q7049, Q7048)</f>
        <v>0</v>
      </c>
    </row>
    <row r="7048" spans="2:17" outlineLevel="2">
      <c r="C7048" t="s">
        <v>10</v>
      </c>
      <c r="D7048">
        <f>COUNTIF(D7050:D7055, "1")</f>
        <v>0</v>
      </c>
      <c r="E7048">
        <f>COUNTIF(E7050:E7055, "1")</f>
        <v>0</v>
      </c>
      <c r="F7048">
        <f>COUNTIF(F7050:F7055, "1")</f>
        <v>0</v>
      </c>
      <c r="G7048">
        <f>COUNTIF(G7050:G7055, "1")</f>
        <v>0</v>
      </c>
      <c r="H7048">
        <f>COUNTIF(H7050:H7055, "1")</f>
        <v>0</v>
      </c>
      <c r="I7048">
        <f>COUNTIF(I7050:I7055, "1")</f>
        <v>0</v>
      </c>
      <c r="J7048">
        <f>COUNTIF(J7050:J7055, "1")</f>
        <v>0</v>
      </c>
      <c r="K7048">
        <f>COUNTIF(K7050:K7055, "1")</f>
        <v>0</v>
      </c>
      <c r="L7048">
        <f>COUNTIF(L7050:L7055, "1")</f>
        <v>0</v>
      </c>
      <c r="M7048">
        <f>COUNTIF(M7050:M7055, "1")</f>
        <v>0</v>
      </c>
      <c r="N7048">
        <f>COUNTIF(N7050:N7055, "1")</f>
        <v>0</v>
      </c>
      <c r="O7048">
        <f>COUNTIF(O7050:O7055, "1")</f>
        <v>0</v>
      </c>
      <c r="P7048">
        <f>COUNTIF(P7050:P7055, "1")</f>
        <v>0</v>
      </c>
      <c r="Q7048">
        <f>COUNTIF(Q7050:Q7055, "1")</f>
        <v>0</v>
      </c>
    </row>
    <row r="7049" spans="2:17" outlineLevel="2">
      <c r="C7049" t="s">
        <v>12</v>
      </c>
      <c r="D7049">
        <f>COUNTIF(D7050:D7055, "0")</f>
        <v>0</v>
      </c>
      <c r="E7049">
        <f>COUNTIF(E7050:E7055, "0")</f>
        <v>0</v>
      </c>
      <c r="F7049">
        <f>COUNTIF(F7050:F7055, "0")</f>
        <v>0</v>
      </c>
      <c r="G7049">
        <f>COUNTIF(G7050:G7055, "0")</f>
        <v>0</v>
      </c>
      <c r="H7049">
        <f>COUNTIF(H7050:H7055, "0")</f>
        <v>0</v>
      </c>
      <c r="I7049">
        <f>COUNTIF(I7050:I7055, "0")</f>
        <v>0</v>
      </c>
      <c r="J7049">
        <f>COUNTIF(J7050:J7055, "0")</f>
        <v>0</v>
      </c>
      <c r="K7049">
        <f>COUNTIF(K7050:K7055, "0")</f>
        <v>0</v>
      </c>
      <c r="L7049">
        <f>COUNTIF(L7050:L7055, "0")</f>
        <v>0</v>
      </c>
      <c r="M7049">
        <f>COUNTIF(M7050:M7055, "0")</f>
        <v>0</v>
      </c>
      <c r="N7049">
        <f>COUNTIF(N7050:N7055, "0")</f>
        <v>0</v>
      </c>
      <c r="O7049">
        <f>COUNTIF(O7050:O7055, "0")</f>
        <v>0</v>
      </c>
      <c r="P7049">
        <f>COUNTIF(P7050:P7055, "0")</f>
        <v>0</v>
      </c>
      <c r="Q7049">
        <f>COUNTIF(Q7050:Q7055, "0")</f>
        <v>0</v>
      </c>
    </row>
    <row r="7050" spans="2:17" outlineLevel="2">
      <c r="B7050" t="s">
        <v>44</v>
      </c>
      <c r="C7050" t="s">
        <v>18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2:17" outlineLevel="2">
      <c r="B7051" t="s">
        <v>44</v>
      </c>
      <c r="C7051" t="s">
        <v>21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2:17" outlineLevel="2">
      <c r="B7052" t="s">
        <v>44</v>
      </c>
      <c r="C7052" t="s">
        <v>19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</row>
    <row r="7053" spans="2:17" outlineLevel="2">
      <c r="B7053" t="s">
        <v>44</v>
      </c>
      <c r="C7053" t="s">
        <v>23</v>
      </c>
      <c r="D7053">
        <v>0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2:17" outlineLevel="2">
      <c r="B7054" t="s">
        <v>44</v>
      </c>
      <c r="C7054" t="s">
        <v>20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2:17" outlineLevel="2">
      <c r="B7055" t="s">
        <v>44</v>
      </c>
      <c r="C7055" t="s">
        <v>17</v>
      </c>
      <c r="D7055">
        <v>1</v>
      </c>
      <c r="E7055">
        <v>1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2:17" s="3" customFormat="1">
      <c r="B7056" s="3" t="s">
        <v>533</v>
      </c>
      <c r="C7056" s="3" t="s">
        <v>8</v>
      </c>
      <c r="D7056" s="3">
        <f>IFERROR(AVERAGE(D7059), 0)</f>
        <v>0</v>
      </c>
      <c r="E7056" s="3">
        <f>IFERROR(AVERAGE(E7059), 0)</f>
        <v>0</v>
      </c>
      <c r="F7056" s="3">
        <f>IFERROR(AVERAGE(F7059), 0)</f>
        <v>0</v>
      </c>
      <c r="G7056" s="3">
        <f>IFERROR(AVERAGE(G7059), 0)</f>
        <v>0</v>
      </c>
      <c r="H7056" s="3">
        <f>IFERROR(AVERAGE(H7059), 0)</f>
        <v>0</v>
      </c>
      <c r="I7056" s="3">
        <f>IFERROR(AVERAGE(I7059), 0)</f>
        <v>0</v>
      </c>
      <c r="J7056" s="3">
        <f>IFERROR(AVERAGE(J7059), 0)</f>
        <v>0</v>
      </c>
      <c r="K7056" s="3">
        <f>IFERROR(AVERAGE(K7059), 0)</f>
        <v>0</v>
      </c>
      <c r="L7056" s="3">
        <f>IFERROR(AVERAGE(L7059), 0)</f>
        <v>0</v>
      </c>
      <c r="M7056" s="3">
        <f>IFERROR(AVERAGE(M7059), 0)</f>
        <v>0</v>
      </c>
      <c r="N7056" s="3">
        <f>IFERROR(AVERAGE(N7059), 0)</f>
        <v>0</v>
      </c>
      <c r="O7056" s="3">
        <f>IFERROR(AVERAGE(O7059), 0)</f>
        <v>0</v>
      </c>
      <c r="P7056" s="3">
        <f>IFERROR(AVERAGE(P7059), 0)</f>
        <v>0</v>
      </c>
      <c r="Q7056" s="3">
        <f>IFERROR(AVERAGE(Q7059), 0)</f>
        <v>0</v>
      </c>
    </row>
    <row r="7057" spans="2:17" outlineLevel="2">
      <c r="B7057" s="4" t="s">
        <v>9</v>
      </c>
      <c r="D7057">
        <f>E7060</f>
        <v>0</v>
      </c>
      <c r="E7057">
        <f>F7060</f>
        <v>0</v>
      </c>
      <c r="F7057">
        <f>G7060</f>
        <v>0</v>
      </c>
      <c r="G7057">
        <f>H7060</f>
        <v>0</v>
      </c>
      <c r="H7057">
        <f>I7060</f>
        <v>0</v>
      </c>
      <c r="I7057">
        <f>J7060</f>
        <v>0</v>
      </c>
      <c r="J7057">
        <f>K7060</f>
        <v>0</v>
      </c>
      <c r="K7057">
        <f>L7060</f>
        <v>0</v>
      </c>
      <c r="L7057">
        <f>M7060</f>
        <v>0</v>
      </c>
      <c r="M7057">
        <f>N7060</f>
        <v>0</v>
      </c>
      <c r="N7057">
        <f>O7060</f>
        <v>0</v>
      </c>
      <c r="O7057">
        <f>P7060</f>
        <v>0</v>
      </c>
      <c r="P7057">
        <f>Q7060</f>
        <v>0</v>
      </c>
      <c r="Q7057">
        <f>R7060</f>
        <v>0</v>
      </c>
    </row>
    <row r="7058" spans="2:17" outlineLevel="2">
      <c r="B7058" s="4" t="s">
        <v>10</v>
      </c>
      <c r="D7058">
        <f>E7061</f>
        <v>0</v>
      </c>
      <c r="E7058">
        <f>F7061</f>
        <v>0</v>
      </c>
      <c r="F7058">
        <f>G7061</f>
        <v>0</v>
      </c>
      <c r="G7058">
        <f>H7061</f>
        <v>0</v>
      </c>
      <c r="H7058">
        <f>I7061</f>
        <v>0</v>
      </c>
      <c r="I7058">
        <f>J7061</f>
        <v>0</v>
      </c>
      <c r="J7058">
        <f>K7061</f>
        <v>0</v>
      </c>
      <c r="K7058">
        <f>L7061</f>
        <v>0</v>
      </c>
      <c r="L7058">
        <f>M7061</f>
        <v>0</v>
      </c>
      <c r="M7058">
        <f>N7061</f>
        <v>0</v>
      </c>
      <c r="N7058">
        <f>O7061</f>
        <v>0</v>
      </c>
      <c r="O7058">
        <f>P7061</f>
        <v>0</v>
      </c>
      <c r="P7058">
        <f>Q7061</f>
        <v>0</v>
      </c>
      <c r="Q7058">
        <f>R7061</f>
        <v>0</v>
      </c>
    </row>
    <row r="7059" spans="2:17" s="5" customFormat="1" outlineLevel="1">
      <c r="C7059" s="5" t="s">
        <v>43</v>
      </c>
      <c r="D7059" s="1">
        <f>IFERROR(D7060/D7061, D7060)</f>
        <v>0</v>
      </c>
      <c r="E7059" s="1">
        <f>IFERROR(E7060/E7061, E7060)</f>
        <v>0</v>
      </c>
      <c r="F7059" s="1">
        <f>IFERROR(F7060/F7061, F7060)</f>
        <v>0</v>
      </c>
      <c r="G7059" s="1">
        <f>IFERROR(G7060/G7061, G7060)</f>
        <v>0</v>
      </c>
      <c r="H7059" s="1">
        <f>IFERROR(H7060/H7061, H7060)</f>
        <v>0</v>
      </c>
      <c r="I7059" s="1">
        <f>IFERROR(I7060/I7061, I7060)</f>
        <v>0</v>
      </c>
      <c r="J7059" s="1">
        <f>IFERROR(J7060/J7061, J7060)</f>
        <v>0</v>
      </c>
      <c r="K7059" s="1">
        <f>IFERROR(K7060/K7061, K7060)</f>
        <v>0</v>
      </c>
      <c r="L7059" s="1">
        <f>IFERROR(L7060/L7061, L7060)</f>
        <v>0</v>
      </c>
      <c r="M7059" s="1">
        <f>IFERROR(M7060/M7061, M7060)</f>
        <v>0</v>
      </c>
      <c r="N7059" s="1">
        <f>IFERROR(N7060/N7061, N7060)</f>
        <v>0</v>
      </c>
      <c r="O7059" s="1">
        <f>IFERROR(O7060/O7061, O7060)</f>
        <v>0</v>
      </c>
      <c r="P7059" s="1">
        <f>IFERROR(P7060/P7061, P7060)</f>
        <v>0</v>
      </c>
      <c r="Q7059" s="1">
        <f>IFERROR(Q7060/Q7061, Q7060)</f>
        <v>0</v>
      </c>
    </row>
    <row r="7060" spans="2:17" outlineLevel="2">
      <c r="C7060" t="s">
        <v>10</v>
      </c>
      <c r="D7060">
        <f>COUNTIF(D7062:D7071, "1")</f>
        <v>0</v>
      </c>
      <c r="E7060">
        <f>COUNTIF(E7062:E7071, "1")</f>
        <v>0</v>
      </c>
      <c r="F7060">
        <f>COUNTIF(F7062:F7071, "1")</f>
        <v>0</v>
      </c>
      <c r="G7060">
        <f>COUNTIF(G7062:G7071, "1")</f>
        <v>0</v>
      </c>
      <c r="H7060">
        <f>COUNTIF(H7062:H7071, "1")</f>
        <v>0</v>
      </c>
      <c r="I7060">
        <f>COUNTIF(I7062:I7071, "1")</f>
        <v>0</v>
      </c>
      <c r="J7060">
        <f>COUNTIF(J7062:J7071, "1")</f>
        <v>0</v>
      </c>
      <c r="K7060">
        <f>COUNTIF(K7062:K7071, "1")</f>
        <v>0</v>
      </c>
      <c r="L7060">
        <f>COUNTIF(L7062:L7071, "1")</f>
        <v>0</v>
      </c>
      <c r="M7060">
        <f>COUNTIF(M7062:M7071, "1")</f>
        <v>0</v>
      </c>
      <c r="N7060">
        <f>COUNTIF(N7062:N7071, "1")</f>
        <v>0</v>
      </c>
      <c r="O7060">
        <f>COUNTIF(O7062:O7071, "1")</f>
        <v>0</v>
      </c>
      <c r="P7060">
        <f>COUNTIF(P7062:P7071, "1")</f>
        <v>0</v>
      </c>
      <c r="Q7060">
        <f>COUNTIF(Q7062:Q7071, "1")</f>
        <v>0</v>
      </c>
    </row>
    <row r="7061" spans="2:17" outlineLevel="2">
      <c r="C7061" t="s">
        <v>12</v>
      </c>
      <c r="D7061">
        <f>COUNTIF(D7062:D7071, "0")</f>
        <v>0</v>
      </c>
      <c r="E7061">
        <f>COUNTIF(E7062:E7071, "0")</f>
        <v>0</v>
      </c>
      <c r="F7061">
        <f>COUNTIF(F7062:F7071, "0")</f>
        <v>0</v>
      </c>
      <c r="G7061">
        <f>COUNTIF(G7062:G7071, "0")</f>
        <v>0</v>
      </c>
      <c r="H7061">
        <f>COUNTIF(H7062:H7071, "0")</f>
        <v>0</v>
      </c>
      <c r="I7061">
        <f>COUNTIF(I7062:I7071, "0")</f>
        <v>0</v>
      </c>
      <c r="J7061">
        <f>COUNTIF(J7062:J7071, "0")</f>
        <v>0</v>
      </c>
      <c r="K7061">
        <f>COUNTIF(K7062:K7071, "0")</f>
        <v>0</v>
      </c>
      <c r="L7061">
        <f>COUNTIF(L7062:L7071, "0")</f>
        <v>0</v>
      </c>
      <c r="M7061">
        <f>COUNTIF(M7062:M7071, "0")</f>
        <v>0</v>
      </c>
      <c r="N7061">
        <f>COUNTIF(N7062:N7071, "0")</f>
        <v>0</v>
      </c>
      <c r="O7061">
        <f>COUNTIF(O7062:O7071, "0")</f>
        <v>0</v>
      </c>
      <c r="P7061">
        <f>COUNTIF(P7062:P7071, "0")</f>
        <v>0</v>
      </c>
      <c r="Q7061">
        <f>COUNTIF(Q7062:Q7071, "0")</f>
        <v>0</v>
      </c>
    </row>
    <row r="7062" spans="2:17" outlineLevel="2">
      <c r="B7062" t="s">
        <v>44</v>
      </c>
      <c r="C7062" t="s">
        <v>19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1</v>
      </c>
      <c r="Q7062">
        <v>0</v>
      </c>
    </row>
    <row r="7063" spans="2:17" outlineLevel="2">
      <c r="B7063" t="s">
        <v>44</v>
      </c>
      <c r="C7063" t="s">
        <v>20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2:17" outlineLevel="2">
      <c r="B7064" t="s">
        <v>44</v>
      </c>
      <c r="C7064" t="s">
        <v>24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2:17" outlineLevel="2">
      <c r="B7065" t="s">
        <v>44</v>
      </c>
      <c r="C7065" t="s">
        <v>27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2:17" outlineLevel="2">
      <c r="B7066" t="s">
        <v>44</v>
      </c>
      <c r="C7066" t="s">
        <v>27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2:17" outlineLevel="2">
      <c r="B7067" t="s">
        <v>44</v>
      </c>
      <c r="C7067" t="s">
        <v>25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2:17" outlineLevel="2">
      <c r="B7068" t="s">
        <v>44</v>
      </c>
      <c r="C7068" t="s">
        <v>45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2:17" outlineLevel="2">
      <c r="B7069" t="s">
        <v>44</v>
      </c>
      <c r="C7069" t="s">
        <v>46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</row>
    <row r="7070" spans="2:17" outlineLevel="2">
      <c r="B7070" t="s">
        <v>44</v>
      </c>
      <c r="C7070" t="s">
        <v>23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1</v>
      </c>
      <c r="N7070">
        <v>0</v>
      </c>
      <c r="O7070">
        <v>0</v>
      </c>
      <c r="P7070">
        <v>0</v>
      </c>
      <c r="Q7070">
        <v>0</v>
      </c>
    </row>
    <row r="7071" spans="2:17" outlineLevel="2">
      <c r="B7071" t="s">
        <v>44</v>
      </c>
      <c r="C7071" t="s">
        <v>23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1</v>
      </c>
      <c r="N7071">
        <v>0</v>
      </c>
      <c r="O7071">
        <v>0</v>
      </c>
      <c r="P7071">
        <v>0</v>
      </c>
      <c r="Q7071">
        <v>0</v>
      </c>
    </row>
    <row r="7072" spans="2:17" s="3" customFormat="1">
      <c r="B7072" s="3" t="s">
        <v>534</v>
      </c>
      <c r="C7072" s="3" t="s">
        <v>8</v>
      </c>
      <c r="D7072" s="3">
        <f>IFERROR(AVERAGE(D7075), 0)</f>
        <v>0</v>
      </c>
      <c r="E7072" s="3">
        <f>IFERROR(AVERAGE(E7075), 0)</f>
        <v>0</v>
      </c>
      <c r="F7072" s="3">
        <f>IFERROR(AVERAGE(F7075), 0)</f>
        <v>0</v>
      </c>
      <c r="G7072" s="3">
        <f>IFERROR(AVERAGE(G7075), 0)</f>
        <v>0</v>
      </c>
      <c r="H7072" s="3">
        <f>IFERROR(AVERAGE(H7075), 0)</f>
        <v>0</v>
      </c>
      <c r="I7072" s="3">
        <f>IFERROR(AVERAGE(I7075), 0)</f>
        <v>0</v>
      </c>
      <c r="J7072" s="3">
        <f>IFERROR(AVERAGE(J7075), 0)</f>
        <v>0</v>
      </c>
      <c r="K7072" s="3">
        <f>IFERROR(AVERAGE(K7075), 0)</f>
        <v>0</v>
      </c>
      <c r="L7072" s="3">
        <f>IFERROR(AVERAGE(L7075), 0)</f>
        <v>0</v>
      </c>
      <c r="M7072" s="3">
        <f>IFERROR(AVERAGE(M7075), 0)</f>
        <v>0</v>
      </c>
      <c r="N7072" s="3">
        <f>IFERROR(AVERAGE(N7075), 0)</f>
        <v>0</v>
      </c>
      <c r="O7072" s="3">
        <f>IFERROR(AVERAGE(O7075), 0)</f>
        <v>0</v>
      </c>
      <c r="P7072" s="3">
        <f>IFERROR(AVERAGE(P7075), 0)</f>
        <v>0</v>
      </c>
      <c r="Q7072" s="3">
        <f>IFERROR(AVERAGE(Q7075), 0)</f>
        <v>0</v>
      </c>
    </row>
    <row r="7073" spans="2:17" outlineLevel="2">
      <c r="B7073" s="4" t="s">
        <v>9</v>
      </c>
      <c r="D7073">
        <f>E7076</f>
        <v>0</v>
      </c>
      <c r="E7073">
        <f>F7076</f>
        <v>0</v>
      </c>
      <c r="F7073">
        <f>G7076</f>
        <v>0</v>
      </c>
      <c r="G7073">
        <f>H7076</f>
        <v>0</v>
      </c>
      <c r="H7073">
        <f>I7076</f>
        <v>0</v>
      </c>
      <c r="I7073">
        <f>J7076</f>
        <v>0</v>
      </c>
      <c r="J7073">
        <f>K7076</f>
        <v>0</v>
      </c>
      <c r="K7073">
        <f>L7076</f>
        <v>0</v>
      </c>
      <c r="L7073">
        <f>M7076</f>
        <v>0</v>
      </c>
      <c r="M7073">
        <f>N7076</f>
        <v>0</v>
      </c>
      <c r="N7073">
        <f>O7076</f>
        <v>0</v>
      </c>
      <c r="O7073">
        <f>P7076</f>
        <v>0</v>
      </c>
      <c r="P7073">
        <f>Q7076</f>
        <v>0</v>
      </c>
      <c r="Q7073">
        <f>R7076</f>
        <v>0</v>
      </c>
    </row>
    <row r="7074" spans="2:17" outlineLevel="2">
      <c r="B7074" s="4" t="s">
        <v>10</v>
      </c>
      <c r="D7074">
        <f>E7077</f>
        <v>0</v>
      </c>
      <c r="E7074">
        <f>F7077</f>
        <v>0</v>
      </c>
      <c r="F7074">
        <f>G7077</f>
        <v>0</v>
      </c>
      <c r="G7074">
        <f>H7077</f>
        <v>0</v>
      </c>
      <c r="H7074">
        <f>I7077</f>
        <v>0</v>
      </c>
      <c r="I7074">
        <f>J7077</f>
        <v>0</v>
      </c>
      <c r="J7074">
        <f>K7077</f>
        <v>0</v>
      </c>
      <c r="K7074">
        <f>L7077</f>
        <v>0</v>
      </c>
      <c r="L7074">
        <f>M7077</f>
        <v>0</v>
      </c>
      <c r="M7074">
        <f>N7077</f>
        <v>0</v>
      </c>
      <c r="N7074">
        <f>O7077</f>
        <v>0</v>
      </c>
      <c r="O7074">
        <f>P7077</f>
        <v>0</v>
      </c>
      <c r="P7074">
        <f>Q7077</f>
        <v>0</v>
      </c>
      <c r="Q7074">
        <f>R7077</f>
        <v>0</v>
      </c>
    </row>
    <row r="7075" spans="2:17" s="5" customFormat="1" outlineLevel="1">
      <c r="C7075" s="5" t="s">
        <v>43</v>
      </c>
      <c r="D7075" s="1">
        <f>IFERROR(D7076/D7077, D7076)</f>
        <v>0</v>
      </c>
      <c r="E7075" s="1">
        <f>IFERROR(E7076/E7077, E7076)</f>
        <v>0</v>
      </c>
      <c r="F7075" s="1">
        <f>IFERROR(F7076/F7077, F7076)</f>
        <v>0</v>
      </c>
      <c r="G7075" s="1">
        <f>IFERROR(G7076/G7077, G7076)</f>
        <v>0</v>
      </c>
      <c r="H7075" s="1">
        <f>IFERROR(H7076/H7077, H7076)</f>
        <v>0</v>
      </c>
      <c r="I7075" s="1">
        <f>IFERROR(I7076/I7077, I7076)</f>
        <v>0</v>
      </c>
      <c r="J7075" s="1">
        <f>IFERROR(J7076/J7077, J7076)</f>
        <v>0</v>
      </c>
      <c r="K7075" s="1">
        <f>IFERROR(K7076/K7077, K7076)</f>
        <v>0</v>
      </c>
      <c r="L7075" s="1">
        <f>IFERROR(L7076/L7077, L7076)</f>
        <v>0</v>
      </c>
      <c r="M7075" s="1">
        <f>IFERROR(M7076/M7077, M7076)</f>
        <v>0</v>
      </c>
      <c r="N7075" s="1">
        <f>IFERROR(N7076/N7077, N7076)</f>
        <v>0</v>
      </c>
      <c r="O7075" s="1">
        <f>IFERROR(O7076/O7077, O7076)</f>
        <v>0</v>
      </c>
      <c r="P7075" s="1">
        <f>IFERROR(P7076/P7077, P7076)</f>
        <v>0</v>
      </c>
      <c r="Q7075" s="1">
        <f>IFERROR(Q7076/Q7077, Q7076)</f>
        <v>0</v>
      </c>
    </row>
    <row r="7076" spans="2:17" outlineLevel="2">
      <c r="C7076" t="s">
        <v>10</v>
      </c>
      <c r="D7076">
        <f>COUNTIF(D7078:D7085, "1")</f>
        <v>0</v>
      </c>
      <c r="E7076">
        <f>COUNTIF(E7078:E7085, "1")</f>
        <v>0</v>
      </c>
      <c r="F7076">
        <f>COUNTIF(F7078:F7085, "1")</f>
        <v>0</v>
      </c>
      <c r="G7076">
        <f>COUNTIF(G7078:G7085, "1")</f>
        <v>0</v>
      </c>
      <c r="H7076">
        <f>COUNTIF(H7078:H7085, "1")</f>
        <v>0</v>
      </c>
      <c r="I7076">
        <f>COUNTIF(I7078:I7085, "1")</f>
        <v>0</v>
      </c>
      <c r="J7076">
        <f>COUNTIF(J7078:J7085, "1")</f>
        <v>0</v>
      </c>
      <c r="K7076">
        <f>COUNTIF(K7078:K7085, "1")</f>
        <v>0</v>
      </c>
      <c r="L7076">
        <f>COUNTIF(L7078:L7085, "1")</f>
        <v>0</v>
      </c>
      <c r="M7076">
        <f>COUNTIF(M7078:M7085, "1")</f>
        <v>0</v>
      </c>
      <c r="N7076">
        <f>COUNTIF(N7078:N7085, "1")</f>
        <v>0</v>
      </c>
      <c r="O7076">
        <f>COUNTIF(O7078:O7085, "1")</f>
        <v>0</v>
      </c>
      <c r="P7076">
        <f>COUNTIF(P7078:P7085, "1")</f>
        <v>0</v>
      </c>
      <c r="Q7076">
        <f>COUNTIF(Q7078:Q7085, "1")</f>
        <v>0</v>
      </c>
    </row>
    <row r="7077" spans="2:17" outlineLevel="2">
      <c r="C7077" t="s">
        <v>12</v>
      </c>
      <c r="D7077">
        <f>COUNTIF(D7078:D7085, "0")</f>
        <v>0</v>
      </c>
      <c r="E7077">
        <f>COUNTIF(E7078:E7085, "0")</f>
        <v>0</v>
      </c>
      <c r="F7077">
        <f>COUNTIF(F7078:F7085, "0")</f>
        <v>0</v>
      </c>
      <c r="G7077">
        <f>COUNTIF(G7078:G7085, "0")</f>
        <v>0</v>
      </c>
      <c r="H7077">
        <f>COUNTIF(H7078:H7085, "0")</f>
        <v>0</v>
      </c>
      <c r="I7077">
        <f>COUNTIF(I7078:I7085, "0")</f>
        <v>0</v>
      </c>
      <c r="J7077">
        <f>COUNTIF(J7078:J7085, "0")</f>
        <v>0</v>
      </c>
      <c r="K7077">
        <f>COUNTIF(K7078:K7085, "0")</f>
        <v>0</v>
      </c>
      <c r="L7077">
        <f>COUNTIF(L7078:L7085, "0")</f>
        <v>0</v>
      </c>
      <c r="M7077">
        <f>COUNTIF(M7078:M7085, "0")</f>
        <v>0</v>
      </c>
      <c r="N7077">
        <f>COUNTIF(N7078:N7085, "0")</f>
        <v>0</v>
      </c>
      <c r="O7077">
        <f>COUNTIF(O7078:O7085, "0")</f>
        <v>0</v>
      </c>
      <c r="P7077">
        <f>COUNTIF(P7078:P7085, "0")</f>
        <v>0</v>
      </c>
      <c r="Q7077">
        <f>COUNTIF(Q7078:Q7085, "0")</f>
        <v>0</v>
      </c>
    </row>
    <row r="7078" spans="2:17" outlineLevel="2">
      <c r="B7078" t="s">
        <v>44</v>
      </c>
      <c r="C7078" t="s">
        <v>24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2:17" outlineLevel="2">
      <c r="B7079" t="s">
        <v>44</v>
      </c>
      <c r="C7079" t="s">
        <v>17</v>
      </c>
      <c r="D7079">
        <v>0</v>
      </c>
      <c r="E7079">
        <v>0</v>
      </c>
      <c r="F7079">
        <v>0</v>
      </c>
      <c r="G7079">
        <v>1</v>
      </c>
      <c r="H7079">
        <v>1</v>
      </c>
      <c r="I7079">
        <v>1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</row>
    <row r="7080" spans="2:17" outlineLevel="2">
      <c r="B7080" t="s">
        <v>44</v>
      </c>
      <c r="C7080" t="s">
        <v>45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2:17" outlineLevel="2">
      <c r="B7081" t="s">
        <v>44</v>
      </c>
      <c r="C7081" t="s">
        <v>20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</row>
    <row r="7082" spans="2:17" outlineLevel="2">
      <c r="B7082" t="s">
        <v>44</v>
      </c>
      <c r="C7082" t="s">
        <v>18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2:17" outlineLevel="2">
      <c r="B7083" t="s">
        <v>44</v>
      </c>
      <c r="C7083" t="s">
        <v>22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2:17" outlineLevel="2">
      <c r="B7084" t="s">
        <v>44</v>
      </c>
      <c r="C7084" t="s">
        <v>28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2:17" outlineLevel="2">
      <c r="B7085" t="s">
        <v>44</v>
      </c>
      <c r="C7085" t="s">
        <v>19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</row>
    <row r="7086" spans="2:17" s="3" customFormat="1">
      <c r="B7086" s="3" t="s">
        <v>535</v>
      </c>
      <c r="C7086" s="3" t="s">
        <v>8</v>
      </c>
      <c r="D7086" s="3">
        <f>IFERROR(AVERAGE(D7089), 0)</f>
        <v>0</v>
      </c>
      <c r="E7086" s="3">
        <f>IFERROR(AVERAGE(E7089), 0)</f>
        <v>0</v>
      </c>
      <c r="F7086" s="3">
        <f>IFERROR(AVERAGE(F7089), 0)</f>
        <v>0</v>
      </c>
      <c r="G7086" s="3">
        <f>IFERROR(AVERAGE(G7089), 0)</f>
        <v>0</v>
      </c>
      <c r="H7086" s="3">
        <f>IFERROR(AVERAGE(H7089), 0)</f>
        <v>0</v>
      </c>
      <c r="I7086" s="3">
        <f>IFERROR(AVERAGE(I7089), 0)</f>
        <v>0</v>
      </c>
      <c r="J7086" s="3">
        <f>IFERROR(AVERAGE(J7089), 0)</f>
        <v>0</v>
      </c>
      <c r="K7086" s="3">
        <f>IFERROR(AVERAGE(K7089), 0)</f>
        <v>0</v>
      </c>
      <c r="L7086" s="3">
        <f>IFERROR(AVERAGE(L7089), 0)</f>
        <v>0</v>
      </c>
      <c r="M7086" s="3">
        <f>IFERROR(AVERAGE(M7089), 0)</f>
        <v>0</v>
      </c>
      <c r="N7086" s="3">
        <f>IFERROR(AVERAGE(N7089), 0)</f>
        <v>0</v>
      </c>
      <c r="O7086" s="3">
        <f>IFERROR(AVERAGE(O7089), 0)</f>
        <v>0</v>
      </c>
      <c r="P7086" s="3">
        <f>IFERROR(AVERAGE(P7089), 0)</f>
        <v>0</v>
      </c>
      <c r="Q7086" s="3">
        <f>IFERROR(AVERAGE(Q7089), 0)</f>
        <v>0</v>
      </c>
    </row>
    <row r="7087" spans="2:17" outlineLevel="2">
      <c r="B7087" s="4" t="s">
        <v>9</v>
      </c>
      <c r="D7087">
        <f>E7090</f>
        <v>0</v>
      </c>
      <c r="E7087">
        <f>F7090</f>
        <v>0</v>
      </c>
      <c r="F7087">
        <f>G7090</f>
        <v>0</v>
      </c>
      <c r="G7087">
        <f>H7090</f>
        <v>0</v>
      </c>
      <c r="H7087">
        <f>I7090</f>
        <v>0</v>
      </c>
      <c r="I7087">
        <f>J7090</f>
        <v>0</v>
      </c>
      <c r="J7087">
        <f>K7090</f>
        <v>0</v>
      </c>
      <c r="K7087">
        <f>L7090</f>
        <v>0</v>
      </c>
      <c r="L7087">
        <f>M7090</f>
        <v>0</v>
      </c>
      <c r="M7087">
        <f>N7090</f>
        <v>0</v>
      </c>
      <c r="N7087">
        <f>O7090</f>
        <v>0</v>
      </c>
      <c r="O7087">
        <f>P7090</f>
        <v>0</v>
      </c>
      <c r="P7087">
        <f>Q7090</f>
        <v>0</v>
      </c>
      <c r="Q7087">
        <f>R7090</f>
        <v>0</v>
      </c>
    </row>
    <row r="7088" spans="2:17" outlineLevel="2">
      <c r="B7088" s="4" t="s">
        <v>10</v>
      </c>
      <c r="D7088">
        <f>E7091</f>
        <v>0</v>
      </c>
      <c r="E7088">
        <f>F7091</f>
        <v>0</v>
      </c>
      <c r="F7088">
        <f>G7091</f>
        <v>0</v>
      </c>
      <c r="G7088">
        <f>H7091</f>
        <v>0</v>
      </c>
      <c r="H7088">
        <f>I7091</f>
        <v>0</v>
      </c>
      <c r="I7088">
        <f>J7091</f>
        <v>0</v>
      </c>
      <c r="J7088">
        <f>K7091</f>
        <v>0</v>
      </c>
      <c r="K7088">
        <f>L7091</f>
        <v>0</v>
      </c>
      <c r="L7088">
        <f>M7091</f>
        <v>0</v>
      </c>
      <c r="M7088">
        <f>N7091</f>
        <v>0</v>
      </c>
      <c r="N7088">
        <f>O7091</f>
        <v>0</v>
      </c>
      <c r="O7088">
        <f>P7091</f>
        <v>0</v>
      </c>
      <c r="P7088">
        <f>Q7091</f>
        <v>0</v>
      </c>
      <c r="Q7088">
        <f>R7091</f>
        <v>0</v>
      </c>
    </row>
    <row r="7089" spans="2:17" s="5" customFormat="1" outlineLevel="1">
      <c r="C7089" s="5" t="s">
        <v>43</v>
      </c>
      <c r="D7089" s="1">
        <f>IFERROR(D7090/D7091, D7090)</f>
        <v>0</v>
      </c>
      <c r="E7089" s="1">
        <f>IFERROR(E7090/E7091, E7090)</f>
        <v>0</v>
      </c>
      <c r="F7089" s="1">
        <f>IFERROR(F7090/F7091, F7090)</f>
        <v>0</v>
      </c>
      <c r="G7089" s="1">
        <f>IFERROR(G7090/G7091, G7090)</f>
        <v>0</v>
      </c>
      <c r="H7089" s="1">
        <f>IFERROR(H7090/H7091, H7090)</f>
        <v>0</v>
      </c>
      <c r="I7089" s="1">
        <f>IFERROR(I7090/I7091, I7090)</f>
        <v>0</v>
      </c>
      <c r="J7089" s="1">
        <f>IFERROR(J7090/J7091, J7090)</f>
        <v>0</v>
      </c>
      <c r="K7089" s="1">
        <f>IFERROR(K7090/K7091, K7090)</f>
        <v>0</v>
      </c>
      <c r="L7089" s="1">
        <f>IFERROR(L7090/L7091, L7090)</f>
        <v>0</v>
      </c>
      <c r="M7089" s="1">
        <f>IFERROR(M7090/M7091, M7090)</f>
        <v>0</v>
      </c>
      <c r="N7089" s="1">
        <f>IFERROR(N7090/N7091, N7090)</f>
        <v>0</v>
      </c>
      <c r="O7089" s="1">
        <f>IFERROR(O7090/O7091, O7090)</f>
        <v>0</v>
      </c>
      <c r="P7089" s="1">
        <f>IFERROR(P7090/P7091, P7090)</f>
        <v>0</v>
      </c>
      <c r="Q7089" s="1">
        <f>IFERROR(Q7090/Q7091, Q7090)</f>
        <v>0</v>
      </c>
    </row>
    <row r="7090" spans="2:17" outlineLevel="2">
      <c r="C7090" t="s">
        <v>10</v>
      </c>
      <c r="D7090">
        <f>COUNTIF(D7092:D7113, "1")</f>
        <v>0</v>
      </c>
      <c r="E7090">
        <f>COUNTIF(E7092:E7113, "1")</f>
        <v>0</v>
      </c>
      <c r="F7090">
        <f>COUNTIF(F7092:F7113, "1")</f>
        <v>0</v>
      </c>
      <c r="G7090">
        <f>COUNTIF(G7092:G7113, "1")</f>
        <v>0</v>
      </c>
      <c r="H7090">
        <f>COUNTIF(H7092:H7113, "1")</f>
        <v>0</v>
      </c>
      <c r="I7090">
        <f>COUNTIF(I7092:I7113, "1")</f>
        <v>0</v>
      </c>
      <c r="J7090">
        <f>COUNTIF(J7092:J7113, "1")</f>
        <v>0</v>
      </c>
      <c r="K7090">
        <f>COUNTIF(K7092:K7113, "1")</f>
        <v>0</v>
      </c>
      <c r="L7090">
        <f>COUNTIF(L7092:L7113, "1")</f>
        <v>0</v>
      </c>
      <c r="M7090">
        <f>COUNTIF(M7092:M7113, "1")</f>
        <v>0</v>
      </c>
      <c r="N7090">
        <f>COUNTIF(N7092:N7113, "1")</f>
        <v>0</v>
      </c>
      <c r="O7090">
        <f>COUNTIF(O7092:O7113, "1")</f>
        <v>0</v>
      </c>
      <c r="P7090">
        <f>COUNTIF(P7092:P7113, "1")</f>
        <v>0</v>
      </c>
      <c r="Q7090">
        <f>COUNTIF(Q7092:Q7113, "1")</f>
        <v>0</v>
      </c>
    </row>
    <row r="7091" spans="2:17" outlineLevel="2">
      <c r="C7091" t="s">
        <v>12</v>
      </c>
      <c r="D7091">
        <f>COUNTIF(D7092:D7113, "0")</f>
        <v>0</v>
      </c>
      <c r="E7091">
        <f>COUNTIF(E7092:E7113, "0")</f>
        <v>0</v>
      </c>
      <c r="F7091">
        <f>COUNTIF(F7092:F7113, "0")</f>
        <v>0</v>
      </c>
      <c r="G7091">
        <f>COUNTIF(G7092:G7113, "0")</f>
        <v>0</v>
      </c>
      <c r="H7091">
        <f>COUNTIF(H7092:H7113, "0")</f>
        <v>0</v>
      </c>
      <c r="I7091">
        <f>COUNTIF(I7092:I7113, "0")</f>
        <v>0</v>
      </c>
      <c r="J7091">
        <f>COUNTIF(J7092:J7113, "0")</f>
        <v>0</v>
      </c>
      <c r="K7091">
        <f>COUNTIF(K7092:K7113, "0")</f>
        <v>0</v>
      </c>
      <c r="L7091">
        <f>COUNTIF(L7092:L7113, "0")</f>
        <v>0</v>
      </c>
      <c r="M7091">
        <f>COUNTIF(M7092:M7113, "0")</f>
        <v>0</v>
      </c>
      <c r="N7091">
        <f>COUNTIF(N7092:N7113, "0")</f>
        <v>0</v>
      </c>
      <c r="O7091">
        <f>COUNTIF(O7092:O7113, "0")</f>
        <v>0</v>
      </c>
      <c r="P7091">
        <f>COUNTIF(P7092:P7113, "0")</f>
        <v>0</v>
      </c>
      <c r="Q7091">
        <f>COUNTIF(Q7092:Q7113, "0")</f>
        <v>0</v>
      </c>
    </row>
    <row r="7092" spans="2:17" outlineLevel="2">
      <c r="B7092" t="s">
        <v>44</v>
      </c>
      <c r="C7092" t="s">
        <v>17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2:17" outlineLevel="2">
      <c r="B7093" t="s">
        <v>44</v>
      </c>
      <c r="C7093" t="s">
        <v>18</v>
      </c>
      <c r="D7093">
        <v>0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2:17" outlineLevel="2">
      <c r="B7094" t="s">
        <v>44</v>
      </c>
      <c r="C7094" t="s">
        <v>19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2:17" outlineLevel="2">
      <c r="B7095" t="s">
        <v>44</v>
      </c>
      <c r="C7095" t="s">
        <v>20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2:17" outlineLevel="2">
      <c r="B7096" t="s">
        <v>44</v>
      </c>
      <c r="C7096" t="s">
        <v>21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2:17" outlineLevel="2">
      <c r="B7097" t="s">
        <v>44</v>
      </c>
      <c r="C7097" t="s">
        <v>22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</row>
    <row r="7098" spans="2:17" outlineLevel="2">
      <c r="B7098" t="s">
        <v>44</v>
      </c>
      <c r="C7098" t="s">
        <v>23</v>
      </c>
      <c r="D7098">
        <v>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2:17" outlineLevel="2">
      <c r="B7099" t="s">
        <v>44</v>
      </c>
      <c r="C7099" t="s">
        <v>45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</row>
    <row r="7100" spans="2:17" outlineLevel="2">
      <c r="B7100" t="s">
        <v>44</v>
      </c>
      <c r="C7100" t="s">
        <v>24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2:17" outlineLevel="2">
      <c r="B7101" t="s">
        <v>44</v>
      </c>
      <c r="C7101" t="s">
        <v>25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2:17" outlineLevel="2">
      <c r="B7102" t="s">
        <v>44</v>
      </c>
      <c r="C7102" t="s">
        <v>27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</row>
    <row r="7103" spans="2:17" outlineLevel="2">
      <c r="B7103" t="s">
        <v>44</v>
      </c>
      <c r="C7103" t="s">
        <v>28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2:17" outlineLevel="2">
      <c r="B7104" t="s">
        <v>44</v>
      </c>
      <c r="C7104" t="s">
        <v>29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2:17" outlineLevel="2">
      <c r="B7105" t="s">
        <v>44</v>
      </c>
      <c r="C7105" t="s">
        <v>30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2:17" outlineLevel="2">
      <c r="B7106" t="s">
        <v>44</v>
      </c>
      <c r="C7106" t="s">
        <v>32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1</v>
      </c>
      <c r="N7106">
        <v>0</v>
      </c>
      <c r="O7106">
        <v>0</v>
      </c>
      <c r="P7106">
        <v>0</v>
      </c>
      <c r="Q7106">
        <v>0</v>
      </c>
    </row>
    <row r="7107" spans="2:17" outlineLevel="2">
      <c r="B7107" t="s">
        <v>44</v>
      </c>
      <c r="C7107" t="s">
        <v>33</v>
      </c>
      <c r="D7107">
        <v>1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2:17" outlineLevel="2">
      <c r="B7108" t="s">
        <v>44</v>
      </c>
      <c r="C7108" t="s">
        <v>34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</row>
    <row r="7109" spans="2:17" outlineLevel="2">
      <c r="B7109" t="s">
        <v>44</v>
      </c>
      <c r="C7109" t="s">
        <v>36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2:17" outlineLevel="2">
      <c r="B7110" t="s">
        <v>44</v>
      </c>
      <c r="C7110" t="s">
        <v>37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2:17" outlineLevel="2">
      <c r="B7111" t="s">
        <v>44</v>
      </c>
      <c r="C7111" t="s">
        <v>38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2:17" outlineLevel="2">
      <c r="B7112" t="s">
        <v>44</v>
      </c>
      <c r="C7112" t="s">
        <v>39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2:17" outlineLevel="2">
      <c r="B7113" t="s">
        <v>44</v>
      </c>
      <c r="C7113" t="s">
        <v>65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2:17" s="2" customFormat="1">
      <c r="B7114" s="2" t="s">
        <v>536</v>
      </c>
      <c r="D7114" s="2">
        <f>IFERROR(AVERAGE(D7117,D7125,D7151,D7159,D7167,D7176,D7183,D7201,D7211,D7239), 0)</f>
        <v>0</v>
      </c>
      <c r="E7114" s="2">
        <f>IFERROR(AVERAGE(E7117,E7125,E7151,E7159,E7167,E7176,E7183,E7201,E7211,E7239), 0)</f>
        <v>0</v>
      </c>
      <c r="F7114" s="2">
        <f>IFERROR(AVERAGE(F7117,F7125,F7151,F7159,F7167,F7176,F7183,F7201,F7211,F7239), 0)</f>
        <v>0</v>
      </c>
      <c r="G7114" s="2">
        <f>IFERROR(AVERAGE(G7117,G7125,G7151,G7159,G7167,G7176,G7183,G7201,G7211,G7239), 0)</f>
        <v>0</v>
      </c>
      <c r="H7114" s="2">
        <f>IFERROR(AVERAGE(H7117,H7125,H7151,H7159,H7167,H7176,H7183,H7201,H7211,H7239), 0)</f>
        <v>0</v>
      </c>
      <c r="I7114" s="2">
        <f>IFERROR(AVERAGE(I7117,I7125,I7151,I7159,I7167,I7176,I7183,I7201,I7211,I7239), 0)</f>
        <v>0</v>
      </c>
      <c r="J7114" s="2">
        <f>IFERROR(AVERAGE(J7117,J7125,J7151,J7159,J7167,J7176,J7183,J7201,J7211,J7239), 0)</f>
        <v>0</v>
      </c>
      <c r="K7114" s="2">
        <f>IFERROR(AVERAGE(K7117,K7125,K7151,K7159,K7167,K7176,K7183,K7201,K7211,K7239), 0)</f>
        <v>0</v>
      </c>
      <c r="L7114" s="2">
        <f>IFERROR(AVERAGE(L7117,L7125,L7151,L7159,L7167,L7176,L7183,L7201,L7211,L7239), 0)</f>
        <v>0</v>
      </c>
      <c r="M7114" s="2">
        <f>IFERROR(AVERAGE(M7117,M7125,M7151,M7159,M7167,M7176,M7183,M7201,M7211,M7239), 0)</f>
        <v>0</v>
      </c>
      <c r="N7114" s="2">
        <f>IFERROR(AVERAGE(N7117,N7125,N7151,N7159,N7167,N7176,N7183,N7201,N7211,N7239), 0)</f>
        <v>0</v>
      </c>
      <c r="O7114" s="2">
        <f>IFERROR(AVERAGE(O7117,O7125,O7151,O7159,O7167,O7176,O7183,O7201,O7211,O7239), 0)</f>
        <v>0</v>
      </c>
      <c r="P7114" s="2">
        <f>IFERROR(AVERAGE(P7117,P7125,P7151,P7159,P7167,P7176,P7183,P7201,P7211,P7239), 0)</f>
        <v>0</v>
      </c>
      <c r="Q7114" s="2">
        <f>IFERROR(AVERAGE(Q7117,Q7125,Q7151,Q7159,Q7167,Q7176,Q7183,Q7201,Q7211,Q7239), 0)</f>
        <v>0</v>
      </c>
    </row>
    <row r="7115" spans="2:17" outlineLevel="2">
      <c r="B7115" t="s">
        <v>3</v>
      </c>
      <c r="D7115">
        <f>D7118+D7126+D7152+D7160+D7168+D7177+D7184+D7202+D7212+D7240</f>
        <v>0</v>
      </c>
      <c r="E7115">
        <f>E7118+E7126+E7152+E7160+E7168+E7177+E7184+E7202+E7212+E7240</f>
        <v>0</v>
      </c>
      <c r="F7115">
        <f>F7118+F7126+F7152+F7160+F7168+F7177+F7184+F7202+F7212+F7240</f>
        <v>0</v>
      </c>
      <c r="G7115">
        <f>G7118+G7126+G7152+G7160+G7168+G7177+G7184+G7202+G7212+G7240</f>
        <v>0</v>
      </c>
      <c r="H7115">
        <f>H7118+H7126+H7152+H7160+H7168+H7177+H7184+H7202+H7212+H7240</f>
        <v>0</v>
      </c>
      <c r="I7115">
        <f>I7118+I7126+I7152+I7160+I7168+I7177+I7184+I7202+I7212+I7240</f>
        <v>0</v>
      </c>
      <c r="J7115">
        <f>J7118+J7126+J7152+J7160+J7168+J7177+J7184+J7202+J7212+J7240</f>
        <v>0</v>
      </c>
      <c r="K7115">
        <f>K7118+K7126+K7152+K7160+K7168+K7177+K7184+K7202+K7212+K7240</f>
        <v>0</v>
      </c>
      <c r="L7115">
        <f>L7118+L7126+L7152+L7160+L7168+L7177+L7184+L7202+L7212+L7240</f>
        <v>0</v>
      </c>
      <c r="M7115">
        <f>M7118+M7126+M7152+M7160+M7168+M7177+M7184+M7202+M7212+M7240</f>
        <v>0</v>
      </c>
      <c r="N7115">
        <f>N7118+N7126+N7152+N7160+N7168+N7177+N7184+N7202+N7212+N7240</f>
        <v>0</v>
      </c>
      <c r="O7115">
        <f>O7118+O7126+O7152+O7160+O7168+O7177+O7184+O7202+O7212+O7240</f>
        <v>0</v>
      </c>
      <c r="P7115">
        <f>P7118+P7126+P7152+P7160+P7168+P7177+P7184+P7202+P7212+P7240</f>
        <v>0</v>
      </c>
      <c r="Q7115">
        <f>Q7118+Q7126+Q7152+Q7160+Q7168+Q7177+Q7184+Q7202+Q7212+Q7240</f>
        <v>0</v>
      </c>
    </row>
    <row r="7116" spans="2:17" outlineLevel="2">
      <c r="B7116" t="s">
        <v>4</v>
      </c>
      <c r="D7116">
        <f>D7119+D7127+D7153+D7161+D7169+D7178+D7185+D7203+D7213+D7241</f>
        <v>0</v>
      </c>
      <c r="E7116">
        <f>E7119+E7127+E7153+E7161+E7169+E7178+E7185+E7203+E7213+E7241</f>
        <v>0</v>
      </c>
      <c r="F7116">
        <f>F7119+F7127+F7153+F7161+F7169+F7178+F7185+F7203+F7213+F7241</f>
        <v>0</v>
      </c>
      <c r="G7116">
        <f>G7119+G7127+G7153+G7161+G7169+G7178+G7185+G7203+G7213+G7241</f>
        <v>0</v>
      </c>
      <c r="H7116">
        <f>H7119+H7127+H7153+H7161+H7169+H7178+H7185+H7203+H7213+H7241</f>
        <v>0</v>
      </c>
      <c r="I7116">
        <f>I7119+I7127+I7153+I7161+I7169+I7178+I7185+I7203+I7213+I7241</f>
        <v>0</v>
      </c>
      <c r="J7116">
        <f>J7119+J7127+J7153+J7161+J7169+J7178+J7185+J7203+J7213+J7241</f>
        <v>0</v>
      </c>
      <c r="K7116">
        <f>K7119+K7127+K7153+K7161+K7169+K7178+K7185+K7203+K7213+K7241</f>
        <v>0</v>
      </c>
      <c r="L7116">
        <f>L7119+L7127+L7153+L7161+L7169+L7178+L7185+L7203+L7213+L7241</f>
        <v>0</v>
      </c>
      <c r="M7116">
        <f>M7119+M7127+M7153+M7161+M7169+M7178+M7185+M7203+M7213+M7241</f>
        <v>0</v>
      </c>
      <c r="N7116">
        <f>N7119+N7127+N7153+N7161+N7169+N7178+N7185+N7203+N7213+N7241</f>
        <v>0</v>
      </c>
      <c r="O7116">
        <f>O7119+O7127+O7153+O7161+O7169+O7178+O7185+O7203+O7213+O7241</f>
        <v>0</v>
      </c>
      <c r="P7116">
        <f>P7119+P7127+P7153+P7161+P7169+P7178+P7185+P7203+P7213+P7241</f>
        <v>0</v>
      </c>
      <c r="Q7116">
        <f>Q7119+Q7127+Q7153+Q7161+Q7169+Q7178+Q7185+Q7203+Q7213+Q7241</f>
        <v>0</v>
      </c>
    </row>
    <row r="7117" spans="2:17" s="3" customFormat="1">
      <c r="B7117" s="3" t="s">
        <v>537</v>
      </c>
      <c r="C7117" s="3" t="s">
        <v>8</v>
      </c>
      <c r="D7117" s="3">
        <f>IFERROR(AVERAGE(D7120), 0)</f>
        <v>0</v>
      </c>
      <c r="E7117" s="3">
        <f>IFERROR(AVERAGE(E7120), 0)</f>
        <v>0</v>
      </c>
      <c r="F7117" s="3">
        <f>IFERROR(AVERAGE(F7120), 0)</f>
        <v>0</v>
      </c>
      <c r="G7117" s="3">
        <f>IFERROR(AVERAGE(G7120), 0)</f>
        <v>0</v>
      </c>
      <c r="H7117" s="3">
        <f>IFERROR(AVERAGE(H7120), 0)</f>
        <v>0</v>
      </c>
      <c r="I7117" s="3">
        <f>IFERROR(AVERAGE(I7120), 0)</f>
        <v>0</v>
      </c>
      <c r="J7117" s="3">
        <f>IFERROR(AVERAGE(J7120), 0)</f>
        <v>0</v>
      </c>
      <c r="K7117" s="3">
        <f>IFERROR(AVERAGE(K7120), 0)</f>
        <v>0</v>
      </c>
      <c r="L7117" s="3">
        <f>IFERROR(AVERAGE(L7120), 0)</f>
        <v>0</v>
      </c>
      <c r="M7117" s="3">
        <f>IFERROR(AVERAGE(M7120), 0)</f>
        <v>0</v>
      </c>
      <c r="N7117" s="3">
        <f>IFERROR(AVERAGE(N7120), 0)</f>
        <v>0</v>
      </c>
      <c r="O7117" s="3">
        <f>IFERROR(AVERAGE(O7120), 0)</f>
        <v>0</v>
      </c>
      <c r="P7117" s="3">
        <f>IFERROR(AVERAGE(P7120), 0)</f>
        <v>0</v>
      </c>
      <c r="Q7117" s="3">
        <f>IFERROR(AVERAGE(Q7120), 0)</f>
        <v>0</v>
      </c>
    </row>
    <row r="7118" spans="2:17" outlineLevel="2">
      <c r="B7118" s="4" t="s">
        <v>9</v>
      </c>
      <c r="D7118">
        <f>E7121</f>
        <v>0</v>
      </c>
      <c r="E7118">
        <f>F7121</f>
        <v>0</v>
      </c>
      <c r="F7118">
        <f>G7121</f>
        <v>0</v>
      </c>
      <c r="G7118">
        <f>H7121</f>
        <v>0</v>
      </c>
      <c r="H7118">
        <f>I7121</f>
        <v>0</v>
      </c>
      <c r="I7118">
        <f>J7121</f>
        <v>0</v>
      </c>
      <c r="J7118">
        <f>K7121</f>
        <v>0</v>
      </c>
      <c r="K7118">
        <f>L7121</f>
        <v>0</v>
      </c>
      <c r="L7118">
        <f>M7121</f>
        <v>0</v>
      </c>
      <c r="M7118">
        <f>N7121</f>
        <v>0</v>
      </c>
      <c r="N7118">
        <f>O7121</f>
        <v>0</v>
      </c>
      <c r="O7118">
        <f>P7121</f>
        <v>0</v>
      </c>
      <c r="P7118">
        <f>Q7121</f>
        <v>0</v>
      </c>
      <c r="Q7118">
        <f>R7121</f>
        <v>0</v>
      </c>
    </row>
    <row r="7119" spans="2:17" outlineLevel="2">
      <c r="B7119" s="4" t="s">
        <v>10</v>
      </c>
      <c r="D7119">
        <f>E7122</f>
        <v>0</v>
      </c>
      <c r="E7119">
        <f>F7122</f>
        <v>0</v>
      </c>
      <c r="F7119">
        <f>G7122</f>
        <v>0</v>
      </c>
      <c r="G7119">
        <f>H7122</f>
        <v>0</v>
      </c>
      <c r="H7119">
        <f>I7122</f>
        <v>0</v>
      </c>
      <c r="I7119">
        <f>J7122</f>
        <v>0</v>
      </c>
      <c r="J7119">
        <f>K7122</f>
        <v>0</v>
      </c>
      <c r="K7119">
        <f>L7122</f>
        <v>0</v>
      </c>
      <c r="L7119">
        <f>M7122</f>
        <v>0</v>
      </c>
      <c r="M7119">
        <f>N7122</f>
        <v>0</v>
      </c>
      <c r="N7119">
        <f>O7122</f>
        <v>0</v>
      </c>
      <c r="O7119">
        <f>P7122</f>
        <v>0</v>
      </c>
      <c r="P7119">
        <f>Q7122</f>
        <v>0</v>
      </c>
      <c r="Q7119">
        <f>R7122</f>
        <v>0</v>
      </c>
    </row>
    <row r="7120" spans="2:17" s="5" customFormat="1" outlineLevel="1">
      <c r="C7120" s="5" t="s">
        <v>43</v>
      </c>
      <c r="D7120" s="1">
        <f>IFERROR(D7121/D7122, D7121)</f>
        <v>0</v>
      </c>
      <c r="E7120" s="1">
        <f>IFERROR(E7121/E7122, E7121)</f>
        <v>0</v>
      </c>
      <c r="F7120" s="1">
        <f>IFERROR(F7121/F7122, F7121)</f>
        <v>0</v>
      </c>
      <c r="G7120" s="1">
        <f>IFERROR(G7121/G7122, G7121)</f>
        <v>0</v>
      </c>
      <c r="H7120" s="1">
        <f>IFERROR(H7121/H7122, H7121)</f>
        <v>0</v>
      </c>
      <c r="I7120" s="1">
        <f>IFERROR(I7121/I7122, I7121)</f>
        <v>0</v>
      </c>
      <c r="J7120" s="1">
        <f>IFERROR(J7121/J7122, J7121)</f>
        <v>0</v>
      </c>
      <c r="K7120" s="1">
        <f>IFERROR(K7121/K7122, K7121)</f>
        <v>0</v>
      </c>
      <c r="L7120" s="1">
        <f>IFERROR(L7121/L7122, L7121)</f>
        <v>0</v>
      </c>
      <c r="M7120" s="1">
        <f>IFERROR(M7121/M7122, M7121)</f>
        <v>0</v>
      </c>
      <c r="N7120" s="1">
        <f>IFERROR(N7121/N7122, N7121)</f>
        <v>0</v>
      </c>
      <c r="O7120" s="1">
        <f>IFERROR(O7121/O7122, O7121)</f>
        <v>0</v>
      </c>
      <c r="P7120" s="1">
        <f>IFERROR(P7121/P7122, P7121)</f>
        <v>0</v>
      </c>
      <c r="Q7120" s="1">
        <f>IFERROR(Q7121/Q7122, Q7121)</f>
        <v>0</v>
      </c>
    </row>
    <row r="7121" spans="2:17" outlineLevel="2">
      <c r="C7121" t="s">
        <v>10</v>
      </c>
      <c r="D7121">
        <f>COUNTIF(D7123:D7124, "1")</f>
        <v>0</v>
      </c>
      <c r="E7121">
        <f>COUNTIF(E7123:E7124, "1")</f>
        <v>0</v>
      </c>
      <c r="F7121">
        <f>COUNTIF(F7123:F7124, "1")</f>
        <v>0</v>
      </c>
      <c r="G7121">
        <f>COUNTIF(G7123:G7124, "1")</f>
        <v>0</v>
      </c>
      <c r="H7121">
        <f>COUNTIF(H7123:H7124, "1")</f>
        <v>0</v>
      </c>
      <c r="I7121">
        <f>COUNTIF(I7123:I7124, "1")</f>
        <v>0</v>
      </c>
      <c r="J7121">
        <f>COUNTIF(J7123:J7124, "1")</f>
        <v>0</v>
      </c>
      <c r="K7121">
        <f>COUNTIF(K7123:K7124, "1")</f>
        <v>0</v>
      </c>
      <c r="L7121">
        <f>COUNTIF(L7123:L7124, "1")</f>
        <v>0</v>
      </c>
      <c r="M7121">
        <f>COUNTIF(M7123:M7124, "1")</f>
        <v>0</v>
      </c>
      <c r="N7121">
        <f>COUNTIF(N7123:N7124, "1")</f>
        <v>0</v>
      </c>
      <c r="O7121">
        <f>COUNTIF(O7123:O7124, "1")</f>
        <v>0</v>
      </c>
      <c r="P7121">
        <f>COUNTIF(P7123:P7124, "1")</f>
        <v>0</v>
      </c>
      <c r="Q7121">
        <f>COUNTIF(Q7123:Q7124, "1")</f>
        <v>0</v>
      </c>
    </row>
    <row r="7122" spans="2:17" outlineLevel="2">
      <c r="C7122" t="s">
        <v>12</v>
      </c>
      <c r="D7122">
        <f>COUNTIF(D7123:D7124, "0")</f>
        <v>0</v>
      </c>
      <c r="E7122">
        <f>COUNTIF(E7123:E7124, "0")</f>
        <v>0</v>
      </c>
      <c r="F7122">
        <f>COUNTIF(F7123:F7124, "0")</f>
        <v>0</v>
      </c>
      <c r="G7122">
        <f>COUNTIF(G7123:G7124, "0")</f>
        <v>0</v>
      </c>
      <c r="H7122">
        <f>COUNTIF(H7123:H7124, "0")</f>
        <v>0</v>
      </c>
      <c r="I7122">
        <f>COUNTIF(I7123:I7124, "0")</f>
        <v>0</v>
      </c>
      <c r="J7122">
        <f>COUNTIF(J7123:J7124, "0")</f>
        <v>0</v>
      </c>
      <c r="K7122">
        <f>COUNTIF(K7123:K7124, "0")</f>
        <v>0</v>
      </c>
      <c r="L7122">
        <f>COUNTIF(L7123:L7124, "0")</f>
        <v>0</v>
      </c>
      <c r="M7122">
        <f>COUNTIF(M7123:M7124, "0")</f>
        <v>0</v>
      </c>
      <c r="N7122">
        <f>COUNTIF(N7123:N7124, "0")</f>
        <v>0</v>
      </c>
      <c r="O7122">
        <f>COUNTIF(O7123:O7124, "0")</f>
        <v>0</v>
      </c>
      <c r="P7122">
        <f>COUNTIF(P7123:P7124, "0")</f>
        <v>0</v>
      </c>
      <c r="Q7122">
        <f>COUNTIF(Q7123:Q7124, "0")</f>
        <v>0</v>
      </c>
    </row>
    <row r="7123" spans="2:17" outlineLevel="2">
      <c r="B7123" t="s">
        <v>44</v>
      </c>
      <c r="C7123" t="s">
        <v>18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1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</row>
    <row r="7124" spans="2:17" outlineLevel="2">
      <c r="B7124" t="s">
        <v>44</v>
      </c>
      <c r="C7124" t="s">
        <v>17</v>
      </c>
      <c r="D7124">
        <v>0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</row>
    <row r="7125" spans="2:17" s="3" customFormat="1">
      <c r="B7125" s="3" t="s">
        <v>538</v>
      </c>
      <c r="C7125" s="3" t="s">
        <v>8</v>
      </c>
      <c r="D7125" s="3">
        <f>IFERROR(AVERAGE(D7128), 0)</f>
        <v>0</v>
      </c>
      <c r="E7125" s="3">
        <f>IFERROR(AVERAGE(E7128), 0)</f>
        <v>0</v>
      </c>
      <c r="F7125" s="3">
        <f>IFERROR(AVERAGE(F7128), 0)</f>
        <v>0</v>
      </c>
      <c r="G7125" s="3">
        <f>IFERROR(AVERAGE(G7128), 0)</f>
        <v>0</v>
      </c>
      <c r="H7125" s="3">
        <f>IFERROR(AVERAGE(H7128), 0)</f>
        <v>0</v>
      </c>
      <c r="I7125" s="3">
        <f>IFERROR(AVERAGE(I7128), 0)</f>
        <v>0</v>
      </c>
      <c r="J7125" s="3">
        <f>IFERROR(AVERAGE(J7128), 0)</f>
        <v>0</v>
      </c>
      <c r="K7125" s="3">
        <f>IFERROR(AVERAGE(K7128), 0)</f>
        <v>0</v>
      </c>
      <c r="L7125" s="3">
        <f>IFERROR(AVERAGE(L7128), 0)</f>
        <v>0</v>
      </c>
      <c r="M7125" s="3">
        <f>IFERROR(AVERAGE(M7128), 0)</f>
        <v>0</v>
      </c>
      <c r="N7125" s="3">
        <f>IFERROR(AVERAGE(N7128), 0)</f>
        <v>0</v>
      </c>
      <c r="O7125" s="3">
        <f>IFERROR(AVERAGE(O7128), 0)</f>
        <v>0</v>
      </c>
      <c r="P7125" s="3">
        <f>IFERROR(AVERAGE(P7128), 0)</f>
        <v>0</v>
      </c>
      <c r="Q7125" s="3">
        <f>IFERROR(AVERAGE(Q7128), 0)</f>
        <v>0</v>
      </c>
    </row>
    <row r="7126" spans="2:17" outlineLevel="2">
      <c r="B7126" s="4" t="s">
        <v>9</v>
      </c>
      <c r="D7126">
        <f>E7129</f>
        <v>0</v>
      </c>
      <c r="E7126">
        <f>F7129</f>
        <v>0</v>
      </c>
      <c r="F7126">
        <f>G7129</f>
        <v>0</v>
      </c>
      <c r="G7126">
        <f>H7129</f>
        <v>0</v>
      </c>
      <c r="H7126">
        <f>I7129</f>
        <v>0</v>
      </c>
      <c r="I7126">
        <f>J7129</f>
        <v>0</v>
      </c>
      <c r="J7126">
        <f>K7129</f>
        <v>0</v>
      </c>
      <c r="K7126">
        <f>L7129</f>
        <v>0</v>
      </c>
      <c r="L7126">
        <f>M7129</f>
        <v>0</v>
      </c>
      <c r="M7126">
        <f>N7129</f>
        <v>0</v>
      </c>
      <c r="N7126">
        <f>O7129</f>
        <v>0</v>
      </c>
      <c r="O7126">
        <f>P7129</f>
        <v>0</v>
      </c>
      <c r="P7126">
        <f>Q7129</f>
        <v>0</v>
      </c>
      <c r="Q7126">
        <f>R7129</f>
        <v>0</v>
      </c>
    </row>
    <row r="7127" spans="2:17" outlineLevel="2">
      <c r="B7127" s="4" t="s">
        <v>10</v>
      </c>
      <c r="D7127">
        <f>E7130</f>
        <v>0</v>
      </c>
      <c r="E7127">
        <f>F7130</f>
        <v>0</v>
      </c>
      <c r="F7127">
        <f>G7130</f>
        <v>0</v>
      </c>
      <c r="G7127">
        <f>H7130</f>
        <v>0</v>
      </c>
      <c r="H7127">
        <f>I7130</f>
        <v>0</v>
      </c>
      <c r="I7127">
        <f>J7130</f>
        <v>0</v>
      </c>
      <c r="J7127">
        <f>K7130</f>
        <v>0</v>
      </c>
      <c r="K7127">
        <f>L7130</f>
        <v>0</v>
      </c>
      <c r="L7127">
        <f>M7130</f>
        <v>0</v>
      </c>
      <c r="M7127">
        <f>N7130</f>
        <v>0</v>
      </c>
      <c r="N7127">
        <f>O7130</f>
        <v>0</v>
      </c>
      <c r="O7127">
        <f>P7130</f>
        <v>0</v>
      </c>
      <c r="P7127">
        <f>Q7130</f>
        <v>0</v>
      </c>
      <c r="Q7127">
        <f>R7130</f>
        <v>0</v>
      </c>
    </row>
    <row r="7128" spans="2:17" s="5" customFormat="1" outlineLevel="1">
      <c r="C7128" s="5" t="s">
        <v>43</v>
      </c>
      <c r="D7128" s="1">
        <f>IFERROR(D7129/D7130, D7129)</f>
        <v>0</v>
      </c>
      <c r="E7128" s="1">
        <f>IFERROR(E7129/E7130, E7129)</f>
        <v>0</v>
      </c>
      <c r="F7128" s="1">
        <f>IFERROR(F7129/F7130, F7129)</f>
        <v>0</v>
      </c>
      <c r="G7128" s="1">
        <f>IFERROR(G7129/G7130, G7129)</f>
        <v>0</v>
      </c>
      <c r="H7128" s="1">
        <f>IFERROR(H7129/H7130, H7129)</f>
        <v>0</v>
      </c>
      <c r="I7128" s="1">
        <f>IFERROR(I7129/I7130, I7129)</f>
        <v>0</v>
      </c>
      <c r="J7128" s="1">
        <f>IFERROR(J7129/J7130, J7129)</f>
        <v>0</v>
      </c>
      <c r="K7128" s="1">
        <f>IFERROR(K7129/K7130, K7129)</f>
        <v>0</v>
      </c>
      <c r="L7128" s="1">
        <f>IFERROR(L7129/L7130, L7129)</f>
        <v>0</v>
      </c>
      <c r="M7128" s="1">
        <f>IFERROR(M7129/M7130, M7129)</f>
        <v>0</v>
      </c>
      <c r="N7128" s="1">
        <f>IFERROR(N7129/N7130, N7129)</f>
        <v>0</v>
      </c>
      <c r="O7128" s="1">
        <f>IFERROR(O7129/O7130, O7129)</f>
        <v>0</v>
      </c>
      <c r="P7128" s="1">
        <f>IFERROR(P7129/P7130, P7129)</f>
        <v>0</v>
      </c>
      <c r="Q7128" s="1">
        <f>IFERROR(Q7129/Q7130, Q7129)</f>
        <v>0</v>
      </c>
    </row>
    <row r="7129" spans="2:17" outlineLevel="2">
      <c r="C7129" t="s">
        <v>10</v>
      </c>
      <c r="D7129">
        <f>COUNTIF(D7131:D7150, "1")</f>
        <v>0</v>
      </c>
      <c r="E7129">
        <f>COUNTIF(E7131:E7150, "1")</f>
        <v>0</v>
      </c>
      <c r="F7129">
        <f>COUNTIF(F7131:F7150, "1")</f>
        <v>0</v>
      </c>
      <c r="G7129">
        <f>COUNTIF(G7131:G7150, "1")</f>
        <v>0</v>
      </c>
      <c r="H7129">
        <f>COUNTIF(H7131:H7150, "1")</f>
        <v>0</v>
      </c>
      <c r="I7129">
        <f>COUNTIF(I7131:I7150, "1")</f>
        <v>0</v>
      </c>
      <c r="J7129">
        <f>COUNTIF(J7131:J7150, "1")</f>
        <v>0</v>
      </c>
      <c r="K7129">
        <f>COUNTIF(K7131:K7150, "1")</f>
        <v>0</v>
      </c>
      <c r="L7129">
        <f>COUNTIF(L7131:L7150, "1")</f>
        <v>0</v>
      </c>
      <c r="M7129">
        <f>COUNTIF(M7131:M7150, "1")</f>
        <v>0</v>
      </c>
      <c r="N7129">
        <f>COUNTIF(N7131:N7150, "1")</f>
        <v>0</v>
      </c>
      <c r="O7129">
        <f>COUNTIF(O7131:O7150, "1")</f>
        <v>0</v>
      </c>
      <c r="P7129">
        <f>COUNTIF(P7131:P7150, "1")</f>
        <v>0</v>
      </c>
      <c r="Q7129">
        <f>COUNTIF(Q7131:Q7150, "1")</f>
        <v>0</v>
      </c>
    </row>
    <row r="7130" spans="2:17" outlineLevel="2">
      <c r="C7130" t="s">
        <v>12</v>
      </c>
      <c r="D7130">
        <f>COUNTIF(D7131:D7150, "0")</f>
        <v>0</v>
      </c>
      <c r="E7130">
        <f>COUNTIF(E7131:E7150, "0")</f>
        <v>0</v>
      </c>
      <c r="F7130">
        <f>COUNTIF(F7131:F7150, "0")</f>
        <v>0</v>
      </c>
      <c r="G7130">
        <f>COUNTIF(G7131:G7150, "0")</f>
        <v>0</v>
      </c>
      <c r="H7130">
        <f>COUNTIF(H7131:H7150, "0")</f>
        <v>0</v>
      </c>
      <c r="I7130">
        <f>COUNTIF(I7131:I7150, "0")</f>
        <v>0</v>
      </c>
      <c r="J7130">
        <f>COUNTIF(J7131:J7150, "0")</f>
        <v>0</v>
      </c>
      <c r="K7130">
        <f>COUNTIF(K7131:K7150, "0")</f>
        <v>0</v>
      </c>
      <c r="L7130">
        <f>COUNTIF(L7131:L7150, "0")</f>
        <v>0</v>
      </c>
      <c r="M7130">
        <f>COUNTIF(M7131:M7150, "0")</f>
        <v>0</v>
      </c>
      <c r="N7130">
        <f>COUNTIF(N7131:N7150, "0")</f>
        <v>0</v>
      </c>
      <c r="O7130">
        <f>COUNTIF(O7131:O7150, "0")</f>
        <v>0</v>
      </c>
      <c r="P7130">
        <f>COUNTIF(P7131:P7150, "0")</f>
        <v>0</v>
      </c>
      <c r="Q7130">
        <f>COUNTIF(Q7131:Q7150, "0")</f>
        <v>0</v>
      </c>
    </row>
    <row r="7131" spans="2:17" outlineLevel="2">
      <c r="B7131" t="s">
        <v>44</v>
      </c>
      <c r="C7131" t="s">
        <v>17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</row>
    <row r="7132" spans="2:17" outlineLevel="2">
      <c r="B7132" t="s">
        <v>44</v>
      </c>
      <c r="C7132" t="s">
        <v>17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1</v>
      </c>
      <c r="N7132">
        <v>0</v>
      </c>
      <c r="O7132">
        <v>0</v>
      </c>
      <c r="P7132">
        <v>0</v>
      </c>
      <c r="Q7132">
        <v>0</v>
      </c>
    </row>
    <row r="7133" spans="2:17" outlineLevel="2">
      <c r="B7133" t="s">
        <v>44</v>
      </c>
      <c r="C7133" t="s">
        <v>18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1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2:17" outlineLevel="2">
      <c r="B7134" t="s">
        <v>44</v>
      </c>
      <c r="C7134" t="s">
        <v>19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1</v>
      </c>
      <c r="Q7134">
        <v>0</v>
      </c>
    </row>
    <row r="7135" spans="2:17" outlineLevel="2">
      <c r="B7135" t="s">
        <v>44</v>
      </c>
      <c r="C7135" t="s">
        <v>19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</row>
    <row r="7136" spans="2:17" outlineLevel="2">
      <c r="B7136" t="s">
        <v>44</v>
      </c>
      <c r="C7136" t="s">
        <v>20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1</v>
      </c>
      <c r="L7136">
        <v>1</v>
      </c>
      <c r="M7136">
        <v>1</v>
      </c>
      <c r="N7136">
        <v>0</v>
      </c>
      <c r="O7136">
        <v>0</v>
      </c>
      <c r="P7136">
        <v>0</v>
      </c>
      <c r="Q7136">
        <v>0</v>
      </c>
    </row>
    <row r="7137" spans="2:17" outlineLevel="2">
      <c r="B7137" t="s">
        <v>44</v>
      </c>
      <c r="C7137" t="s">
        <v>20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1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</row>
    <row r="7138" spans="2:17" outlineLevel="2">
      <c r="B7138" t="s">
        <v>44</v>
      </c>
      <c r="C7138" t="s">
        <v>21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2:17" outlineLevel="2">
      <c r="B7139" t="s">
        <v>44</v>
      </c>
      <c r="C7139" t="s">
        <v>21</v>
      </c>
      <c r="D7139">
        <v>0</v>
      </c>
      <c r="E7139">
        <v>0</v>
      </c>
      <c r="F7139">
        <v>1</v>
      </c>
      <c r="G7139">
        <v>1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2:17" outlineLevel="2">
      <c r="B7140" t="s">
        <v>44</v>
      </c>
      <c r="C7140" t="s">
        <v>22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2:17" outlineLevel="2">
      <c r="B7141" t="s">
        <v>44</v>
      </c>
      <c r="C7141" t="s">
        <v>23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2:17" outlineLevel="2">
      <c r="B7142" t="s">
        <v>44</v>
      </c>
      <c r="C7142" t="s">
        <v>45</v>
      </c>
      <c r="D7142">
        <v>0</v>
      </c>
      <c r="E7142">
        <v>0</v>
      </c>
      <c r="F7142">
        <v>1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2:17" outlineLevel="2">
      <c r="B7143" t="s">
        <v>44</v>
      </c>
      <c r="C7143" t="s">
        <v>45</v>
      </c>
      <c r="D7143">
        <v>0</v>
      </c>
      <c r="E7143">
        <v>0</v>
      </c>
      <c r="F7143">
        <v>1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2:17" outlineLevel="2">
      <c r="B7144" t="s">
        <v>44</v>
      </c>
      <c r="C7144" t="s">
        <v>27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</row>
    <row r="7145" spans="2:17" outlineLevel="2">
      <c r="B7145" t="s">
        <v>44</v>
      </c>
      <c r="C7145" t="s">
        <v>46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2:17" outlineLevel="2">
      <c r="B7146" t="s">
        <v>44</v>
      </c>
      <c r="C7146" t="s">
        <v>25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2:17" outlineLevel="2">
      <c r="B7147" t="s">
        <v>44</v>
      </c>
      <c r="C7147" t="s">
        <v>25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2:17" outlineLevel="2">
      <c r="B7148" t="s">
        <v>44</v>
      </c>
      <c r="C7148" t="s">
        <v>26</v>
      </c>
      <c r="D7148">
        <v>0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2:17" outlineLevel="2">
      <c r="B7149" t="s">
        <v>44</v>
      </c>
      <c r="C7149" t="s">
        <v>42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2:17" outlineLevel="2">
      <c r="B7150" t="s">
        <v>44</v>
      </c>
      <c r="C7150" t="s">
        <v>42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2:17" s="3" customFormat="1">
      <c r="B7151" s="3" t="s">
        <v>539</v>
      </c>
      <c r="C7151" s="3" t="s">
        <v>8</v>
      </c>
      <c r="D7151" s="3">
        <f>IFERROR(AVERAGE(D7154), 0)</f>
        <v>0</v>
      </c>
      <c r="E7151" s="3">
        <f>IFERROR(AVERAGE(E7154), 0)</f>
        <v>0</v>
      </c>
      <c r="F7151" s="3">
        <f>IFERROR(AVERAGE(F7154), 0)</f>
        <v>0</v>
      </c>
      <c r="G7151" s="3">
        <f>IFERROR(AVERAGE(G7154), 0)</f>
        <v>0</v>
      </c>
      <c r="H7151" s="3">
        <f>IFERROR(AVERAGE(H7154), 0)</f>
        <v>0</v>
      </c>
      <c r="I7151" s="3">
        <f>IFERROR(AVERAGE(I7154), 0)</f>
        <v>0</v>
      </c>
      <c r="J7151" s="3">
        <f>IFERROR(AVERAGE(J7154), 0)</f>
        <v>0</v>
      </c>
      <c r="K7151" s="3">
        <f>IFERROR(AVERAGE(K7154), 0)</f>
        <v>0</v>
      </c>
      <c r="L7151" s="3">
        <f>IFERROR(AVERAGE(L7154), 0)</f>
        <v>0</v>
      </c>
      <c r="M7151" s="3">
        <f>IFERROR(AVERAGE(M7154), 0)</f>
        <v>0</v>
      </c>
      <c r="N7151" s="3">
        <f>IFERROR(AVERAGE(N7154), 0)</f>
        <v>0</v>
      </c>
      <c r="O7151" s="3">
        <f>IFERROR(AVERAGE(O7154), 0)</f>
        <v>0</v>
      </c>
      <c r="P7151" s="3">
        <f>IFERROR(AVERAGE(P7154), 0)</f>
        <v>0</v>
      </c>
      <c r="Q7151" s="3">
        <f>IFERROR(AVERAGE(Q7154), 0)</f>
        <v>0</v>
      </c>
    </row>
    <row r="7152" spans="2:17" outlineLevel="2">
      <c r="B7152" s="4" t="s">
        <v>9</v>
      </c>
      <c r="D7152">
        <f>E7155</f>
        <v>0</v>
      </c>
      <c r="E7152">
        <f>F7155</f>
        <v>0</v>
      </c>
      <c r="F7152">
        <f>G7155</f>
        <v>0</v>
      </c>
      <c r="G7152">
        <f>H7155</f>
        <v>0</v>
      </c>
      <c r="H7152">
        <f>I7155</f>
        <v>0</v>
      </c>
      <c r="I7152">
        <f>J7155</f>
        <v>0</v>
      </c>
      <c r="J7152">
        <f>K7155</f>
        <v>0</v>
      </c>
      <c r="K7152">
        <f>L7155</f>
        <v>0</v>
      </c>
      <c r="L7152">
        <f>M7155</f>
        <v>0</v>
      </c>
      <c r="M7152">
        <f>N7155</f>
        <v>0</v>
      </c>
      <c r="N7152">
        <f>O7155</f>
        <v>0</v>
      </c>
      <c r="O7152">
        <f>P7155</f>
        <v>0</v>
      </c>
      <c r="P7152">
        <f>Q7155</f>
        <v>0</v>
      </c>
      <c r="Q7152">
        <f>R7155</f>
        <v>0</v>
      </c>
    </row>
    <row r="7153" spans="2:17" outlineLevel="2">
      <c r="B7153" s="4" t="s">
        <v>10</v>
      </c>
      <c r="D7153">
        <f>E7156</f>
        <v>0</v>
      </c>
      <c r="E7153">
        <f>F7156</f>
        <v>0</v>
      </c>
      <c r="F7153">
        <f>G7156</f>
        <v>0</v>
      </c>
      <c r="G7153">
        <f>H7156</f>
        <v>0</v>
      </c>
      <c r="H7153">
        <f>I7156</f>
        <v>0</v>
      </c>
      <c r="I7153">
        <f>J7156</f>
        <v>0</v>
      </c>
      <c r="J7153">
        <f>K7156</f>
        <v>0</v>
      </c>
      <c r="K7153">
        <f>L7156</f>
        <v>0</v>
      </c>
      <c r="L7153">
        <f>M7156</f>
        <v>0</v>
      </c>
      <c r="M7153">
        <f>N7156</f>
        <v>0</v>
      </c>
      <c r="N7153">
        <f>O7156</f>
        <v>0</v>
      </c>
      <c r="O7153">
        <f>P7156</f>
        <v>0</v>
      </c>
      <c r="P7153">
        <f>Q7156</f>
        <v>0</v>
      </c>
      <c r="Q7153">
        <f>R7156</f>
        <v>0</v>
      </c>
    </row>
    <row r="7154" spans="2:17" s="5" customFormat="1" outlineLevel="1">
      <c r="C7154" s="5" t="s">
        <v>43</v>
      </c>
      <c r="D7154" s="1">
        <f>IFERROR(D7155/D7156, D7155)</f>
        <v>0</v>
      </c>
      <c r="E7154" s="1">
        <f>IFERROR(E7155/E7156, E7155)</f>
        <v>0</v>
      </c>
      <c r="F7154" s="1">
        <f>IFERROR(F7155/F7156, F7155)</f>
        <v>0</v>
      </c>
      <c r="G7154" s="1">
        <f>IFERROR(G7155/G7156, G7155)</f>
        <v>0</v>
      </c>
      <c r="H7154" s="1">
        <f>IFERROR(H7155/H7156, H7155)</f>
        <v>0</v>
      </c>
      <c r="I7154" s="1">
        <f>IFERROR(I7155/I7156, I7155)</f>
        <v>0</v>
      </c>
      <c r="J7154" s="1">
        <f>IFERROR(J7155/J7156, J7155)</f>
        <v>0</v>
      </c>
      <c r="K7154" s="1">
        <f>IFERROR(K7155/K7156, K7155)</f>
        <v>0</v>
      </c>
      <c r="L7154" s="1">
        <f>IFERROR(L7155/L7156, L7155)</f>
        <v>0</v>
      </c>
      <c r="M7154" s="1">
        <f>IFERROR(M7155/M7156, M7155)</f>
        <v>0</v>
      </c>
      <c r="N7154" s="1">
        <f>IFERROR(N7155/N7156, N7155)</f>
        <v>0</v>
      </c>
      <c r="O7154" s="1">
        <f>IFERROR(O7155/O7156, O7155)</f>
        <v>0</v>
      </c>
      <c r="P7154" s="1">
        <f>IFERROR(P7155/P7156, P7155)</f>
        <v>0</v>
      </c>
      <c r="Q7154" s="1">
        <f>IFERROR(Q7155/Q7156, Q7155)</f>
        <v>0</v>
      </c>
    </row>
    <row r="7155" spans="2:17" outlineLevel="2">
      <c r="C7155" t="s">
        <v>10</v>
      </c>
      <c r="D7155">
        <f>COUNTIF(D7157:D7158, "1")</f>
        <v>0</v>
      </c>
      <c r="E7155">
        <f>COUNTIF(E7157:E7158, "1")</f>
        <v>0</v>
      </c>
      <c r="F7155">
        <f>COUNTIF(F7157:F7158, "1")</f>
        <v>0</v>
      </c>
      <c r="G7155">
        <f>COUNTIF(G7157:G7158, "1")</f>
        <v>0</v>
      </c>
      <c r="H7155">
        <f>COUNTIF(H7157:H7158, "1")</f>
        <v>0</v>
      </c>
      <c r="I7155">
        <f>COUNTIF(I7157:I7158, "1")</f>
        <v>0</v>
      </c>
      <c r="J7155">
        <f>COUNTIF(J7157:J7158, "1")</f>
        <v>0</v>
      </c>
      <c r="K7155">
        <f>COUNTIF(K7157:K7158, "1")</f>
        <v>0</v>
      </c>
      <c r="L7155">
        <f>COUNTIF(L7157:L7158, "1")</f>
        <v>0</v>
      </c>
      <c r="M7155">
        <f>COUNTIF(M7157:M7158, "1")</f>
        <v>0</v>
      </c>
      <c r="N7155">
        <f>COUNTIF(N7157:N7158, "1")</f>
        <v>0</v>
      </c>
      <c r="O7155">
        <f>COUNTIF(O7157:O7158, "1")</f>
        <v>0</v>
      </c>
      <c r="P7155">
        <f>COUNTIF(P7157:P7158, "1")</f>
        <v>0</v>
      </c>
      <c r="Q7155">
        <f>COUNTIF(Q7157:Q7158, "1")</f>
        <v>0</v>
      </c>
    </row>
    <row r="7156" spans="2:17" outlineLevel="2">
      <c r="C7156" t="s">
        <v>12</v>
      </c>
      <c r="D7156">
        <f>COUNTIF(D7157:D7158, "0")</f>
        <v>0</v>
      </c>
      <c r="E7156">
        <f>COUNTIF(E7157:E7158, "0")</f>
        <v>0</v>
      </c>
      <c r="F7156">
        <f>COUNTIF(F7157:F7158, "0")</f>
        <v>0</v>
      </c>
      <c r="G7156">
        <f>COUNTIF(G7157:G7158, "0")</f>
        <v>0</v>
      </c>
      <c r="H7156">
        <f>COUNTIF(H7157:H7158, "0")</f>
        <v>0</v>
      </c>
      <c r="I7156">
        <f>COUNTIF(I7157:I7158, "0")</f>
        <v>0</v>
      </c>
      <c r="J7156">
        <f>COUNTIF(J7157:J7158, "0")</f>
        <v>0</v>
      </c>
      <c r="K7156">
        <f>COUNTIF(K7157:K7158, "0")</f>
        <v>0</v>
      </c>
      <c r="L7156">
        <f>COUNTIF(L7157:L7158, "0")</f>
        <v>0</v>
      </c>
      <c r="M7156">
        <f>COUNTIF(M7157:M7158, "0")</f>
        <v>0</v>
      </c>
      <c r="N7156">
        <f>COUNTIF(N7157:N7158, "0")</f>
        <v>0</v>
      </c>
      <c r="O7156">
        <f>COUNTIF(O7157:O7158, "0")</f>
        <v>0</v>
      </c>
      <c r="P7156">
        <f>COUNTIF(P7157:P7158, "0")</f>
        <v>0</v>
      </c>
      <c r="Q7156">
        <f>COUNTIF(Q7157:Q7158, "0")</f>
        <v>0</v>
      </c>
    </row>
    <row r="7157" spans="2:17" outlineLevel="2">
      <c r="B7157" t="s">
        <v>44</v>
      </c>
      <c r="C7157" t="s">
        <v>18</v>
      </c>
      <c r="D7157">
        <v>1</v>
      </c>
      <c r="E7157">
        <v>1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2:17" outlineLevel="2">
      <c r="B7158" t="s">
        <v>44</v>
      </c>
      <c r="C7158" t="s">
        <v>17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</row>
    <row r="7159" spans="2:17" s="3" customFormat="1">
      <c r="B7159" s="3" t="s">
        <v>540</v>
      </c>
      <c r="C7159" s="3" t="s">
        <v>8</v>
      </c>
      <c r="D7159" s="3">
        <f>IFERROR(AVERAGE(D7162), 0)</f>
        <v>0</v>
      </c>
      <c r="E7159" s="3">
        <f>IFERROR(AVERAGE(E7162), 0)</f>
        <v>0</v>
      </c>
      <c r="F7159" s="3">
        <f>IFERROR(AVERAGE(F7162), 0)</f>
        <v>0</v>
      </c>
      <c r="G7159" s="3">
        <f>IFERROR(AVERAGE(G7162), 0)</f>
        <v>0</v>
      </c>
      <c r="H7159" s="3">
        <f>IFERROR(AVERAGE(H7162), 0)</f>
        <v>0</v>
      </c>
      <c r="I7159" s="3">
        <f>IFERROR(AVERAGE(I7162), 0)</f>
        <v>0</v>
      </c>
      <c r="J7159" s="3">
        <f>IFERROR(AVERAGE(J7162), 0)</f>
        <v>0</v>
      </c>
      <c r="K7159" s="3">
        <f>IFERROR(AVERAGE(K7162), 0)</f>
        <v>0</v>
      </c>
      <c r="L7159" s="3">
        <f>IFERROR(AVERAGE(L7162), 0)</f>
        <v>0</v>
      </c>
      <c r="M7159" s="3">
        <f>IFERROR(AVERAGE(M7162), 0)</f>
        <v>0</v>
      </c>
      <c r="N7159" s="3">
        <f>IFERROR(AVERAGE(N7162), 0)</f>
        <v>0</v>
      </c>
      <c r="O7159" s="3">
        <f>IFERROR(AVERAGE(O7162), 0)</f>
        <v>0</v>
      </c>
      <c r="P7159" s="3">
        <f>IFERROR(AVERAGE(P7162), 0)</f>
        <v>0</v>
      </c>
      <c r="Q7159" s="3">
        <f>IFERROR(AVERAGE(Q7162), 0)</f>
        <v>0</v>
      </c>
    </row>
    <row r="7160" spans="2:17" outlineLevel="2">
      <c r="B7160" s="4" t="s">
        <v>9</v>
      </c>
      <c r="D7160">
        <f>E7163</f>
        <v>0</v>
      </c>
      <c r="E7160">
        <f>F7163</f>
        <v>0</v>
      </c>
      <c r="F7160">
        <f>G7163</f>
        <v>0</v>
      </c>
      <c r="G7160">
        <f>H7163</f>
        <v>0</v>
      </c>
      <c r="H7160">
        <f>I7163</f>
        <v>0</v>
      </c>
      <c r="I7160">
        <f>J7163</f>
        <v>0</v>
      </c>
      <c r="J7160">
        <f>K7163</f>
        <v>0</v>
      </c>
      <c r="K7160">
        <f>L7163</f>
        <v>0</v>
      </c>
      <c r="L7160">
        <f>M7163</f>
        <v>0</v>
      </c>
      <c r="M7160">
        <f>N7163</f>
        <v>0</v>
      </c>
      <c r="N7160">
        <f>O7163</f>
        <v>0</v>
      </c>
      <c r="O7160">
        <f>P7163</f>
        <v>0</v>
      </c>
      <c r="P7160">
        <f>Q7163</f>
        <v>0</v>
      </c>
      <c r="Q7160">
        <f>R7163</f>
        <v>0</v>
      </c>
    </row>
    <row r="7161" spans="2:17" outlineLevel="2">
      <c r="B7161" s="4" t="s">
        <v>10</v>
      </c>
      <c r="D7161">
        <f>E7164</f>
        <v>0</v>
      </c>
      <c r="E7161">
        <f>F7164</f>
        <v>0</v>
      </c>
      <c r="F7161">
        <f>G7164</f>
        <v>0</v>
      </c>
      <c r="G7161">
        <f>H7164</f>
        <v>0</v>
      </c>
      <c r="H7161">
        <f>I7164</f>
        <v>0</v>
      </c>
      <c r="I7161">
        <f>J7164</f>
        <v>0</v>
      </c>
      <c r="J7161">
        <f>K7164</f>
        <v>0</v>
      </c>
      <c r="K7161">
        <f>L7164</f>
        <v>0</v>
      </c>
      <c r="L7161">
        <f>M7164</f>
        <v>0</v>
      </c>
      <c r="M7161">
        <f>N7164</f>
        <v>0</v>
      </c>
      <c r="N7161">
        <f>O7164</f>
        <v>0</v>
      </c>
      <c r="O7161">
        <f>P7164</f>
        <v>0</v>
      </c>
      <c r="P7161">
        <f>Q7164</f>
        <v>0</v>
      </c>
      <c r="Q7161">
        <f>R7164</f>
        <v>0</v>
      </c>
    </row>
    <row r="7162" spans="2:17" s="5" customFormat="1" outlineLevel="1">
      <c r="C7162" s="5" t="s">
        <v>43</v>
      </c>
      <c r="D7162" s="1">
        <f>IFERROR(D7163/D7164, D7163)</f>
        <v>0</v>
      </c>
      <c r="E7162" s="1">
        <f>IFERROR(E7163/E7164, E7163)</f>
        <v>0</v>
      </c>
      <c r="F7162" s="1">
        <f>IFERROR(F7163/F7164, F7163)</f>
        <v>0</v>
      </c>
      <c r="G7162" s="1">
        <f>IFERROR(G7163/G7164, G7163)</f>
        <v>0</v>
      </c>
      <c r="H7162" s="1">
        <f>IFERROR(H7163/H7164, H7163)</f>
        <v>0</v>
      </c>
      <c r="I7162" s="1">
        <f>IFERROR(I7163/I7164, I7163)</f>
        <v>0</v>
      </c>
      <c r="J7162" s="1">
        <f>IFERROR(J7163/J7164, J7163)</f>
        <v>0</v>
      </c>
      <c r="K7162" s="1">
        <f>IFERROR(K7163/K7164, K7163)</f>
        <v>0</v>
      </c>
      <c r="L7162" s="1">
        <f>IFERROR(L7163/L7164, L7163)</f>
        <v>0</v>
      </c>
      <c r="M7162" s="1">
        <f>IFERROR(M7163/M7164, M7163)</f>
        <v>0</v>
      </c>
      <c r="N7162" s="1">
        <f>IFERROR(N7163/N7164, N7163)</f>
        <v>0</v>
      </c>
      <c r="O7162" s="1">
        <f>IFERROR(O7163/O7164, O7163)</f>
        <v>0</v>
      </c>
      <c r="P7162" s="1">
        <f>IFERROR(P7163/P7164, P7163)</f>
        <v>0</v>
      </c>
      <c r="Q7162" s="1">
        <f>IFERROR(Q7163/Q7164, Q7163)</f>
        <v>0</v>
      </c>
    </row>
    <row r="7163" spans="2:17" outlineLevel="2">
      <c r="C7163" t="s">
        <v>10</v>
      </c>
      <c r="D7163">
        <f>COUNTIF(D7165:D7166, "1")</f>
        <v>0</v>
      </c>
      <c r="E7163">
        <f>COUNTIF(E7165:E7166, "1")</f>
        <v>0</v>
      </c>
      <c r="F7163">
        <f>COUNTIF(F7165:F7166, "1")</f>
        <v>0</v>
      </c>
      <c r="G7163">
        <f>COUNTIF(G7165:G7166, "1")</f>
        <v>0</v>
      </c>
      <c r="H7163">
        <f>COUNTIF(H7165:H7166, "1")</f>
        <v>0</v>
      </c>
      <c r="I7163">
        <f>COUNTIF(I7165:I7166, "1")</f>
        <v>0</v>
      </c>
      <c r="J7163">
        <f>COUNTIF(J7165:J7166, "1")</f>
        <v>0</v>
      </c>
      <c r="K7163">
        <f>COUNTIF(K7165:K7166, "1")</f>
        <v>0</v>
      </c>
      <c r="L7163">
        <f>COUNTIF(L7165:L7166, "1")</f>
        <v>0</v>
      </c>
      <c r="M7163">
        <f>COUNTIF(M7165:M7166, "1")</f>
        <v>0</v>
      </c>
      <c r="N7163">
        <f>COUNTIF(N7165:N7166, "1")</f>
        <v>0</v>
      </c>
      <c r="O7163">
        <f>COUNTIF(O7165:O7166, "1")</f>
        <v>0</v>
      </c>
      <c r="P7163">
        <f>COUNTIF(P7165:P7166, "1")</f>
        <v>0</v>
      </c>
      <c r="Q7163">
        <f>COUNTIF(Q7165:Q7166, "1")</f>
        <v>0</v>
      </c>
    </row>
    <row r="7164" spans="2:17" outlineLevel="2">
      <c r="C7164" t="s">
        <v>12</v>
      </c>
      <c r="D7164">
        <f>COUNTIF(D7165:D7166, "0")</f>
        <v>0</v>
      </c>
      <c r="E7164">
        <f>COUNTIF(E7165:E7166, "0")</f>
        <v>0</v>
      </c>
      <c r="F7164">
        <f>COUNTIF(F7165:F7166, "0")</f>
        <v>0</v>
      </c>
      <c r="G7164">
        <f>COUNTIF(G7165:G7166, "0")</f>
        <v>0</v>
      </c>
      <c r="H7164">
        <f>COUNTIF(H7165:H7166, "0")</f>
        <v>0</v>
      </c>
      <c r="I7164">
        <f>COUNTIF(I7165:I7166, "0")</f>
        <v>0</v>
      </c>
      <c r="J7164">
        <f>COUNTIF(J7165:J7166, "0")</f>
        <v>0</v>
      </c>
      <c r="K7164">
        <f>COUNTIF(K7165:K7166, "0")</f>
        <v>0</v>
      </c>
      <c r="L7164">
        <f>COUNTIF(L7165:L7166, "0")</f>
        <v>0</v>
      </c>
      <c r="M7164">
        <f>COUNTIF(M7165:M7166, "0")</f>
        <v>0</v>
      </c>
      <c r="N7164">
        <f>COUNTIF(N7165:N7166, "0")</f>
        <v>0</v>
      </c>
      <c r="O7164">
        <f>COUNTIF(O7165:O7166, "0")</f>
        <v>0</v>
      </c>
      <c r="P7164">
        <f>COUNTIF(P7165:P7166, "0")</f>
        <v>0</v>
      </c>
      <c r="Q7164">
        <f>COUNTIF(Q7165:Q7166, "0")</f>
        <v>0</v>
      </c>
    </row>
    <row r="7165" spans="2:17" outlineLevel="2">
      <c r="B7165" t="s">
        <v>44</v>
      </c>
      <c r="C7165" t="s">
        <v>17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2:17" outlineLevel="2">
      <c r="B7166" t="s">
        <v>44</v>
      </c>
      <c r="C7166" t="s">
        <v>18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2:17" s="3" customFormat="1">
      <c r="B7167" s="3" t="s">
        <v>541</v>
      </c>
      <c r="C7167" s="3" t="s">
        <v>8</v>
      </c>
      <c r="D7167" s="3">
        <f>IFERROR(AVERAGE(D7170), 0)</f>
        <v>0</v>
      </c>
      <c r="E7167" s="3">
        <f>IFERROR(AVERAGE(E7170), 0)</f>
        <v>0</v>
      </c>
      <c r="F7167" s="3">
        <f>IFERROR(AVERAGE(F7170), 0)</f>
        <v>0</v>
      </c>
      <c r="G7167" s="3">
        <f>IFERROR(AVERAGE(G7170), 0)</f>
        <v>0</v>
      </c>
      <c r="H7167" s="3">
        <f>IFERROR(AVERAGE(H7170), 0)</f>
        <v>0</v>
      </c>
      <c r="I7167" s="3">
        <f>IFERROR(AVERAGE(I7170), 0)</f>
        <v>0</v>
      </c>
      <c r="J7167" s="3">
        <f>IFERROR(AVERAGE(J7170), 0)</f>
        <v>0</v>
      </c>
      <c r="K7167" s="3">
        <f>IFERROR(AVERAGE(K7170), 0)</f>
        <v>0</v>
      </c>
      <c r="L7167" s="3">
        <f>IFERROR(AVERAGE(L7170), 0)</f>
        <v>0</v>
      </c>
      <c r="M7167" s="3">
        <f>IFERROR(AVERAGE(M7170), 0)</f>
        <v>0</v>
      </c>
      <c r="N7167" s="3">
        <f>IFERROR(AVERAGE(N7170), 0)</f>
        <v>0</v>
      </c>
      <c r="O7167" s="3">
        <f>IFERROR(AVERAGE(O7170), 0)</f>
        <v>0</v>
      </c>
      <c r="P7167" s="3">
        <f>IFERROR(AVERAGE(P7170), 0)</f>
        <v>0</v>
      </c>
      <c r="Q7167" s="3">
        <f>IFERROR(AVERAGE(Q7170), 0)</f>
        <v>0</v>
      </c>
    </row>
    <row r="7168" spans="2:17" outlineLevel="2">
      <c r="B7168" s="4" t="s">
        <v>9</v>
      </c>
      <c r="D7168">
        <f>E7171</f>
        <v>0</v>
      </c>
      <c r="E7168">
        <f>F7171</f>
        <v>0</v>
      </c>
      <c r="F7168">
        <f>G7171</f>
        <v>0</v>
      </c>
      <c r="G7168">
        <f>H7171</f>
        <v>0</v>
      </c>
      <c r="H7168">
        <f>I7171</f>
        <v>0</v>
      </c>
      <c r="I7168">
        <f>J7171</f>
        <v>0</v>
      </c>
      <c r="J7168">
        <f>K7171</f>
        <v>0</v>
      </c>
      <c r="K7168">
        <f>L7171</f>
        <v>0</v>
      </c>
      <c r="L7168">
        <f>M7171</f>
        <v>0</v>
      </c>
      <c r="M7168">
        <f>N7171</f>
        <v>0</v>
      </c>
      <c r="N7168">
        <f>O7171</f>
        <v>0</v>
      </c>
      <c r="O7168">
        <f>P7171</f>
        <v>0</v>
      </c>
      <c r="P7168">
        <f>Q7171</f>
        <v>0</v>
      </c>
      <c r="Q7168">
        <f>R7171</f>
        <v>0</v>
      </c>
    </row>
    <row r="7169" spans="2:17" outlineLevel="2">
      <c r="B7169" s="4" t="s">
        <v>10</v>
      </c>
      <c r="D7169">
        <f>E7172</f>
        <v>0</v>
      </c>
      <c r="E7169">
        <f>F7172</f>
        <v>0</v>
      </c>
      <c r="F7169">
        <f>G7172</f>
        <v>0</v>
      </c>
      <c r="G7169">
        <f>H7172</f>
        <v>0</v>
      </c>
      <c r="H7169">
        <f>I7172</f>
        <v>0</v>
      </c>
      <c r="I7169">
        <f>J7172</f>
        <v>0</v>
      </c>
      <c r="J7169">
        <f>K7172</f>
        <v>0</v>
      </c>
      <c r="K7169">
        <f>L7172</f>
        <v>0</v>
      </c>
      <c r="L7169">
        <f>M7172</f>
        <v>0</v>
      </c>
      <c r="M7169">
        <f>N7172</f>
        <v>0</v>
      </c>
      <c r="N7169">
        <f>O7172</f>
        <v>0</v>
      </c>
      <c r="O7169">
        <f>P7172</f>
        <v>0</v>
      </c>
      <c r="P7169">
        <f>Q7172</f>
        <v>0</v>
      </c>
      <c r="Q7169">
        <f>R7172</f>
        <v>0</v>
      </c>
    </row>
    <row r="7170" spans="2:17" s="5" customFormat="1" outlineLevel="1">
      <c r="C7170" s="5" t="s">
        <v>43</v>
      </c>
      <c r="D7170" s="1">
        <f>IFERROR(D7171/D7172, D7171)</f>
        <v>0</v>
      </c>
      <c r="E7170" s="1">
        <f>IFERROR(E7171/E7172, E7171)</f>
        <v>0</v>
      </c>
      <c r="F7170" s="1">
        <f>IFERROR(F7171/F7172, F7171)</f>
        <v>0</v>
      </c>
      <c r="G7170" s="1">
        <f>IFERROR(G7171/G7172, G7171)</f>
        <v>0</v>
      </c>
      <c r="H7170" s="1">
        <f>IFERROR(H7171/H7172, H7171)</f>
        <v>0</v>
      </c>
      <c r="I7170" s="1">
        <f>IFERROR(I7171/I7172, I7171)</f>
        <v>0</v>
      </c>
      <c r="J7170" s="1">
        <f>IFERROR(J7171/J7172, J7171)</f>
        <v>0</v>
      </c>
      <c r="K7170" s="1">
        <f>IFERROR(K7171/K7172, K7171)</f>
        <v>0</v>
      </c>
      <c r="L7170" s="1">
        <f>IFERROR(L7171/L7172, L7171)</f>
        <v>0</v>
      </c>
      <c r="M7170" s="1">
        <f>IFERROR(M7171/M7172, M7171)</f>
        <v>0</v>
      </c>
      <c r="N7170" s="1">
        <f>IFERROR(N7171/N7172, N7171)</f>
        <v>0</v>
      </c>
      <c r="O7170" s="1">
        <f>IFERROR(O7171/O7172, O7171)</f>
        <v>0</v>
      </c>
      <c r="P7170" s="1">
        <f>IFERROR(P7171/P7172, P7171)</f>
        <v>0</v>
      </c>
      <c r="Q7170" s="1">
        <f>IFERROR(Q7171/Q7172, Q7171)</f>
        <v>0</v>
      </c>
    </row>
    <row r="7171" spans="2:17" outlineLevel="2">
      <c r="C7171" t="s">
        <v>10</v>
      </c>
      <c r="D7171">
        <f>COUNTIF(D7173:D7175, "1")</f>
        <v>0</v>
      </c>
      <c r="E7171">
        <f>COUNTIF(E7173:E7175, "1")</f>
        <v>0</v>
      </c>
      <c r="F7171">
        <f>COUNTIF(F7173:F7175, "1")</f>
        <v>0</v>
      </c>
      <c r="G7171">
        <f>COUNTIF(G7173:G7175, "1")</f>
        <v>0</v>
      </c>
      <c r="H7171">
        <f>COUNTIF(H7173:H7175, "1")</f>
        <v>0</v>
      </c>
      <c r="I7171">
        <f>COUNTIF(I7173:I7175, "1")</f>
        <v>0</v>
      </c>
      <c r="J7171">
        <f>COUNTIF(J7173:J7175, "1")</f>
        <v>0</v>
      </c>
      <c r="K7171">
        <f>COUNTIF(K7173:K7175, "1")</f>
        <v>0</v>
      </c>
      <c r="L7171">
        <f>COUNTIF(L7173:L7175, "1")</f>
        <v>0</v>
      </c>
      <c r="M7171">
        <f>COUNTIF(M7173:M7175, "1")</f>
        <v>0</v>
      </c>
      <c r="N7171">
        <f>COUNTIF(N7173:N7175, "1")</f>
        <v>0</v>
      </c>
      <c r="O7171">
        <f>COUNTIF(O7173:O7175, "1")</f>
        <v>0</v>
      </c>
      <c r="P7171">
        <f>COUNTIF(P7173:P7175, "1")</f>
        <v>0</v>
      </c>
      <c r="Q7171">
        <f>COUNTIF(Q7173:Q7175, "1")</f>
        <v>0</v>
      </c>
    </row>
    <row r="7172" spans="2:17" outlineLevel="2">
      <c r="C7172" t="s">
        <v>12</v>
      </c>
      <c r="D7172">
        <f>COUNTIF(D7173:D7175, "0")</f>
        <v>0</v>
      </c>
      <c r="E7172">
        <f>COUNTIF(E7173:E7175, "0")</f>
        <v>0</v>
      </c>
      <c r="F7172">
        <f>COUNTIF(F7173:F7175, "0")</f>
        <v>0</v>
      </c>
      <c r="G7172">
        <f>COUNTIF(G7173:G7175, "0")</f>
        <v>0</v>
      </c>
      <c r="H7172">
        <f>COUNTIF(H7173:H7175, "0")</f>
        <v>0</v>
      </c>
      <c r="I7172">
        <f>COUNTIF(I7173:I7175, "0")</f>
        <v>0</v>
      </c>
      <c r="J7172">
        <f>COUNTIF(J7173:J7175, "0")</f>
        <v>0</v>
      </c>
      <c r="K7172">
        <f>COUNTIF(K7173:K7175, "0")</f>
        <v>0</v>
      </c>
      <c r="L7172">
        <f>COUNTIF(L7173:L7175, "0")</f>
        <v>0</v>
      </c>
      <c r="M7172">
        <f>COUNTIF(M7173:M7175, "0")</f>
        <v>0</v>
      </c>
      <c r="N7172">
        <f>COUNTIF(N7173:N7175, "0")</f>
        <v>0</v>
      </c>
      <c r="O7172">
        <f>COUNTIF(O7173:O7175, "0")</f>
        <v>0</v>
      </c>
      <c r="P7172">
        <f>COUNTIF(P7173:P7175, "0")</f>
        <v>0</v>
      </c>
      <c r="Q7172">
        <f>COUNTIF(Q7173:Q7175, "0")</f>
        <v>0</v>
      </c>
    </row>
    <row r="7173" spans="2:17" outlineLevel="2">
      <c r="B7173" t="s">
        <v>44</v>
      </c>
      <c r="C7173" t="s">
        <v>17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2:17" outlineLevel="2">
      <c r="B7174" t="s">
        <v>44</v>
      </c>
      <c r="C7174" t="s">
        <v>19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</row>
    <row r="7175" spans="2:17" outlineLevel="2">
      <c r="B7175" t="s">
        <v>44</v>
      </c>
      <c r="C7175" t="s">
        <v>19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</row>
    <row r="7176" spans="2:17" s="3" customFormat="1">
      <c r="B7176" s="3" t="s">
        <v>542</v>
      </c>
      <c r="C7176" s="3" t="s">
        <v>8</v>
      </c>
      <c r="D7176" s="3">
        <f>IFERROR(AVERAGE(D7179), 0)</f>
        <v>0</v>
      </c>
      <c r="E7176" s="3">
        <f>IFERROR(AVERAGE(E7179), 0)</f>
        <v>0</v>
      </c>
      <c r="F7176" s="3">
        <f>IFERROR(AVERAGE(F7179), 0)</f>
        <v>0</v>
      </c>
      <c r="G7176" s="3">
        <f>IFERROR(AVERAGE(G7179), 0)</f>
        <v>0</v>
      </c>
      <c r="H7176" s="3">
        <f>IFERROR(AVERAGE(H7179), 0)</f>
        <v>0</v>
      </c>
      <c r="I7176" s="3">
        <f>IFERROR(AVERAGE(I7179), 0)</f>
        <v>0</v>
      </c>
      <c r="J7176" s="3">
        <f>IFERROR(AVERAGE(J7179), 0)</f>
        <v>0</v>
      </c>
      <c r="K7176" s="3">
        <f>IFERROR(AVERAGE(K7179), 0)</f>
        <v>0</v>
      </c>
      <c r="L7176" s="3">
        <f>IFERROR(AVERAGE(L7179), 0)</f>
        <v>0</v>
      </c>
      <c r="M7176" s="3">
        <f>IFERROR(AVERAGE(M7179), 0)</f>
        <v>0</v>
      </c>
      <c r="N7176" s="3">
        <f>IFERROR(AVERAGE(N7179), 0)</f>
        <v>0</v>
      </c>
      <c r="O7176" s="3">
        <f>IFERROR(AVERAGE(O7179), 0)</f>
        <v>0</v>
      </c>
      <c r="P7176" s="3">
        <f>IFERROR(AVERAGE(P7179), 0)</f>
        <v>0</v>
      </c>
      <c r="Q7176" s="3">
        <f>IFERROR(AVERAGE(Q7179), 0)</f>
        <v>0</v>
      </c>
    </row>
    <row r="7177" spans="2:17" outlineLevel="2">
      <c r="B7177" s="4" t="s">
        <v>9</v>
      </c>
      <c r="D7177">
        <f>E7180</f>
        <v>0</v>
      </c>
      <c r="E7177">
        <f>F7180</f>
        <v>0</v>
      </c>
      <c r="F7177">
        <f>G7180</f>
        <v>0</v>
      </c>
      <c r="G7177">
        <f>H7180</f>
        <v>0</v>
      </c>
      <c r="H7177">
        <f>I7180</f>
        <v>0</v>
      </c>
      <c r="I7177">
        <f>J7180</f>
        <v>0</v>
      </c>
      <c r="J7177">
        <f>K7180</f>
        <v>0</v>
      </c>
      <c r="K7177">
        <f>L7180</f>
        <v>0</v>
      </c>
      <c r="L7177">
        <f>M7180</f>
        <v>0</v>
      </c>
      <c r="M7177">
        <f>N7180</f>
        <v>0</v>
      </c>
      <c r="N7177">
        <f>O7180</f>
        <v>0</v>
      </c>
      <c r="O7177">
        <f>P7180</f>
        <v>0</v>
      </c>
      <c r="P7177">
        <f>Q7180</f>
        <v>0</v>
      </c>
      <c r="Q7177">
        <f>R7180</f>
        <v>0</v>
      </c>
    </row>
    <row r="7178" spans="2:17" outlineLevel="2">
      <c r="B7178" s="4" t="s">
        <v>10</v>
      </c>
      <c r="D7178">
        <f>E7181</f>
        <v>0</v>
      </c>
      <c r="E7178">
        <f>F7181</f>
        <v>0</v>
      </c>
      <c r="F7178">
        <f>G7181</f>
        <v>0</v>
      </c>
      <c r="G7178">
        <f>H7181</f>
        <v>0</v>
      </c>
      <c r="H7178">
        <f>I7181</f>
        <v>0</v>
      </c>
      <c r="I7178">
        <f>J7181</f>
        <v>0</v>
      </c>
      <c r="J7178">
        <f>K7181</f>
        <v>0</v>
      </c>
      <c r="K7178">
        <f>L7181</f>
        <v>0</v>
      </c>
      <c r="L7178">
        <f>M7181</f>
        <v>0</v>
      </c>
      <c r="M7178">
        <f>N7181</f>
        <v>0</v>
      </c>
      <c r="N7178">
        <f>O7181</f>
        <v>0</v>
      </c>
      <c r="O7178">
        <f>P7181</f>
        <v>0</v>
      </c>
      <c r="P7178">
        <f>Q7181</f>
        <v>0</v>
      </c>
      <c r="Q7178">
        <f>R7181</f>
        <v>0</v>
      </c>
    </row>
    <row r="7179" spans="2:17" s="5" customFormat="1" outlineLevel="1">
      <c r="C7179" s="5" t="s">
        <v>43</v>
      </c>
      <c r="D7179" s="1">
        <f>IFERROR(D7180/D7181, D7180)</f>
        <v>0</v>
      </c>
      <c r="E7179" s="1">
        <f>IFERROR(E7180/E7181, E7180)</f>
        <v>0</v>
      </c>
      <c r="F7179" s="1">
        <f>IFERROR(F7180/F7181, F7180)</f>
        <v>0</v>
      </c>
      <c r="G7179" s="1">
        <f>IFERROR(G7180/G7181, G7180)</f>
        <v>0</v>
      </c>
      <c r="H7179" s="1">
        <f>IFERROR(H7180/H7181, H7180)</f>
        <v>0</v>
      </c>
      <c r="I7179" s="1">
        <f>IFERROR(I7180/I7181, I7180)</f>
        <v>0</v>
      </c>
      <c r="J7179" s="1">
        <f>IFERROR(J7180/J7181, J7180)</f>
        <v>0</v>
      </c>
      <c r="K7179" s="1">
        <f>IFERROR(K7180/K7181, K7180)</f>
        <v>0</v>
      </c>
      <c r="L7179" s="1">
        <f>IFERROR(L7180/L7181, L7180)</f>
        <v>0</v>
      </c>
      <c r="M7179" s="1">
        <f>IFERROR(M7180/M7181, M7180)</f>
        <v>0</v>
      </c>
      <c r="N7179" s="1">
        <f>IFERROR(N7180/N7181, N7180)</f>
        <v>0</v>
      </c>
      <c r="O7179" s="1">
        <f>IFERROR(O7180/O7181, O7180)</f>
        <v>0</v>
      </c>
      <c r="P7179" s="1">
        <f>IFERROR(P7180/P7181, P7180)</f>
        <v>0</v>
      </c>
      <c r="Q7179" s="1">
        <f>IFERROR(Q7180/Q7181, Q7180)</f>
        <v>0</v>
      </c>
    </row>
    <row r="7180" spans="2:17" outlineLevel="2">
      <c r="C7180" t="s">
        <v>10</v>
      </c>
      <c r="D7180">
        <f>COUNTIF(D7182:D7182, "1")</f>
        <v>0</v>
      </c>
      <c r="E7180">
        <f>COUNTIF(E7182:E7182, "1")</f>
        <v>0</v>
      </c>
      <c r="F7180">
        <f>COUNTIF(F7182:F7182, "1")</f>
        <v>0</v>
      </c>
      <c r="G7180">
        <f>COUNTIF(G7182:G7182, "1")</f>
        <v>0</v>
      </c>
      <c r="H7180">
        <f>COUNTIF(H7182:H7182, "1")</f>
        <v>0</v>
      </c>
      <c r="I7180">
        <f>COUNTIF(I7182:I7182, "1")</f>
        <v>0</v>
      </c>
      <c r="J7180">
        <f>COUNTIF(J7182:J7182, "1")</f>
        <v>0</v>
      </c>
      <c r="K7180">
        <f>COUNTIF(K7182:K7182, "1")</f>
        <v>0</v>
      </c>
      <c r="L7180">
        <f>COUNTIF(L7182:L7182, "1")</f>
        <v>0</v>
      </c>
      <c r="M7180">
        <f>COUNTIF(M7182:M7182, "1")</f>
        <v>0</v>
      </c>
      <c r="N7180">
        <f>COUNTIF(N7182:N7182, "1")</f>
        <v>0</v>
      </c>
      <c r="O7180">
        <f>COUNTIF(O7182:O7182, "1")</f>
        <v>0</v>
      </c>
      <c r="P7180">
        <f>COUNTIF(P7182:P7182, "1")</f>
        <v>0</v>
      </c>
      <c r="Q7180">
        <f>COUNTIF(Q7182:Q7182, "1")</f>
        <v>0</v>
      </c>
    </row>
    <row r="7181" spans="2:17" outlineLevel="2">
      <c r="C7181" t="s">
        <v>12</v>
      </c>
      <c r="D7181">
        <f>COUNTIF(D7182:D7182, "0")</f>
        <v>0</v>
      </c>
      <c r="E7181">
        <f>COUNTIF(E7182:E7182, "0")</f>
        <v>0</v>
      </c>
      <c r="F7181">
        <f>COUNTIF(F7182:F7182, "0")</f>
        <v>0</v>
      </c>
      <c r="G7181">
        <f>COUNTIF(G7182:G7182, "0")</f>
        <v>0</v>
      </c>
      <c r="H7181">
        <f>COUNTIF(H7182:H7182, "0")</f>
        <v>0</v>
      </c>
      <c r="I7181">
        <f>COUNTIF(I7182:I7182, "0")</f>
        <v>0</v>
      </c>
      <c r="J7181">
        <f>COUNTIF(J7182:J7182, "0")</f>
        <v>0</v>
      </c>
      <c r="K7181">
        <f>COUNTIF(K7182:K7182, "0")</f>
        <v>0</v>
      </c>
      <c r="L7181">
        <f>COUNTIF(L7182:L7182, "0")</f>
        <v>0</v>
      </c>
      <c r="M7181">
        <f>COUNTIF(M7182:M7182, "0")</f>
        <v>0</v>
      </c>
      <c r="N7181">
        <f>COUNTIF(N7182:N7182, "0")</f>
        <v>0</v>
      </c>
      <c r="O7181">
        <f>COUNTIF(O7182:O7182, "0")</f>
        <v>0</v>
      </c>
      <c r="P7181">
        <f>COUNTIF(P7182:P7182, "0")</f>
        <v>0</v>
      </c>
      <c r="Q7181">
        <f>COUNTIF(Q7182:Q7182, "0")</f>
        <v>0</v>
      </c>
    </row>
    <row r="7182" spans="2:17" outlineLevel="2">
      <c r="B7182" t="s">
        <v>44</v>
      </c>
      <c r="C7182" t="s">
        <v>17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>
        <v>0</v>
      </c>
    </row>
    <row r="7183" spans="2:17" s="3" customFormat="1">
      <c r="B7183" s="3" t="s">
        <v>543</v>
      </c>
      <c r="C7183" s="3" t="s">
        <v>8</v>
      </c>
      <c r="D7183" s="3">
        <f>IFERROR(AVERAGE(D7186), 0)</f>
        <v>0</v>
      </c>
      <c r="E7183" s="3">
        <f>IFERROR(AVERAGE(E7186), 0)</f>
        <v>0</v>
      </c>
      <c r="F7183" s="3">
        <f>IFERROR(AVERAGE(F7186), 0)</f>
        <v>0</v>
      </c>
      <c r="G7183" s="3">
        <f>IFERROR(AVERAGE(G7186), 0)</f>
        <v>0</v>
      </c>
      <c r="H7183" s="3">
        <f>IFERROR(AVERAGE(H7186), 0)</f>
        <v>0</v>
      </c>
      <c r="I7183" s="3">
        <f>IFERROR(AVERAGE(I7186), 0)</f>
        <v>0</v>
      </c>
      <c r="J7183" s="3">
        <f>IFERROR(AVERAGE(J7186), 0)</f>
        <v>0</v>
      </c>
      <c r="K7183" s="3">
        <f>IFERROR(AVERAGE(K7186), 0)</f>
        <v>0</v>
      </c>
      <c r="L7183" s="3">
        <f>IFERROR(AVERAGE(L7186), 0)</f>
        <v>0</v>
      </c>
      <c r="M7183" s="3">
        <f>IFERROR(AVERAGE(M7186), 0)</f>
        <v>0</v>
      </c>
      <c r="N7183" s="3">
        <f>IFERROR(AVERAGE(N7186), 0)</f>
        <v>0</v>
      </c>
      <c r="O7183" s="3">
        <f>IFERROR(AVERAGE(O7186), 0)</f>
        <v>0</v>
      </c>
      <c r="P7183" s="3">
        <f>IFERROR(AVERAGE(P7186), 0)</f>
        <v>0</v>
      </c>
      <c r="Q7183" s="3">
        <f>IFERROR(AVERAGE(Q7186), 0)</f>
        <v>0</v>
      </c>
    </row>
    <row r="7184" spans="2:17" outlineLevel="2">
      <c r="B7184" s="4" t="s">
        <v>9</v>
      </c>
      <c r="D7184">
        <f>E7187</f>
        <v>0</v>
      </c>
      <c r="E7184">
        <f>F7187</f>
        <v>0</v>
      </c>
      <c r="F7184">
        <f>G7187</f>
        <v>0</v>
      </c>
      <c r="G7184">
        <f>H7187</f>
        <v>0</v>
      </c>
      <c r="H7184">
        <f>I7187</f>
        <v>0</v>
      </c>
      <c r="I7184">
        <f>J7187</f>
        <v>0</v>
      </c>
      <c r="J7184">
        <f>K7187</f>
        <v>0</v>
      </c>
      <c r="K7184">
        <f>L7187</f>
        <v>0</v>
      </c>
      <c r="L7184">
        <f>M7187</f>
        <v>0</v>
      </c>
      <c r="M7184">
        <f>N7187</f>
        <v>0</v>
      </c>
      <c r="N7184">
        <f>O7187</f>
        <v>0</v>
      </c>
      <c r="O7184">
        <f>P7187</f>
        <v>0</v>
      </c>
      <c r="P7184">
        <f>Q7187</f>
        <v>0</v>
      </c>
      <c r="Q7184">
        <f>R7187</f>
        <v>0</v>
      </c>
    </row>
    <row r="7185" spans="2:17" outlineLevel="2">
      <c r="B7185" s="4" t="s">
        <v>10</v>
      </c>
      <c r="D7185">
        <f>E7188</f>
        <v>0</v>
      </c>
      <c r="E7185">
        <f>F7188</f>
        <v>0</v>
      </c>
      <c r="F7185">
        <f>G7188</f>
        <v>0</v>
      </c>
      <c r="G7185">
        <f>H7188</f>
        <v>0</v>
      </c>
      <c r="H7185">
        <f>I7188</f>
        <v>0</v>
      </c>
      <c r="I7185">
        <f>J7188</f>
        <v>0</v>
      </c>
      <c r="J7185">
        <f>K7188</f>
        <v>0</v>
      </c>
      <c r="K7185">
        <f>L7188</f>
        <v>0</v>
      </c>
      <c r="L7185">
        <f>M7188</f>
        <v>0</v>
      </c>
      <c r="M7185">
        <f>N7188</f>
        <v>0</v>
      </c>
      <c r="N7185">
        <f>O7188</f>
        <v>0</v>
      </c>
      <c r="O7185">
        <f>P7188</f>
        <v>0</v>
      </c>
      <c r="P7185">
        <f>Q7188</f>
        <v>0</v>
      </c>
      <c r="Q7185">
        <f>R7188</f>
        <v>0</v>
      </c>
    </row>
    <row r="7186" spans="2:17" s="5" customFormat="1" outlineLevel="1">
      <c r="C7186" s="5" t="s">
        <v>43</v>
      </c>
      <c r="D7186" s="1">
        <f>IFERROR(D7187/D7188, D7187)</f>
        <v>0</v>
      </c>
      <c r="E7186" s="1">
        <f>IFERROR(E7187/E7188, E7187)</f>
        <v>0</v>
      </c>
      <c r="F7186" s="1">
        <f>IFERROR(F7187/F7188, F7187)</f>
        <v>0</v>
      </c>
      <c r="G7186" s="1">
        <f>IFERROR(G7187/G7188, G7187)</f>
        <v>0</v>
      </c>
      <c r="H7186" s="1">
        <f>IFERROR(H7187/H7188, H7187)</f>
        <v>0</v>
      </c>
      <c r="I7186" s="1">
        <f>IFERROR(I7187/I7188, I7187)</f>
        <v>0</v>
      </c>
      <c r="J7186" s="1">
        <f>IFERROR(J7187/J7188, J7187)</f>
        <v>0</v>
      </c>
      <c r="K7186" s="1">
        <f>IFERROR(K7187/K7188, K7187)</f>
        <v>0</v>
      </c>
      <c r="L7186" s="1">
        <f>IFERROR(L7187/L7188, L7187)</f>
        <v>0</v>
      </c>
      <c r="M7186" s="1">
        <f>IFERROR(M7187/M7188, M7187)</f>
        <v>0</v>
      </c>
      <c r="N7186" s="1">
        <f>IFERROR(N7187/N7188, N7187)</f>
        <v>0</v>
      </c>
      <c r="O7186" s="1">
        <f>IFERROR(O7187/O7188, O7187)</f>
        <v>0</v>
      </c>
      <c r="P7186" s="1">
        <f>IFERROR(P7187/P7188, P7187)</f>
        <v>0</v>
      </c>
      <c r="Q7186" s="1">
        <f>IFERROR(Q7187/Q7188, Q7187)</f>
        <v>0</v>
      </c>
    </row>
    <row r="7187" spans="2:17" outlineLevel="2">
      <c r="C7187" t="s">
        <v>10</v>
      </c>
      <c r="D7187">
        <f>COUNTIF(D7189:D7200, "1")</f>
        <v>0</v>
      </c>
      <c r="E7187">
        <f>COUNTIF(E7189:E7200, "1")</f>
        <v>0</v>
      </c>
      <c r="F7187">
        <f>COUNTIF(F7189:F7200, "1")</f>
        <v>0</v>
      </c>
      <c r="G7187">
        <f>COUNTIF(G7189:G7200, "1")</f>
        <v>0</v>
      </c>
      <c r="H7187">
        <f>COUNTIF(H7189:H7200, "1")</f>
        <v>0</v>
      </c>
      <c r="I7187">
        <f>COUNTIF(I7189:I7200, "1")</f>
        <v>0</v>
      </c>
      <c r="J7187">
        <f>COUNTIF(J7189:J7200, "1")</f>
        <v>0</v>
      </c>
      <c r="K7187">
        <f>COUNTIF(K7189:K7200, "1")</f>
        <v>0</v>
      </c>
      <c r="L7187">
        <f>COUNTIF(L7189:L7200, "1")</f>
        <v>0</v>
      </c>
      <c r="M7187">
        <f>COUNTIF(M7189:M7200, "1")</f>
        <v>0</v>
      </c>
      <c r="N7187">
        <f>COUNTIF(N7189:N7200, "1")</f>
        <v>0</v>
      </c>
      <c r="O7187">
        <f>COUNTIF(O7189:O7200, "1")</f>
        <v>0</v>
      </c>
      <c r="P7187">
        <f>COUNTIF(P7189:P7200, "1")</f>
        <v>0</v>
      </c>
      <c r="Q7187">
        <f>COUNTIF(Q7189:Q7200, "1")</f>
        <v>0</v>
      </c>
    </row>
    <row r="7188" spans="2:17" outlineLevel="2">
      <c r="C7188" t="s">
        <v>12</v>
      </c>
      <c r="D7188">
        <f>COUNTIF(D7189:D7200, "0")</f>
        <v>0</v>
      </c>
      <c r="E7188">
        <f>COUNTIF(E7189:E7200, "0")</f>
        <v>0</v>
      </c>
      <c r="F7188">
        <f>COUNTIF(F7189:F7200, "0")</f>
        <v>0</v>
      </c>
      <c r="G7188">
        <f>COUNTIF(G7189:G7200, "0")</f>
        <v>0</v>
      </c>
      <c r="H7188">
        <f>COUNTIF(H7189:H7200, "0")</f>
        <v>0</v>
      </c>
      <c r="I7188">
        <f>COUNTIF(I7189:I7200, "0")</f>
        <v>0</v>
      </c>
      <c r="J7188">
        <f>COUNTIF(J7189:J7200, "0")</f>
        <v>0</v>
      </c>
      <c r="K7188">
        <f>COUNTIF(K7189:K7200, "0")</f>
        <v>0</v>
      </c>
      <c r="L7188">
        <f>COUNTIF(L7189:L7200, "0")</f>
        <v>0</v>
      </c>
      <c r="M7188">
        <f>COUNTIF(M7189:M7200, "0")</f>
        <v>0</v>
      </c>
      <c r="N7188">
        <f>COUNTIF(N7189:N7200, "0")</f>
        <v>0</v>
      </c>
      <c r="O7188">
        <f>COUNTIF(O7189:O7200, "0")</f>
        <v>0</v>
      </c>
      <c r="P7188">
        <f>COUNTIF(P7189:P7200, "0")</f>
        <v>0</v>
      </c>
      <c r="Q7188">
        <f>COUNTIF(Q7189:Q7200, "0")</f>
        <v>0</v>
      </c>
    </row>
    <row r="7189" spans="2:17" outlineLevel="2">
      <c r="B7189" t="s">
        <v>44</v>
      </c>
      <c r="C7189" t="s">
        <v>18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2:17" outlineLevel="2">
      <c r="B7190" t="s">
        <v>44</v>
      </c>
      <c r="C7190" t="s">
        <v>17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1</v>
      </c>
      <c r="P7190">
        <v>0</v>
      </c>
      <c r="Q7190">
        <v>0</v>
      </c>
    </row>
    <row r="7191" spans="2:17" outlineLevel="2">
      <c r="B7191" t="s">
        <v>44</v>
      </c>
      <c r="C7191" t="s">
        <v>20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2:17" outlineLevel="2">
      <c r="B7192" t="s">
        <v>44</v>
      </c>
      <c r="C7192" t="s">
        <v>23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2:17" outlineLevel="2">
      <c r="B7193" t="s">
        <v>44</v>
      </c>
      <c r="C7193" t="s">
        <v>21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2:17" outlineLevel="2">
      <c r="B7194" t="s">
        <v>44</v>
      </c>
      <c r="C7194" t="s">
        <v>21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2:17" outlineLevel="2">
      <c r="B7195" t="s">
        <v>44</v>
      </c>
      <c r="C7195" t="s">
        <v>45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</row>
    <row r="7196" spans="2:17" outlineLevel="2">
      <c r="B7196" t="s">
        <v>44</v>
      </c>
      <c r="C7196" t="s">
        <v>45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2:17" outlineLevel="2">
      <c r="B7197" t="s">
        <v>44</v>
      </c>
      <c r="C7197" t="s">
        <v>45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2:17" outlineLevel="2">
      <c r="B7198" t="s">
        <v>44</v>
      </c>
      <c r="C7198" t="s">
        <v>24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</row>
    <row r="7199" spans="2:17" outlineLevel="2">
      <c r="B7199" t="s">
        <v>44</v>
      </c>
      <c r="C7199" t="s">
        <v>19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1</v>
      </c>
      <c r="Q7199">
        <v>0</v>
      </c>
    </row>
    <row r="7200" spans="2:17" outlineLevel="2">
      <c r="B7200" t="s">
        <v>44</v>
      </c>
      <c r="C7200" t="s">
        <v>17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2:17" s="3" customFormat="1">
      <c r="B7201" s="3" t="s">
        <v>544</v>
      </c>
      <c r="C7201" s="3" t="s">
        <v>8</v>
      </c>
      <c r="D7201" s="3">
        <f>IFERROR(AVERAGE(D7204), 0)</f>
        <v>0</v>
      </c>
      <c r="E7201" s="3">
        <f>IFERROR(AVERAGE(E7204), 0)</f>
        <v>0</v>
      </c>
      <c r="F7201" s="3">
        <f>IFERROR(AVERAGE(F7204), 0)</f>
        <v>0</v>
      </c>
      <c r="G7201" s="3">
        <f>IFERROR(AVERAGE(G7204), 0)</f>
        <v>0</v>
      </c>
      <c r="H7201" s="3">
        <f>IFERROR(AVERAGE(H7204), 0)</f>
        <v>0</v>
      </c>
      <c r="I7201" s="3">
        <f>IFERROR(AVERAGE(I7204), 0)</f>
        <v>0</v>
      </c>
      <c r="J7201" s="3">
        <f>IFERROR(AVERAGE(J7204), 0)</f>
        <v>0</v>
      </c>
      <c r="K7201" s="3">
        <f>IFERROR(AVERAGE(K7204), 0)</f>
        <v>0</v>
      </c>
      <c r="L7201" s="3">
        <f>IFERROR(AVERAGE(L7204), 0)</f>
        <v>0</v>
      </c>
      <c r="M7201" s="3">
        <f>IFERROR(AVERAGE(M7204), 0)</f>
        <v>0</v>
      </c>
      <c r="N7201" s="3">
        <f>IFERROR(AVERAGE(N7204), 0)</f>
        <v>0</v>
      </c>
      <c r="O7201" s="3">
        <f>IFERROR(AVERAGE(O7204), 0)</f>
        <v>0</v>
      </c>
      <c r="P7201" s="3">
        <f>IFERROR(AVERAGE(P7204), 0)</f>
        <v>0</v>
      </c>
      <c r="Q7201" s="3">
        <f>IFERROR(AVERAGE(Q7204), 0)</f>
        <v>0</v>
      </c>
    </row>
    <row r="7202" spans="2:17" outlineLevel="2">
      <c r="B7202" s="4" t="s">
        <v>9</v>
      </c>
      <c r="D7202">
        <f>E7205</f>
        <v>0</v>
      </c>
      <c r="E7202">
        <f>F7205</f>
        <v>0</v>
      </c>
      <c r="F7202">
        <f>G7205</f>
        <v>0</v>
      </c>
      <c r="G7202">
        <f>H7205</f>
        <v>0</v>
      </c>
      <c r="H7202">
        <f>I7205</f>
        <v>0</v>
      </c>
      <c r="I7202">
        <f>J7205</f>
        <v>0</v>
      </c>
      <c r="J7202">
        <f>K7205</f>
        <v>0</v>
      </c>
      <c r="K7202">
        <f>L7205</f>
        <v>0</v>
      </c>
      <c r="L7202">
        <f>M7205</f>
        <v>0</v>
      </c>
      <c r="M7202">
        <f>N7205</f>
        <v>0</v>
      </c>
      <c r="N7202">
        <f>O7205</f>
        <v>0</v>
      </c>
      <c r="O7202">
        <f>P7205</f>
        <v>0</v>
      </c>
      <c r="P7202">
        <f>Q7205</f>
        <v>0</v>
      </c>
      <c r="Q7202">
        <f>R7205</f>
        <v>0</v>
      </c>
    </row>
    <row r="7203" spans="2:17" outlineLevel="2">
      <c r="B7203" s="4" t="s">
        <v>10</v>
      </c>
      <c r="D7203">
        <f>E7206</f>
        <v>0</v>
      </c>
      <c r="E7203">
        <f>F7206</f>
        <v>0</v>
      </c>
      <c r="F7203">
        <f>G7206</f>
        <v>0</v>
      </c>
      <c r="G7203">
        <f>H7206</f>
        <v>0</v>
      </c>
      <c r="H7203">
        <f>I7206</f>
        <v>0</v>
      </c>
      <c r="I7203">
        <f>J7206</f>
        <v>0</v>
      </c>
      <c r="J7203">
        <f>K7206</f>
        <v>0</v>
      </c>
      <c r="K7203">
        <f>L7206</f>
        <v>0</v>
      </c>
      <c r="L7203">
        <f>M7206</f>
        <v>0</v>
      </c>
      <c r="M7203">
        <f>N7206</f>
        <v>0</v>
      </c>
      <c r="N7203">
        <f>O7206</f>
        <v>0</v>
      </c>
      <c r="O7203">
        <f>P7206</f>
        <v>0</v>
      </c>
      <c r="P7203">
        <f>Q7206</f>
        <v>0</v>
      </c>
      <c r="Q7203">
        <f>R7206</f>
        <v>0</v>
      </c>
    </row>
    <row r="7204" spans="2:17" s="5" customFormat="1" outlineLevel="1">
      <c r="C7204" s="5" t="s">
        <v>43</v>
      </c>
      <c r="D7204" s="1">
        <f>IFERROR(D7205/D7206, D7205)</f>
        <v>0</v>
      </c>
      <c r="E7204" s="1">
        <f>IFERROR(E7205/E7206, E7205)</f>
        <v>0</v>
      </c>
      <c r="F7204" s="1">
        <f>IFERROR(F7205/F7206, F7205)</f>
        <v>0</v>
      </c>
      <c r="G7204" s="1">
        <f>IFERROR(G7205/G7206, G7205)</f>
        <v>0</v>
      </c>
      <c r="H7204" s="1">
        <f>IFERROR(H7205/H7206, H7205)</f>
        <v>0</v>
      </c>
      <c r="I7204" s="1">
        <f>IFERROR(I7205/I7206, I7205)</f>
        <v>0</v>
      </c>
      <c r="J7204" s="1">
        <f>IFERROR(J7205/J7206, J7205)</f>
        <v>0</v>
      </c>
      <c r="K7204" s="1">
        <f>IFERROR(K7205/K7206, K7205)</f>
        <v>0</v>
      </c>
      <c r="L7204" s="1">
        <f>IFERROR(L7205/L7206, L7205)</f>
        <v>0</v>
      </c>
      <c r="M7204" s="1">
        <f>IFERROR(M7205/M7206, M7205)</f>
        <v>0</v>
      </c>
      <c r="N7204" s="1">
        <f>IFERROR(N7205/N7206, N7205)</f>
        <v>0</v>
      </c>
      <c r="O7204" s="1">
        <f>IFERROR(O7205/O7206, O7205)</f>
        <v>0</v>
      </c>
      <c r="P7204" s="1">
        <f>IFERROR(P7205/P7206, P7205)</f>
        <v>0</v>
      </c>
      <c r="Q7204" s="1">
        <f>IFERROR(Q7205/Q7206, Q7205)</f>
        <v>0</v>
      </c>
    </row>
    <row r="7205" spans="2:17" outlineLevel="2">
      <c r="C7205" t="s">
        <v>10</v>
      </c>
      <c r="D7205">
        <f>COUNTIF(D7207:D7210, "1")</f>
        <v>0</v>
      </c>
      <c r="E7205">
        <f>COUNTIF(E7207:E7210, "1")</f>
        <v>0</v>
      </c>
      <c r="F7205">
        <f>COUNTIF(F7207:F7210, "1")</f>
        <v>0</v>
      </c>
      <c r="G7205">
        <f>COUNTIF(G7207:G7210, "1")</f>
        <v>0</v>
      </c>
      <c r="H7205">
        <f>COUNTIF(H7207:H7210, "1")</f>
        <v>0</v>
      </c>
      <c r="I7205">
        <f>COUNTIF(I7207:I7210, "1")</f>
        <v>0</v>
      </c>
      <c r="J7205">
        <f>COUNTIF(J7207:J7210, "1")</f>
        <v>0</v>
      </c>
      <c r="K7205">
        <f>COUNTIF(K7207:K7210, "1")</f>
        <v>0</v>
      </c>
      <c r="L7205">
        <f>COUNTIF(L7207:L7210, "1")</f>
        <v>0</v>
      </c>
      <c r="M7205">
        <f>COUNTIF(M7207:M7210, "1")</f>
        <v>0</v>
      </c>
      <c r="N7205">
        <f>COUNTIF(N7207:N7210, "1")</f>
        <v>0</v>
      </c>
      <c r="O7205">
        <f>COUNTIF(O7207:O7210, "1")</f>
        <v>0</v>
      </c>
      <c r="P7205">
        <f>COUNTIF(P7207:P7210, "1")</f>
        <v>0</v>
      </c>
      <c r="Q7205">
        <f>COUNTIF(Q7207:Q7210, "1")</f>
        <v>0</v>
      </c>
    </row>
    <row r="7206" spans="2:17" outlineLevel="2">
      <c r="C7206" t="s">
        <v>12</v>
      </c>
      <c r="D7206">
        <f>COUNTIF(D7207:D7210, "0")</f>
        <v>0</v>
      </c>
      <c r="E7206">
        <f>COUNTIF(E7207:E7210, "0")</f>
        <v>0</v>
      </c>
      <c r="F7206">
        <f>COUNTIF(F7207:F7210, "0")</f>
        <v>0</v>
      </c>
      <c r="G7206">
        <f>COUNTIF(G7207:G7210, "0")</f>
        <v>0</v>
      </c>
      <c r="H7206">
        <f>COUNTIF(H7207:H7210, "0")</f>
        <v>0</v>
      </c>
      <c r="I7206">
        <f>COUNTIF(I7207:I7210, "0")</f>
        <v>0</v>
      </c>
      <c r="J7206">
        <f>COUNTIF(J7207:J7210, "0")</f>
        <v>0</v>
      </c>
      <c r="K7206">
        <f>COUNTIF(K7207:K7210, "0")</f>
        <v>0</v>
      </c>
      <c r="L7206">
        <f>COUNTIF(L7207:L7210, "0")</f>
        <v>0</v>
      </c>
      <c r="M7206">
        <f>COUNTIF(M7207:M7210, "0")</f>
        <v>0</v>
      </c>
      <c r="N7206">
        <f>COUNTIF(N7207:N7210, "0")</f>
        <v>0</v>
      </c>
      <c r="O7206">
        <f>COUNTIF(O7207:O7210, "0")</f>
        <v>0</v>
      </c>
      <c r="P7206">
        <f>COUNTIF(P7207:P7210, "0")</f>
        <v>0</v>
      </c>
      <c r="Q7206">
        <f>COUNTIF(Q7207:Q7210, "0")</f>
        <v>0</v>
      </c>
    </row>
    <row r="7207" spans="2:17" outlineLevel="2">
      <c r="B7207" t="s">
        <v>44</v>
      </c>
      <c r="C7207" t="s">
        <v>19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2:17" outlineLevel="2">
      <c r="B7208" t="s">
        <v>44</v>
      </c>
      <c r="C7208" t="s">
        <v>18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2:17" outlineLevel="2">
      <c r="B7209" t="s">
        <v>44</v>
      </c>
      <c r="C7209" t="s">
        <v>17</v>
      </c>
      <c r="D7209">
        <v>1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2:17" outlineLevel="2">
      <c r="B7210" t="s">
        <v>44</v>
      </c>
      <c r="C7210" t="s">
        <v>20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2:17" s="3" customFormat="1">
      <c r="B7211" s="3" t="s">
        <v>545</v>
      </c>
      <c r="C7211" s="3" t="s">
        <v>8</v>
      </c>
      <c r="D7211" s="3">
        <f>IFERROR(AVERAGE(D7214), 0)</f>
        <v>0</v>
      </c>
      <c r="E7211" s="3">
        <f>IFERROR(AVERAGE(E7214), 0)</f>
        <v>0</v>
      </c>
      <c r="F7211" s="3">
        <f>IFERROR(AVERAGE(F7214), 0)</f>
        <v>0</v>
      </c>
      <c r="G7211" s="3">
        <f>IFERROR(AVERAGE(G7214), 0)</f>
        <v>0</v>
      </c>
      <c r="H7211" s="3">
        <f>IFERROR(AVERAGE(H7214), 0)</f>
        <v>0</v>
      </c>
      <c r="I7211" s="3">
        <f>IFERROR(AVERAGE(I7214), 0)</f>
        <v>0</v>
      </c>
      <c r="J7211" s="3">
        <f>IFERROR(AVERAGE(J7214), 0)</f>
        <v>0</v>
      </c>
      <c r="K7211" s="3">
        <f>IFERROR(AVERAGE(K7214), 0)</f>
        <v>0</v>
      </c>
      <c r="L7211" s="3">
        <f>IFERROR(AVERAGE(L7214), 0)</f>
        <v>0</v>
      </c>
      <c r="M7211" s="3">
        <f>IFERROR(AVERAGE(M7214), 0)</f>
        <v>0</v>
      </c>
      <c r="N7211" s="3">
        <f>IFERROR(AVERAGE(N7214), 0)</f>
        <v>0</v>
      </c>
      <c r="O7211" s="3">
        <f>IFERROR(AVERAGE(O7214), 0)</f>
        <v>0</v>
      </c>
      <c r="P7211" s="3">
        <f>IFERROR(AVERAGE(P7214), 0)</f>
        <v>0</v>
      </c>
      <c r="Q7211" s="3">
        <f>IFERROR(AVERAGE(Q7214), 0)</f>
        <v>0</v>
      </c>
    </row>
    <row r="7212" spans="2:17" outlineLevel="2">
      <c r="B7212" s="4" t="s">
        <v>9</v>
      </c>
      <c r="D7212">
        <f>E7215</f>
        <v>0</v>
      </c>
      <c r="E7212">
        <f>F7215</f>
        <v>0</v>
      </c>
      <c r="F7212">
        <f>G7215</f>
        <v>0</v>
      </c>
      <c r="G7212">
        <f>H7215</f>
        <v>0</v>
      </c>
      <c r="H7212">
        <f>I7215</f>
        <v>0</v>
      </c>
      <c r="I7212">
        <f>J7215</f>
        <v>0</v>
      </c>
      <c r="J7212">
        <f>K7215</f>
        <v>0</v>
      </c>
      <c r="K7212">
        <f>L7215</f>
        <v>0</v>
      </c>
      <c r="L7212">
        <f>M7215</f>
        <v>0</v>
      </c>
      <c r="M7212">
        <f>N7215</f>
        <v>0</v>
      </c>
      <c r="N7212">
        <f>O7215</f>
        <v>0</v>
      </c>
      <c r="O7212">
        <f>P7215</f>
        <v>0</v>
      </c>
      <c r="P7212">
        <f>Q7215</f>
        <v>0</v>
      </c>
      <c r="Q7212">
        <f>R7215</f>
        <v>0</v>
      </c>
    </row>
    <row r="7213" spans="2:17" outlineLevel="2">
      <c r="B7213" s="4" t="s">
        <v>10</v>
      </c>
      <c r="D7213">
        <f>E7216</f>
        <v>0</v>
      </c>
      <c r="E7213">
        <f>F7216</f>
        <v>0</v>
      </c>
      <c r="F7213">
        <f>G7216</f>
        <v>0</v>
      </c>
      <c r="G7213">
        <f>H7216</f>
        <v>0</v>
      </c>
      <c r="H7213">
        <f>I7216</f>
        <v>0</v>
      </c>
      <c r="I7213">
        <f>J7216</f>
        <v>0</v>
      </c>
      <c r="J7213">
        <f>K7216</f>
        <v>0</v>
      </c>
      <c r="K7213">
        <f>L7216</f>
        <v>0</v>
      </c>
      <c r="L7213">
        <f>M7216</f>
        <v>0</v>
      </c>
      <c r="M7213">
        <f>N7216</f>
        <v>0</v>
      </c>
      <c r="N7213">
        <f>O7216</f>
        <v>0</v>
      </c>
      <c r="O7213">
        <f>P7216</f>
        <v>0</v>
      </c>
      <c r="P7213">
        <f>Q7216</f>
        <v>0</v>
      </c>
      <c r="Q7213">
        <f>R7216</f>
        <v>0</v>
      </c>
    </row>
    <row r="7214" spans="2:17" s="5" customFormat="1" outlineLevel="1">
      <c r="C7214" s="5" t="s">
        <v>43</v>
      </c>
      <c r="D7214" s="1">
        <f>IFERROR(D7215/D7216, D7215)</f>
        <v>0</v>
      </c>
      <c r="E7214" s="1">
        <f>IFERROR(E7215/E7216, E7215)</f>
        <v>0</v>
      </c>
      <c r="F7214" s="1">
        <f>IFERROR(F7215/F7216, F7215)</f>
        <v>0</v>
      </c>
      <c r="G7214" s="1">
        <f>IFERROR(G7215/G7216, G7215)</f>
        <v>0</v>
      </c>
      <c r="H7214" s="1">
        <f>IFERROR(H7215/H7216, H7215)</f>
        <v>0</v>
      </c>
      <c r="I7214" s="1">
        <f>IFERROR(I7215/I7216, I7215)</f>
        <v>0</v>
      </c>
      <c r="J7214" s="1">
        <f>IFERROR(J7215/J7216, J7215)</f>
        <v>0</v>
      </c>
      <c r="K7214" s="1">
        <f>IFERROR(K7215/K7216, K7215)</f>
        <v>0</v>
      </c>
      <c r="L7214" s="1">
        <f>IFERROR(L7215/L7216, L7215)</f>
        <v>0</v>
      </c>
      <c r="M7214" s="1">
        <f>IFERROR(M7215/M7216, M7215)</f>
        <v>0</v>
      </c>
      <c r="N7214" s="1">
        <f>IFERROR(N7215/N7216, N7215)</f>
        <v>0</v>
      </c>
      <c r="O7214" s="1">
        <f>IFERROR(O7215/O7216, O7215)</f>
        <v>0</v>
      </c>
      <c r="P7214" s="1">
        <f>IFERROR(P7215/P7216, P7215)</f>
        <v>0</v>
      </c>
      <c r="Q7214" s="1">
        <f>IFERROR(Q7215/Q7216, Q7215)</f>
        <v>0</v>
      </c>
    </row>
    <row r="7215" spans="2:17" outlineLevel="2">
      <c r="C7215" t="s">
        <v>10</v>
      </c>
      <c r="D7215">
        <f>COUNTIF(D7217:D7238, "1")</f>
        <v>0</v>
      </c>
      <c r="E7215">
        <f>COUNTIF(E7217:E7238, "1")</f>
        <v>0</v>
      </c>
      <c r="F7215">
        <f>COUNTIF(F7217:F7238, "1")</f>
        <v>0</v>
      </c>
      <c r="G7215">
        <f>COUNTIF(G7217:G7238, "1")</f>
        <v>0</v>
      </c>
      <c r="H7215">
        <f>COUNTIF(H7217:H7238, "1")</f>
        <v>0</v>
      </c>
      <c r="I7215">
        <f>COUNTIF(I7217:I7238, "1")</f>
        <v>0</v>
      </c>
      <c r="J7215">
        <f>COUNTIF(J7217:J7238, "1")</f>
        <v>0</v>
      </c>
      <c r="K7215">
        <f>COUNTIF(K7217:K7238, "1")</f>
        <v>0</v>
      </c>
      <c r="L7215">
        <f>COUNTIF(L7217:L7238, "1")</f>
        <v>0</v>
      </c>
      <c r="M7215">
        <f>COUNTIF(M7217:M7238, "1")</f>
        <v>0</v>
      </c>
      <c r="N7215">
        <f>COUNTIF(N7217:N7238, "1")</f>
        <v>0</v>
      </c>
      <c r="O7215">
        <f>COUNTIF(O7217:O7238, "1")</f>
        <v>0</v>
      </c>
      <c r="P7215">
        <f>COUNTIF(P7217:P7238, "1")</f>
        <v>0</v>
      </c>
      <c r="Q7215">
        <f>COUNTIF(Q7217:Q7238, "1")</f>
        <v>0</v>
      </c>
    </row>
    <row r="7216" spans="2:17" outlineLevel="2">
      <c r="C7216" t="s">
        <v>12</v>
      </c>
      <c r="D7216">
        <f>COUNTIF(D7217:D7238, "0")</f>
        <v>0</v>
      </c>
      <c r="E7216">
        <f>COUNTIF(E7217:E7238, "0")</f>
        <v>0</v>
      </c>
      <c r="F7216">
        <f>COUNTIF(F7217:F7238, "0")</f>
        <v>0</v>
      </c>
      <c r="G7216">
        <f>COUNTIF(G7217:G7238, "0")</f>
        <v>0</v>
      </c>
      <c r="H7216">
        <f>COUNTIF(H7217:H7238, "0")</f>
        <v>0</v>
      </c>
      <c r="I7216">
        <f>COUNTIF(I7217:I7238, "0")</f>
        <v>0</v>
      </c>
      <c r="J7216">
        <f>COUNTIF(J7217:J7238, "0")</f>
        <v>0</v>
      </c>
      <c r="K7216">
        <f>COUNTIF(K7217:K7238, "0")</f>
        <v>0</v>
      </c>
      <c r="L7216">
        <f>COUNTIF(L7217:L7238, "0")</f>
        <v>0</v>
      </c>
      <c r="M7216">
        <f>COUNTIF(M7217:M7238, "0")</f>
        <v>0</v>
      </c>
      <c r="N7216">
        <f>COUNTIF(N7217:N7238, "0")</f>
        <v>0</v>
      </c>
      <c r="O7216">
        <f>COUNTIF(O7217:O7238, "0")</f>
        <v>0</v>
      </c>
      <c r="P7216">
        <f>COUNTIF(P7217:P7238, "0")</f>
        <v>0</v>
      </c>
      <c r="Q7216">
        <f>COUNTIF(Q7217:Q7238, "0")</f>
        <v>0</v>
      </c>
    </row>
    <row r="7217" spans="2:17" outlineLevel="2">
      <c r="B7217" t="s">
        <v>44</v>
      </c>
      <c r="C7217" t="s">
        <v>18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</row>
    <row r="7218" spans="2:17" outlineLevel="2">
      <c r="B7218" t="s">
        <v>44</v>
      </c>
      <c r="C7218" t="s">
        <v>19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2:17" outlineLevel="2">
      <c r="B7219" t="s">
        <v>44</v>
      </c>
      <c r="C7219" t="s">
        <v>20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</row>
    <row r="7220" spans="2:17" outlineLevel="2">
      <c r="B7220" t="s">
        <v>44</v>
      </c>
      <c r="C7220" t="s">
        <v>21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2:17" outlineLevel="2">
      <c r="B7221" t="s">
        <v>44</v>
      </c>
      <c r="C7221" t="s">
        <v>21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>
        <v>0</v>
      </c>
    </row>
    <row r="7222" spans="2:17" outlineLevel="2">
      <c r="B7222" t="s">
        <v>44</v>
      </c>
      <c r="C7222" t="s">
        <v>22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2:17" outlineLevel="2">
      <c r="B7223" t="s">
        <v>44</v>
      </c>
      <c r="C7223" t="s">
        <v>23</v>
      </c>
      <c r="D7223">
        <v>1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1</v>
      </c>
      <c r="P7223">
        <v>1</v>
      </c>
      <c r="Q7223">
        <v>0</v>
      </c>
    </row>
    <row r="7224" spans="2:17" outlineLevel="2">
      <c r="B7224" t="s">
        <v>44</v>
      </c>
      <c r="C7224" t="s">
        <v>45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2:17" outlineLevel="2">
      <c r="B7225" t="s">
        <v>44</v>
      </c>
      <c r="C7225" t="s">
        <v>24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2:17" outlineLevel="2">
      <c r="B7226" t="s">
        <v>44</v>
      </c>
      <c r="C7226" t="s">
        <v>24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2:17" outlineLevel="2">
      <c r="B7227" t="s">
        <v>44</v>
      </c>
      <c r="C7227" t="s">
        <v>26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2:17" outlineLevel="2">
      <c r="B7228" t="s">
        <v>44</v>
      </c>
      <c r="C7228" t="s">
        <v>46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</row>
    <row r="7229" spans="2:17" outlineLevel="2">
      <c r="B7229" t="s">
        <v>44</v>
      </c>
      <c r="C7229" t="s">
        <v>27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2:17" outlineLevel="2">
      <c r="B7230" t="s">
        <v>44</v>
      </c>
      <c r="C7230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2:17" outlineLevel="2">
      <c r="B7231" t="s">
        <v>44</v>
      </c>
      <c r="C7231" t="s">
        <v>28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</row>
    <row r="7232" spans="2:17" outlineLevel="2">
      <c r="B7232" t="s">
        <v>44</v>
      </c>
      <c r="C7232" t="s">
        <v>29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</row>
    <row r="7233" spans="2:17" outlineLevel="2">
      <c r="B7233" t="s">
        <v>44</v>
      </c>
      <c r="C7233" t="s">
        <v>30</v>
      </c>
      <c r="D7233">
        <v>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2:17" outlineLevel="2">
      <c r="B7234" t="s">
        <v>44</v>
      </c>
      <c r="C7234" t="s">
        <v>32</v>
      </c>
      <c r="D7234">
        <v>1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2:17" outlineLevel="2">
      <c r="B7235" t="s">
        <v>44</v>
      </c>
      <c r="C7235" t="s">
        <v>33</v>
      </c>
      <c r="D7235">
        <v>0</v>
      </c>
      <c r="E7235">
        <v>0</v>
      </c>
      <c r="F7235">
        <v>1</v>
      </c>
      <c r="G7235">
        <v>1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2:17" outlineLevel="2">
      <c r="B7236" t="s">
        <v>44</v>
      </c>
      <c r="C7236" t="s">
        <v>34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2:17" outlineLevel="2">
      <c r="B7237" t="s">
        <v>44</v>
      </c>
      <c r="C7237" t="s">
        <v>35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2:17" outlineLevel="2">
      <c r="B7238" t="s">
        <v>44</v>
      </c>
      <c r="C7238" t="s">
        <v>38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2:17" s="3" customFormat="1">
      <c r="B7239" s="3" t="s">
        <v>546</v>
      </c>
      <c r="C7239" s="3" t="s">
        <v>8</v>
      </c>
      <c r="D7239" s="3">
        <f>IFERROR(AVERAGE(D7242), 0)</f>
        <v>0</v>
      </c>
      <c r="E7239" s="3">
        <f>IFERROR(AVERAGE(E7242), 0)</f>
        <v>0</v>
      </c>
      <c r="F7239" s="3">
        <f>IFERROR(AVERAGE(F7242), 0)</f>
        <v>0</v>
      </c>
      <c r="G7239" s="3">
        <f>IFERROR(AVERAGE(G7242), 0)</f>
        <v>0</v>
      </c>
      <c r="H7239" s="3">
        <f>IFERROR(AVERAGE(H7242), 0)</f>
        <v>0</v>
      </c>
      <c r="I7239" s="3">
        <f>IFERROR(AVERAGE(I7242), 0)</f>
        <v>0</v>
      </c>
      <c r="J7239" s="3">
        <f>IFERROR(AVERAGE(J7242), 0)</f>
        <v>0</v>
      </c>
      <c r="K7239" s="3">
        <f>IFERROR(AVERAGE(K7242), 0)</f>
        <v>0</v>
      </c>
      <c r="L7239" s="3">
        <f>IFERROR(AVERAGE(L7242), 0)</f>
        <v>0</v>
      </c>
      <c r="M7239" s="3">
        <f>IFERROR(AVERAGE(M7242), 0)</f>
        <v>0</v>
      </c>
      <c r="N7239" s="3">
        <f>IFERROR(AVERAGE(N7242), 0)</f>
        <v>0</v>
      </c>
      <c r="O7239" s="3">
        <f>IFERROR(AVERAGE(O7242), 0)</f>
        <v>0</v>
      </c>
      <c r="P7239" s="3">
        <f>IFERROR(AVERAGE(P7242), 0)</f>
        <v>0</v>
      </c>
      <c r="Q7239" s="3">
        <f>IFERROR(AVERAGE(Q7242), 0)</f>
        <v>0</v>
      </c>
    </row>
    <row r="7240" spans="2:17" outlineLevel="2">
      <c r="B7240" s="4" t="s">
        <v>9</v>
      </c>
      <c r="D7240">
        <f>E7243</f>
        <v>0</v>
      </c>
      <c r="E7240">
        <f>F7243</f>
        <v>0</v>
      </c>
      <c r="F7240">
        <f>G7243</f>
        <v>0</v>
      </c>
      <c r="G7240">
        <f>H7243</f>
        <v>0</v>
      </c>
      <c r="H7240">
        <f>I7243</f>
        <v>0</v>
      </c>
      <c r="I7240">
        <f>J7243</f>
        <v>0</v>
      </c>
      <c r="J7240">
        <f>K7243</f>
        <v>0</v>
      </c>
      <c r="K7240">
        <f>L7243</f>
        <v>0</v>
      </c>
      <c r="L7240">
        <f>M7243</f>
        <v>0</v>
      </c>
      <c r="M7240">
        <f>N7243</f>
        <v>0</v>
      </c>
      <c r="N7240">
        <f>O7243</f>
        <v>0</v>
      </c>
      <c r="O7240">
        <f>P7243</f>
        <v>0</v>
      </c>
      <c r="P7240">
        <f>Q7243</f>
        <v>0</v>
      </c>
      <c r="Q7240">
        <f>R7243</f>
        <v>0</v>
      </c>
    </row>
    <row r="7241" spans="2:17" outlineLevel="2">
      <c r="B7241" s="4" t="s">
        <v>10</v>
      </c>
      <c r="D7241">
        <f>E7244</f>
        <v>0</v>
      </c>
      <c r="E7241">
        <f>F7244</f>
        <v>0</v>
      </c>
      <c r="F7241">
        <f>G7244</f>
        <v>0</v>
      </c>
      <c r="G7241">
        <f>H7244</f>
        <v>0</v>
      </c>
      <c r="H7241">
        <f>I7244</f>
        <v>0</v>
      </c>
      <c r="I7241">
        <f>J7244</f>
        <v>0</v>
      </c>
      <c r="J7241">
        <f>K7244</f>
        <v>0</v>
      </c>
      <c r="K7241">
        <f>L7244</f>
        <v>0</v>
      </c>
      <c r="L7241">
        <f>M7244</f>
        <v>0</v>
      </c>
      <c r="M7241">
        <f>N7244</f>
        <v>0</v>
      </c>
      <c r="N7241">
        <f>O7244</f>
        <v>0</v>
      </c>
      <c r="O7241">
        <f>P7244</f>
        <v>0</v>
      </c>
      <c r="P7241">
        <f>Q7244</f>
        <v>0</v>
      </c>
      <c r="Q7241">
        <f>R7244</f>
        <v>0</v>
      </c>
    </row>
    <row r="7242" spans="2:17" s="5" customFormat="1" outlineLevel="1">
      <c r="C7242" s="5" t="s">
        <v>43</v>
      </c>
      <c r="D7242" s="1">
        <f>IFERROR(D7243/D7244, D7243)</f>
        <v>0</v>
      </c>
      <c r="E7242" s="1">
        <f>IFERROR(E7243/E7244, E7243)</f>
        <v>0</v>
      </c>
      <c r="F7242" s="1">
        <f>IFERROR(F7243/F7244, F7243)</f>
        <v>0</v>
      </c>
      <c r="G7242" s="1">
        <f>IFERROR(G7243/G7244, G7243)</f>
        <v>0</v>
      </c>
      <c r="H7242" s="1">
        <f>IFERROR(H7243/H7244, H7243)</f>
        <v>0</v>
      </c>
      <c r="I7242" s="1">
        <f>IFERROR(I7243/I7244, I7243)</f>
        <v>0</v>
      </c>
      <c r="J7242" s="1">
        <f>IFERROR(J7243/J7244, J7243)</f>
        <v>0</v>
      </c>
      <c r="K7242" s="1">
        <f>IFERROR(K7243/K7244, K7243)</f>
        <v>0</v>
      </c>
      <c r="L7242" s="1">
        <f>IFERROR(L7243/L7244, L7243)</f>
        <v>0</v>
      </c>
      <c r="M7242" s="1">
        <f>IFERROR(M7243/M7244, M7243)</f>
        <v>0</v>
      </c>
      <c r="N7242" s="1">
        <f>IFERROR(N7243/N7244, N7243)</f>
        <v>0</v>
      </c>
      <c r="O7242" s="1">
        <f>IFERROR(O7243/O7244, O7243)</f>
        <v>0</v>
      </c>
      <c r="P7242" s="1">
        <f>IFERROR(P7243/P7244, P7243)</f>
        <v>0</v>
      </c>
      <c r="Q7242" s="1">
        <f>IFERROR(Q7243/Q7244, Q7243)</f>
        <v>0</v>
      </c>
    </row>
    <row r="7243" spans="2:17" outlineLevel="2">
      <c r="C7243" t="s">
        <v>10</v>
      </c>
      <c r="D7243">
        <f>COUNTIF(D7245:D7250, "1")</f>
        <v>0</v>
      </c>
      <c r="E7243">
        <f>COUNTIF(E7245:E7250, "1")</f>
        <v>0</v>
      </c>
      <c r="F7243">
        <f>COUNTIF(F7245:F7250, "1")</f>
        <v>0</v>
      </c>
      <c r="G7243">
        <f>COUNTIF(G7245:G7250, "1")</f>
        <v>0</v>
      </c>
      <c r="H7243">
        <f>COUNTIF(H7245:H7250, "1")</f>
        <v>0</v>
      </c>
      <c r="I7243">
        <f>COUNTIF(I7245:I7250, "1")</f>
        <v>0</v>
      </c>
      <c r="J7243">
        <f>COUNTIF(J7245:J7250, "1")</f>
        <v>0</v>
      </c>
      <c r="K7243">
        <f>COUNTIF(K7245:K7250, "1")</f>
        <v>0</v>
      </c>
      <c r="L7243">
        <f>COUNTIF(L7245:L7250, "1")</f>
        <v>0</v>
      </c>
      <c r="M7243">
        <f>COUNTIF(M7245:M7250, "1")</f>
        <v>0</v>
      </c>
      <c r="N7243">
        <f>COUNTIF(N7245:N7250, "1")</f>
        <v>0</v>
      </c>
      <c r="O7243">
        <f>COUNTIF(O7245:O7250, "1")</f>
        <v>0</v>
      </c>
      <c r="P7243">
        <f>COUNTIF(P7245:P7250, "1")</f>
        <v>0</v>
      </c>
      <c r="Q7243">
        <f>COUNTIF(Q7245:Q7250, "1")</f>
        <v>0</v>
      </c>
    </row>
    <row r="7244" spans="2:17" outlineLevel="2">
      <c r="C7244" t="s">
        <v>12</v>
      </c>
      <c r="D7244">
        <f>COUNTIF(D7245:D7250, "0")</f>
        <v>0</v>
      </c>
      <c r="E7244">
        <f>COUNTIF(E7245:E7250, "0")</f>
        <v>0</v>
      </c>
      <c r="F7244">
        <f>COUNTIF(F7245:F7250, "0")</f>
        <v>0</v>
      </c>
      <c r="G7244">
        <f>COUNTIF(G7245:G7250, "0")</f>
        <v>0</v>
      </c>
      <c r="H7244">
        <f>COUNTIF(H7245:H7250, "0")</f>
        <v>0</v>
      </c>
      <c r="I7244">
        <f>COUNTIF(I7245:I7250, "0")</f>
        <v>0</v>
      </c>
      <c r="J7244">
        <f>COUNTIF(J7245:J7250, "0")</f>
        <v>0</v>
      </c>
      <c r="K7244">
        <f>COUNTIF(K7245:K7250, "0")</f>
        <v>0</v>
      </c>
      <c r="L7244">
        <f>COUNTIF(L7245:L7250, "0")</f>
        <v>0</v>
      </c>
      <c r="M7244">
        <f>COUNTIF(M7245:M7250, "0")</f>
        <v>0</v>
      </c>
      <c r="N7244">
        <f>COUNTIF(N7245:N7250, "0")</f>
        <v>0</v>
      </c>
      <c r="O7244">
        <f>COUNTIF(O7245:O7250, "0")</f>
        <v>0</v>
      </c>
      <c r="P7244">
        <f>COUNTIF(P7245:P7250, "0")</f>
        <v>0</v>
      </c>
      <c r="Q7244">
        <f>COUNTIF(Q7245:Q7250, "0")</f>
        <v>0</v>
      </c>
    </row>
    <row r="7245" spans="2:17" outlineLevel="2">
      <c r="B7245" t="s">
        <v>44</v>
      </c>
      <c r="C7245" t="s">
        <v>17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1</v>
      </c>
      <c r="N7245">
        <v>0</v>
      </c>
      <c r="O7245">
        <v>0</v>
      </c>
      <c r="P7245">
        <v>1</v>
      </c>
      <c r="Q7245">
        <v>0</v>
      </c>
    </row>
    <row r="7246" spans="2:17" outlineLevel="2">
      <c r="B7246" t="s">
        <v>44</v>
      </c>
      <c r="C7246" t="s">
        <v>18</v>
      </c>
      <c r="D7246">
        <v>0</v>
      </c>
      <c r="E7246">
        <v>0</v>
      </c>
      <c r="F7246">
        <v>1</v>
      </c>
      <c r="G7246">
        <v>1</v>
      </c>
      <c r="H7246">
        <v>1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2:17" outlineLevel="2">
      <c r="B7247" t="s">
        <v>44</v>
      </c>
      <c r="C7247" t="s">
        <v>19</v>
      </c>
      <c r="D7247">
        <v>1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0</v>
      </c>
      <c r="P7247">
        <v>0</v>
      </c>
      <c r="Q7247">
        <v>0</v>
      </c>
    </row>
    <row r="7248" spans="2:17" outlineLevel="2">
      <c r="B7248" t="s">
        <v>44</v>
      </c>
      <c r="C7248" t="s">
        <v>20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0</v>
      </c>
      <c r="P7248">
        <v>0</v>
      </c>
      <c r="Q7248">
        <v>0</v>
      </c>
    </row>
    <row r="7249" spans="2:17" outlineLevel="2">
      <c r="B7249" t="s">
        <v>44</v>
      </c>
      <c r="C7249" t="s">
        <v>23</v>
      </c>
      <c r="D7249">
        <v>1</v>
      </c>
      <c r="E7249">
        <v>0</v>
      </c>
      <c r="F7249">
        <v>0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1</v>
      </c>
      <c r="M7249">
        <v>0</v>
      </c>
      <c r="N7249">
        <v>1</v>
      </c>
      <c r="O7249">
        <v>0</v>
      </c>
      <c r="P7249">
        <v>1</v>
      </c>
      <c r="Q7249">
        <v>0</v>
      </c>
    </row>
    <row r="7250" spans="2:17" outlineLevel="2">
      <c r="B7250" t="s">
        <v>44</v>
      </c>
      <c r="C7250" t="s">
        <v>21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2:17" s="2" customFormat="1">
      <c r="B7251" s="2" t="s">
        <v>547</v>
      </c>
      <c r="D7251" s="2">
        <f>IFERROR(AVERAGE(D7254,D7265,D7272,D7281,D7296,D7305,D7312,D7320,D7327,D7349,D7358,D7369,D7393,D7434,D7474,D7529,D7541,D7549,D7560,D7576,D7600,D7609,D7619,D7637,D7650,D7666,D7682,D7696), 0)</f>
        <v>0</v>
      </c>
      <c r="E7251" s="2">
        <f>IFERROR(AVERAGE(E7254,E7265,E7272,E7281,E7296,E7305,E7312,E7320,E7327,E7349,E7358,E7369,E7393,E7434,E7474,E7529,E7541,E7549,E7560,E7576,E7600,E7609,E7619,E7637,E7650,E7666,E7682,E7696), 0)</f>
        <v>0</v>
      </c>
      <c r="F7251" s="2">
        <f>IFERROR(AVERAGE(F7254,F7265,F7272,F7281,F7296,F7305,F7312,F7320,F7327,F7349,F7358,F7369,F7393,F7434,F7474,F7529,F7541,F7549,F7560,F7576,F7600,F7609,F7619,F7637,F7650,F7666,F7682,F7696), 0)</f>
        <v>0</v>
      </c>
      <c r="G7251" s="2">
        <f>IFERROR(AVERAGE(G7254,G7265,G7272,G7281,G7296,G7305,G7312,G7320,G7327,G7349,G7358,G7369,G7393,G7434,G7474,G7529,G7541,G7549,G7560,G7576,G7600,G7609,G7619,G7637,G7650,G7666,G7682,G7696), 0)</f>
        <v>0</v>
      </c>
      <c r="H7251" s="2">
        <f>IFERROR(AVERAGE(H7254,H7265,H7272,H7281,H7296,H7305,H7312,H7320,H7327,H7349,H7358,H7369,H7393,H7434,H7474,H7529,H7541,H7549,H7560,H7576,H7600,H7609,H7619,H7637,H7650,H7666,H7682,H7696), 0)</f>
        <v>0</v>
      </c>
      <c r="I7251" s="2">
        <f>IFERROR(AVERAGE(I7254,I7265,I7272,I7281,I7296,I7305,I7312,I7320,I7327,I7349,I7358,I7369,I7393,I7434,I7474,I7529,I7541,I7549,I7560,I7576,I7600,I7609,I7619,I7637,I7650,I7666,I7682,I7696), 0)</f>
        <v>0</v>
      </c>
      <c r="J7251" s="2">
        <f>IFERROR(AVERAGE(J7254,J7265,J7272,J7281,J7296,J7305,J7312,J7320,J7327,J7349,J7358,J7369,J7393,J7434,J7474,J7529,J7541,J7549,J7560,J7576,J7600,J7609,J7619,J7637,J7650,J7666,J7682,J7696), 0)</f>
        <v>0</v>
      </c>
      <c r="K7251" s="2">
        <f>IFERROR(AVERAGE(K7254,K7265,K7272,K7281,K7296,K7305,K7312,K7320,K7327,K7349,K7358,K7369,K7393,K7434,K7474,K7529,K7541,K7549,K7560,K7576,K7600,K7609,K7619,K7637,K7650,K7666,K7682,K7696), 0)</f>
        <v>0</v>
      </c>
      <c r="L7251" s="2">
        <f>IFERROR(AVERAGE(L7254,L7265,L7272,L7281,L7296,L7305,L7312,L7320,L7327,L7349,L7358,L7369,L7393,L7434,L7474,L7529,L7541,L7549,L7560,L7576,L7600,L7609,L7619,L7637,L7650,L7666,L7682,L7696), 0)</f>
        <v>0</v>
      </c>
      <c r="M7251" s="2">
        <f>IFERROR(AVERAGE(M7254,M7265,M7272,M7281,M7296,M7305,M7312,M7320,M7327,M7349,M7358,M7369,M7393,M7434,M7474,M7529,M7541,M7549,M7560,M7576,M7600,M7609,M7619,M7637,M7650,M7666,M7682,M7696), 0)</f>
        <v>0</v>
      </c>
      <c r="N7251" s="2">
        <f>IFERROR(AVERAGE(N7254,N7265,N7272,N7281,N7296,N7305,N7312,N7320,N7327,N7349,N7358,N7369,N7393,N7434,N7474,N7529,N7541,N7549,N7560,N7576,N7600,N7609,N7619,N7637,N7650,N7666,N7682,N7696), 0)</f>
        <v>0</v>
      </c>
      <c r="O7251" s="2">
        <f>IFERROR(AVERAGE(O7254,O7265,O7272,O7281,O7296,O7305,O7312,O7320,O7327,O7349,O7358,O7369,O7393,O7434,O7474,O7529,O7541,O7549,O7560,O7576,O7600,O7609,O7619,O7637,O7650,O7666,O7682,O7696), 0)</f>
        <v>0</v>
      </c>
      <c r="P7251" s="2">
        <f>IFERROR(AVERAGE(P7254,P7265,P7272,P7281,P7296,P7305,P7312,P7320,P7327,P7349,P7358,P7369,P7393,P7434,P7474,P7529,P7541,P7549,P7560,P7576,P7600,P7609,P7619,P7637,P7650,P7666,P7682,P7696), 0)</f>
        <v>0</v>
      </c>
      <c r="Q7251" s="2">
        <f>IFERROR(AVERAGE(Q7254,Q7265,Q7272,Q7281,Q7296,Q7305,Q7312,Q7320,Q7327,Q7349,Q7358,Q7369,Q7393,Q7434,Q7474,Q7529,Q7541,Q7549,Q7560,Q7576,Q7600,Q7609,Q7619,Q7637,Q7650,Q7666,Q7682,Q7696), 0)</f>
        <v>0</v>
      </c>
    </row>
    <row r="7252" spans="2:17" outlineLevel="2">
      <c r="B7252" t="s">
        <v>3</v>
      </c>
      <c r="D7252">
        <f>D7255+D7266+D7273+D7282+D7297+D7306+D7313+D7321+D7328+D7350+D7359+D7370+D7394+D7435+D7475+D7530+D7542+D7550+D7561+D7577+D7601+D7610+D7620+D7638+D7651+D7667+D7683+D7697</f>
        <v>0</v>
      </c>
      <c r="E7252">
        <f>E7255+E7266+E7273+E7282+E7297+E7306+E7313+E7321+E7328+E7350+E7359+E7370+E7394+E7435+E7475+E7530+E7542+E7550+E7561+E7577+E7601+E7610+E7620+E7638+E7651+E7667+E7683+E7697</f>
        <v>0</v>
      </c>
      <c r="F7252">
        <f>F7255+F7266+F7273+F7282+F7297+F7306+F7313+F7321+F7328+F7350+F7359+F7370+F7394+F7435+F7475+F7530+F7542+F7550+F7561+F7577+F7601+F7610+F7620+F7638+F7651+F7667+F7683+F7697</f>
        <v>0</v>
      </c>
      <c r="G7252">
        <f>G7255+G7266+G7273+G7282+G7297+G7306+G7313+G7321+G7328+G7350+G7359+G7370+G7394+G7435+G7475+G7530+G7542+G7550+G7561+G7577+G7601+G7610+G7620+G7638+G7651+G7667+G7683+G7697</f>
        <v>0</v>
      </c>
      <c r="H7252">
        <f>H7255+H7266+H7273+H7282+H7297+H7306+H7313+H7321+H7328+H7350+H7359+H7370+H7394+H7435+H7475+H7530+H7542+H7550+H7561+H7577+H7601+H7610+H7620+H7638+H7651+H7667+H7683+H7697</f>
        <v>0</v>
      </c>
      <c r="I7252">
        <f>I7255+I7266+I7273+I7282+I7297+I7306+I7313+I7321+I7328+I7350+I7359+I7370+I7394+I7435+I7475+I7530+I7542+I7550+I7561+I7577+I7601+I7610+I7620+I7638+I7651+I7667+I7683+I7697</f>
        <v>0</v>
      </c>
      <c r="J7252">
        <f>J7255+J7266+J7273+J7282+J7297+J7306+J7313+J7321+J7328+J7350+J7359+J7370+J7394+J7435+J7475+J7530+J7542+J7550+J7561+J7577+J7601+J7610+J7620+J7638+J7651+J7667+J7683+J7697</f>
        <v>0</v>
      </c>
      <c r="K7252">
        <f>K7255+K7266+K7273+K7282+K7297+K7306+K7313+K7321+K7328+K7350+K7359+K7370+K7394+K7435+K7475+K7530+K7542+K7550+K7561+K7577+K7601+K7610+K7620+K7638+K7651+K7667+K7683+K7697</f>
        <v>0</v>
      </c>
      <c r="L7252">
        <f>L7255+L7266+L7273+L7282+L7297+L7306+L7313+L7321+L7328+L7350+L7359+L7370+L7394+L7435+L7475+L7530+L7542+L7550+L7561+L7577+L7601+L7610+L7620+L7638+L7651+L7667+L7683+L7697</f>
        <v>0</v>
      </c>
      <c r="M7252">
        <f>M7255+M7266+M7273+M7282+M7297+M7306+M7313+M7321+M7328+M7350+M7359+M7370+M7394+M7435+M7475+M7530+M7542+M7550+M7561+M7577+M7601+M7610+M7620+M7638+M7651+M7667+M7683+M7697</f>
        <v>0</v>
      </c>
      <c r="N7252">
        <f>N7255+N7266+N7273+N7282+N7297+N7306+N7313+N7321+N7328+N7350+N7359+N7370+N7394+N7435+N7475+N7530+N7542+N7550+N7561+N7577+N7601+N7610+N7620+N7638+N7651+N7667+N7683+N7697</f>
        <v>0</v>
      </c>
      <c r="O7252">
        <f>O7255+O7266+O7273+O7282+O7297+O7306+O7313+O7321+O7328+O7350+O7359+O7370+O7394+O7435+O7475+O7530+O7542+O7550+O7561+O7577+O7601+O7610+O7620+O7638+O7651+O7667+O7683+O7697</f>
        <v>0</v>
      </c>
      <c r="P7252">
        <f>P7255+P7266+P7273+P7282+P7297+P7306+P7313+P7321+P7328+P7350+P7359+P7370+P7394+P7435+P7475+P7530+P7542+P7550+P7561+P7577+P7601+P7610+P7620+P7638+P7651+P7667+P7683+P7697</f>
        <v>0</v>
      </c>
      <c r="Q7252">
        <f>Q7255+Q7266+Q7273+Q7282+Q7297+Q7306+Q7313+Q7321+Q7328+Q7350+Q7359+Q7370+Q7394+Q7435+Q7475+Q7530+Q7542+Q7550+Q7561+Q7577+Q7601+Q7610+Q7620+Q7638+Q7651+Q7667+Q7683+Q7697</f>
        <v>0</v>
      </c>
    </row>
    <row r="7253" spans="2:17" outlineLevel="2">
      <c r="B7253" t="s">
        <v>4</v>
      </c>
      <c r="D7253">
        <f>D7256+D7267+D7274+D7283+D7298+D7307+D7314+D7322+D7329+D7351+D7360+D7371+D7395+D7436+D7476+D7531+D7543+D7551+D7562+D7578+D7602+D7611+D7621+D7639+D7652+D7668+D7684+D7698</f>
        <v>0</v>
      </c>
      <c r="E7253">
        <f>E7256+E7267+E7274+E7283+E7298+E7307+E7314+E7322+E7329+E7351+E7360+E7371+E7395+E7436+E7476+E7531+E7543+E7551+E7562+E7578+E7602+E7611+E7621+E7639+E7652+E7668+E7684+E7698</f>
        <v>0</v>
      </c>
      <c r="F7253">
        <f>F7256+F7267+F7274+F7283+F7298+F7307+F7314+F7322+F7329+F7351+F7360+F7371+F7395+F7436+F7476+F7531+F7543+F7551+F7562+F7578+F7602+F7611+F7621+F7639+F7652+F7668+F7684+F7698</f>
        <v>0</v>
      </c>
      <c r="G7253">
        <f>G7256+G7267+G7274+G7283+G7298+G7307+G7314+G7322+G7329+G7351+G7360+G7371+G7395+G7436+G7476+G7531+G7543+G7551+G7562+G7578+G7602+G7611+G7621+G7639+G7652+G7668+G7684+G7698</f>
        <v>0</v>
      </c>
      <c r="H7253">
        <f>H7256+H7267+H7274+H7283+H7298+H7307+H7314+H7322+H7329+H7351+H7360+H7371+H7395+H7436+H7476+H7531+H7543+H7551+H7562+H7578+H7602+H7611+H7621+H7639+H7652+H7668+H7684+H7698</f>
        <v>0</v>
      </c>
      <c r="I7253">
        <f>I7256+I7267+I7274+I7283+I7298+I7307+I7314+I7322+I7329+I7351+I7360+I7371+I7395+I7436+I7476+I7531+I7543+I7551+I7562+I7578+I7602+I7611+I7621+I7639+I7652+I7668+I7684+I7698</f>
        <v>0</v>
      </c>
      <c r="J7253">
        <f>J7256+J7267+J7274+J7283+J7298+J7307+J7314+J7322+J7329+J7351+J7360+J7371+J7395+J7436+J7476+J7531+J7543+J7551+J7562+J7578+J7602+J7611+J7621+J7639+J7652+J7668+J7684+J7698</f>
        <v>0</v>
      </c>
      <c r="K7253">
        <f>K7256+K7267+K7274+K7283+K7298+K7307+K7314+K7322+K7329+K7351+K7360+K7371+K7395+K7436+K7476+K7531+K7543+K7551+K7562+K7578+K7602+K7611+K7621+K7639+K7652+K7668+K7684+K7698</f>
        <v>0</v>
      </c>
      <c r="L7253">
        <f>L7256+L7267+L7274+L7283+L7298+L7307+L7314+L7322+L7329+L7351+L7360+L7371+L7395+L7436+L7476+L7531+L7543+L7551+L7562+L7578+L7602+L7611+L7621+L7639+L7652+L7668+L7684+L7698</f>
        <v>0</v>
      </c>
      <c r="M7253">
        <f>M7256+M7267+M7274+M7283+M7298+M7307+M7314+M7322+M7329+M7351+M7360+M7371+M7395+M7436+M7476+M7531+M7543+M7551+M7562+M7578+M7602+M7611+M7621+M7639+M7652+M7668+M7684+M7698</f>
        <v>0</v>
      </c>
      <c r="N7253">
        <f>N7256+N7267+N7274+N7283+N7298+N7307+N7314+N7322+N7329+N7351+N7360+N7371+N7395+N7436+N7476+N7531+N7543+N7551+N7562+N7578+N7602+N7611+N7621+N7639+N7652+N7668+N7684+N7698</f>
        <v>0</v>
      </c>
      <c r="O7253">
        <f>O7256+O7267+O7274+O7283+O7298+O7307+O7314+O7322+O7329+O7351+O7360+O7371+O7395+O7436+O7476+O7531+O7543+O7551+O7562+O7578+O7602+O7611+O7621+O7639+O7652+O7668+O7684+O7698</f>
        <v>0</v>
      </c>
      <c r="P7253">
        <f>P7256+P7267+P7274+P7283+P7298+P7307+P7314+P7322+P7329+P7351+P7360+P7371+P7395+P7436+P7476+P7531+P7543+P7551+P7562+P7578+P7602+P7611+P7621+P7639+P7652+P7668+P7684+P7698</f>
        <v>0</v>
      </c>
      <c r="Q7253">
        <f>Q7256+Q7267+Q7274+Q7283+Q7298+Q7307+Q7314+Q7322+Q7329+Q7351+Q7360+Q7371+Q7395+Q7436+Q7476+Q7531+Q7543+Q7551+Q7562+Q7578+Q7602+Q7611+Q7621+Q7639+Q7652+Q7668+Q7684+Q7698</f>
        <v>0</v>
      </c>
    </row>
    <row r="7254" spans="2:17" s="3" customFormat="1">
      <c r="B7254" s="3" t="s">
        <v>548</v>
      </c>
      <c r="C7254" s="3" t="s">
        <v>8</v>
      </c>
      <c r="D7254" s="3">
        <f>IFERROR(AVERAGE(D7257), 0)</f>
        <v>0</v>
      </c>
      <c r="E7254" s="3">
        <f>IFERROR(AVERAGE(E7257), 0)</f>
        <v>0</v>
      </c>
      <c r="F7254" s="3">
        <f>IFERROR(AVERAGE(F7257), 0)</f>
        <v>0</v>
      </c>
      <c r="G7254" s="3">
        <f>IFERROR(AVERAGE(G7257), 0)</f>
        <v>0</v>
      </c>
      <c r="H7254" s="3">
        <f>IFERROR(AVERAGE(H7257), 0)</f>
        <v>0</v>
      </c>
      <c r="I7254" s="3">
        <f>IFERROR(AVERAGE(I7257), 0)</f>
        <v>0</v>
      </c>
      <c r="J7254" s="3">
        <f>IFERROR(AVERAGE(J7257), 0)</f>
        <v>0</v>
      </c>
      <c r="K7254" s="3">
        <f>IFERROR(AVERAGE(K7257), 0)</f>
        <v>0</v>
      </c>
      <c r="L7254" s="3">
        <f>IFERROR(AVERAGE(L7257), 0)</f>
        <v>0</v>
      </c>
      <c r="M7254" s="3">
        <f>IFERROR(AVERAGE(M7257), 0)</f>
        <v>0</v>
      </c>
      <c r="N7254" s="3">
        <f>IFERROR(AVERAGE(N7257), 0)</f>
        <v>0</v>
      </c>
      <c r="O7254" s="3">
        <f>IFERROR(AVERAGE(O7257), 0)</f>
        <v>0</v>
      </c>
      <c r="P7254" s="3">
        <f>IFERROR(AVERAGE(P7257), 0)</f>
        <v>0</v>
      </c>
      <c r="Q7254" s="3">
        <f>IFERROR(AVERAGE(Q7257), 0)</f>
        <v>0</v>
      </c>
    </row>
    <row r="7255" spans="2:17" outlineLevel="2">
      <c r="B7255" s="4" t="s">
        <v>9</v>
      </c>
      <c r="D7255">
        <f>E7258</f>
        <v>0</v>
      </c>
      <c r="E7255">
        <f>F7258</f>
        <v>0</v>
      </c>
      <c r="F7255">
        <f>G7258</f>
        <v>0</v>
      </c>
      <c r="G7255">
        <f>H7258</f>
        <v>0</v>
      </c>
      <c r="H7255">
        <f>I7258</f>
        <v>0</v>
      </c>
      <c r="I7255">
        <f>J7258</f>
        <v>0</v>
      </c>
      <c r="J7255">
        <f>K7258</f>
        <v>0</v>
      </c>
      <c r="K7255">
        <f>L7258</f>
        <v>0</v>
      </c>
      <c r="L7255">
        <f>M7258</f>
        <v>0</v>
      </c>
      <c r="M7255">
        <f>N7258</f>
        <v>0</v>
      </c>
      <c r="N7255">
        <f>O7258</f>
        <v>0</v>
      </c>
      <c r="O7255">
        <f>P7258</f>
        <v>0</v>
      </c>
      <c r="P7255">
        <f>Q7258</f>
        <v>0</v>
      </c>
      <c r="Q7255">
        <f>R7258</f>
        <v>0</v>
      </c>
    </row>
    <row r="7256" spans="2:17" outlineLevel="2">
      <c r="B7256" s="4" t="s">
        <v>10</v>
      </c>
      <c r="D7256">
        <f>E7259</f>
        <v>0</v>
      </c>
      <c r="E7256">
        <f>F7259</f>
        <v>0</v>
      </c>
      <c r="F7256">
        <f>G7259</f>
        <v>0</v>
      </c>
      <c r="G7256">
        <f>H7259</f>
        <v>0</v>
      </c>
      <c r="H7256">
        <f>I7259</f>
        <v>0</v>
      </c>
      <c r="I7256">
        <f>J7259</f>
        <v>0</v>
      </c>
      <c r="J7256">
        <f>K7259</f>
        <v>0</v>
      </c>
      <c r="K7256">
        <f>L7259</f>
        <v>0</v>
      </c>
      <c r="L7256">
        <f>M7259</f>
        <v>0</v>
      </c>
      <c r="M7256">
        <f>N7259</f>
        <v>0</v>
      </c>
      <c r="N7256">
        <f>O7259</f>
        <v>0</v>
      </c>
      <c r="O7256">
        <f>P7259</f>
        <v>0</v>
      </c>
      <c r="P7256">
        <f>Q7259</f>
        <v>0</v>
      </c>
      <c r="Q7256">
        <f>R7259</f>
        <v>0</v>
      </c>
    </row>
    <row r="7257" spans="2:17" s="5" customFormat="1" outlineLevel="1">
      <c r="C7257" s="5" t="s">
        <v>43</v>
      </c>
      <c r="D7257" s="1">
        <f>IFERROR(D7258/D7259, D7258)</f>
        <v>0</v>
      </c>
      <c r="E7257" s="1">
        <f>IFERROR(E7258/E7259, E7258)</f>
        <v>0</v>
      </c>
      <c r="F7257" s="1">
        <f>IFERROR(F7258/F7259, F7258)</f>
        <v>0</v>
      </c>
      <c r="G7257" s="1">
        <f>IFERROR(G7258/G7259, G7258)</f>
        <v>0</v>
      </c>
      <c r="H7257" s="1">
        <f>IFERROR(H7258/H7259, H7258)</f>
        <v>0</v>
      </c>
      <c r="I7257" s="1">
        <f>IFERROR(I7258/I7259, I7258)</f>
        <v>0</v>
      </c>
      <c r="J7257" s="1">
        <f>IFERROR(J7258/J7259, J7258)</f>
        <v>0</v>
      </c>
      <c r="K7257" s="1">
        <f>IFERROR(K7258/K7259, K7258)</f>
        <v>0</v>
      </c>
      <c r="L7257" s="1">
        <f>IFERROR(L7258/L7259, L7258)</f>
        <v>0</v>
      </c>
      <c r="M7257" s="1">
        <f>IFERROR(M7258/M7259, M7258)</f>
        <v>0</v>
      </c>
      <c r="N7257" s="1">
        <f>IFERROR(N7258/N7259, N7258)</f>
        <v>0</v>
      </c>
      <c r="O7257" s="1">
        <f>IFERROR(O7258/O7259, O7258)</f>
        <v>0</v>
      </c>
      <c r="P7257" s="1">
        <f>IFERROR(P7258/P7259, P7258)</f>
        <v>0</v>
      </c>
      <c r="Q7257" s="1">
        <f>IFERROR(Q7258/Q7259, Q7258)</f>
        <v>0</v>
      </c>
    </row>
    <row r="7258" spans="2:17" outlineLevel="2">
      <c r="C7258" t="s">
        <v>10</v>
      </c>
      <c r="D7258">
        <f>COUNTIF(D7260:D7264, "1")</f>
        <v>0</v>
      </c>
      <c r="E7258">
        <f>COUNTIF(E7260:E7264, "1")</f>
        <v>0</v>
      </c>
      <c r="F7258">
        <f>COUNTIF(F7260:F7264, "1")</f>
        <v>0</v>
      </c>
      <c r="G7258">
        <f>COUNTIF(G7260:G7264, "1")</f>
        <v>0</v>
      </c>
      <c r="H7258">
        <f>COUNTIF(H7260:H7264, "1")</f>
        <v>0</v>
      </c>
      <c r="I7258">
        <f>COUNTIF(I7260:I7264, "1")</f>
        <v>0</v>
      </c>
      <c r="J7258">
        <f>COUNTIF(J7260:J7264, "1")</f>
        <v>0</v>
      </c>
      <c r="K7258">
        <f>COUNTIF(K7260:K7264, "1")</f>
        <v>0</v>
      </c>
      <c r="L7258">
        <f>COUNTIF(L7260:L7264, "1")</f>
        <v>0</v>
      </c>
      <c r="M7258">
        <f>COUNTIF(M7260:M7264, "1")</f>
        <v>0</v>
      </c>
      <c r="N7258">
        <f>COUNTIF(N7260:N7264, "1")</f>
        <v>0</v>
      </c>
      <c r="O7258">
        <f>COUNTIF(O7260:O7264, "1")</f>
        <v>0</v>
      </c>
      <c r="P7258">
        <f>COUNTIF(P7260:P7264, "1")</f>
        <v>0</v>
      </c>
      <c r="Q7258">
        <f>COUNTIF(Q7260:Q7264, "1")</f>
        <v>0</v>
      </c>
    </row>
    <row r="7259" spans="2:17" outlineLevel="2">
      <c r="C7259" t="s">
        <v>12</v>
      </c>
      <c r="D7259">
        <f>COUNTIF(D7260:D7264, "0")</f>
        <v>0</v>
      </c>
      <c r="E7259">
        <f>COUNTIF(E7260:E7264, "0")</f>
        <v>0</v>
      </c>
      <c r="F7259">
        <f>COUNTIF(F7260:F7264, "0")</f>
        <v>0</v>
      </c>
      <c r="G7259">
        <f>COUNTIF(G7260:G7264, "0")</f>
        <v>0</v>
      </c>
      <c r="H7259">
        <f>COUNTIF(H7260:H7264, "0")</f>
        <v>0</v>
      </c>
      <c r="I7259">
        <f>COUNTIF(I7260:I7264, "0")</f>
        <v>0</v>
      </c>
      <c r="J7259">
        <f>COUNTIF(J7260:J7264, "0")</f>
        <v>0</v>
      </c>
      <c r="K7259">
        <f>COUNTIF(K7260:K7264, "0")</f>
        <v>0</v>
      </c>
      <c r="L7259">
        <f>COUNTIF(L7260:L7264, "0")</f>
        <v>0</v>
      </c>
      <c r="M7259">
        <f>COUNTIF(M7260:M7264, "0")</f>
        <v>0</v>
      </c>
      <c r="N7259">
        <f>COUNTIF(N7260:N7264, "0")</f>
        <v>0</v>
      </c>
      <c r="O7259">
        <f>COUNTIF(O7260:O7264, "0")</f>
        <v>0</v>
      </c>
      <c r="P7259">
        <f>COUNTIF(P7260:P7264, "0")</f>
        <v>0</v>
      </c>
      <c r="Q7259">
        <f>COUNTIF(Q7260:Q7264, "0")</f>
        <v>0</v>
      </c>
    </row>
    <row r="7260" spans="2:17" outlineLevel="2">
      <c r="B7260" t="s">
        <v>44</v>
      </c>
      <c r="C7260" t="s">
        <v>17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1</v>
      </c>
      <c r="O7260">
        <v>0</v>
      </c>
      <c r="P7260">
        <v>0</v>
      </c>
      <c r="Q7260">
        <v>0</v>
      </c>
    </row>
    <row r="7261" spans="2:17" outlineLevel="2">
      <c r="B7261" t="s">
        <v>44</v>
      </c>
      <c r="C7261" t="s">
        <v>24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2:17" outlineLevel="2">
      <c r="B7262" t="s">
        <v>44</v>
      </c>
      <c r="C7262" t="s">
        <v>45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</row>
    <row r="7263" spans="2:17" outlineLevel="2">
      <c r="B7263" t="s">
        <v>44</v>
      </c>
      <c r="C7263" t="s">
        <v>21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2:17" outlineLevel="2">
      <c r="B7264" t="s">
        <v>44</v>
      </c>
      <c r="C7264" t="s">
        <v>18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2:17" s="3" customFormat="1">
      <c r="B7265" s="3" t="s">
        <v>549</v>
      </c>
      <c r="C7265" s="3" t="s">
        <v>8</v>
      </c>
      <c r="D7265" s="3">
        <f>IFERROR(AVERAGE(D7268), 0)</f>
        <v>0</v>
      </c>
      <c r="E7265" s="3">
        <f>IFERROR(AVERAGE(E7268), 0)</f>
        <v>0</v>
      </c>
      <c r="F7265" s="3">
        <f>IFERROR(AVERAGE(F7268), 0)</f>
        <v>0</v>
      </c>
      <c r="G7265" s="3">
        <f>IFERROR(AVERAGE(G7268), 0)</f>
        <v>0</v>
      </c>
      <c r="H7265" s="3">
        <f>IFERROR(AVERAGE(H7268), 0)</f>
        <v>0</v>
      </c>
      <c r="I7265" s="3">
        <f>IFERROR(AVERAGE(I7268), 0)</f>
        <v>0</v>
      </c>
      <c r="J7265" s="3">
        <f>IFERROR(AVERAGE(J7268), 0)</f>
        <v>0</v>
      </c>
      <c r="K7265" s="3">
        <f>IFERROR(AVERAGE(K7268), 0)</f>
        <v>0</v>
      </c>
      <c r="L7265" s="3">
        <f>IFERROR(AVERAGE(L7268), 0)</f>
        <v>0</v>
      </c>
      <c r="M7265" s="3">
        <f>IFERROR(AVERAGE(M7268), 0)</f>
        <v>0</v>
      </c>
      <c r="N7265" s="3">
        <f>IFERROR(AVERAGE(N7268), 0)</f>
        <v>0</v>
      </c>
      <c r="O7265" s="3">
        <f>IFERROR(AVERAGE(O7268), 0)</f>
        <v>0</v>
      </c>
      <c r="P7265" s="3">
        <f>IFERROR(AVERAGE(P7268), 0)</f>
        <v>0</v>
      </c>
      <c r="Q7265" s="3">
        <f>IFERROR(AVERAGE(Q7268), 0)</f>
        <v>0</v>
      </c>
    </row>
    <row r="7266" spans="2:17" outlineLevel="2">
      <c r="B7266" s="4" t="s">
        <v>9</v>
      </c>
      <c r="D7266">
        <f>E7269</f>
        <v>0</v>
      </c>
      <c r="E7266">
        <f>F7269</f>
        <v>0</v>
      </c>
      <c r="F7266">
        <f>G7269</f>
        <v>0</v>
      </c>
      <c r="G7266">
        <f>H7269</f>
        <v>0</v>
      </c>
      <c r="H7266">
        <f>I7269</f>
        <v>0</v>
      </c>
      <c r="I7266">
        <f>J7269</f>
        <v>0</v>
      </c>
      <c r="J7266">
        <f>K7269</f>
        <v>0</v>
      </c>
      <c r="K7266">
        <f>L7269</f>
        <v>0</v>
      </c>
      <c r="L7266">
        <f>M7269</f>
        <v>0</v>
      </c>
      <c r="M7266">
        <f>N7269</f>
        <v>0</v>
      </c>
      <c r="N7266">
        <f>O7269</f>
        <v>0</v>
      </c>
      <c r="O7266">
        <f>P7269</f>
        <v>0</v>
      </c>
      <c r="P7266">
        <f>Q7269</f>
        <v>0</v>
      </c>
      <c r="Q7266">
        <f>R7269</f>
        <v>0</v>
      </c>
    </row>
    <row r="7267" spans="2:17" outlineLevel="2">
      <c r="B7267" s="4" t="s">
        <v>10</v>
      </c>
      <c r="D7267">
        <f>E7270</f>
        <v>0</v>
      </c>
      <c r="E7267">
        <f>F7270</f>
        <v>0</v>
      </c>
      <c r="F7267">
        <f>G7270</f>
        <v>0</v>
      </c>
      <c r="G7267">
        <f>H7270</f>
        <v>0</v>
      </c>
      <c r="H7267">
        <f>I7270</f>
        <v>0</v>
      </c>
      <c r="I7267">
        <f>J7270</f>
        <v>0</v>
      </c>
      <c r="J7267">
        <f>K7270</f>
        <v>0</v>
      </c>
      <c r="K7267">
        <f>L7270</f>
        <v>0</v>
      </c>
      <c r="L7267">
        <f>M7270</f>
        <v>0</v>
      </c>
      <c r="M7267">
        <f>N7270</f>
        <v>0</v>
      </c>
      <c r="N7267">
        <f>O7270</f>
        <v>0</v>
      </c>
      <c r="O7267">
        <f>P7270</f>
        <v>0</v>
      </c>
      <c r="P7267">
        <f>Q7270</f>
        <v>0</v>
      </c>
      <c r="Q7267">
        <f>R7270</f>
        <v>0</v>
      </c>
    </row>
    <row r="7268" spans="2:17" s="5" customFormat="1" outlineLevel="1">
      <c r="C7268" s="5" t="s">
        <v>43</v>
      </c>
      <c r="D7268" s="1">
        <f>IFERROR(D7269/D7270, D7269)</f>
        <v>0</v>
      </c>
      <c r="E7268" s="1">
        <f>IFERROR(E7269/E7270, E7269)</f>
        <v>0</v>
      </c>
      <c r="F7268" s="1">
        <f>IFERROR(F7269/F7270, F7269)</f>
        <v>0</v>
      </c>
      <c r="G7268" s="1">
        <f>IFERROR(G7269/G7270, G7269)</f>
        <v>0</v>
      </c>
      <c r="H7268" s="1">
        <f>IFERROR(H7269/H7270, H7269)</f>
        <v>0</v>
      </c>
      <c r="I7268" s="1">
        <f>IFERROR(I7269/I7270, I7269)</f>
        <v>0</v>
      </c>
      <c r="J7268" s="1">
        <f>IFERROR(J7269/J7270, J7269)</f>
        <v>0</v>
      </c>
      <c r="K7268" s="1">
        <f>IFERROR(K7269/K7270, K7269)</f>
        <v>0</v>
      </c>
      <c r="L7268" s="1">
        <f>IFERROR(L7269/L7270, L7269)</f>
        <v>0</v>
      </c>
      <c r="M7268" s="1">
        <f>IFERROR(M7269/M7270, M7269)</f>
        <v>0</v>
      </c>
      <c r="N7268" s="1">
        <f>IFERROR(N7269/N7270, N7269)</f>
        <v>0</v>
      </c>
      <c r="O7268" s="1">
        <f>IFERROR(O7269/O7270, O7269)</f>
        <v>0</v>
      </c>
      <c r="P7268" s="1">
        <f>IFERROR(P7269/P7270, P7269)</f>
        <v>0</v>
      </c>
      <c r="Q7268" s="1">
        <f>IFERROR(Q7269/Q7270, Q7269)</f>
        <v>0</v>
      </c>
    </row>
    <row r="7269" spans="2:17" outlineLevel="2">
      <c r="C7269" t="s">
        <v>10</v>
      </c>
      <c r="D7269">
        <f>COUNTIF(D7271:D7271, "1")</f>
        <v>0</v>
      </c>
      <c r="E7269">
        <f>COUNTIF(E7271:E7271, "1")</f>
        <v>0</v>
      </c>
      <c r="F7269">
        <f>COUNTIF(F7271:F7271, "1")</f>
        <v>0</v>
      </c>
      <c r="G7269">
        <f>COUNTIF(G7271:G7271, "1")</f>
        <v>0</v>
      </c>
      <c r="H7269">
        <f>COUNTIF(H7271:H7271, "1")</f>
        <v>0</v>
      </c>
      <c r="I7269">
        <f>COUNTIF(I7271:I7271, "1")</f>
        <v>0</v>
      </c>
      <c r="J7269">
        <f>COUNTIF(J7271:J7271, "1")</f>
        <v>0</v>
      </c>
      <c r="K7269">
        <f>COUNTIF(K7271:K7271, "1")</f>
        <v>0</v>
      </c>
      <c r="L7269">
        <f>COUNTIF(L7271:L7271, "1")</f>
        <v>0</v>
      </c>
      <c r="M7269">
        <f>COUNTIF(M7271:M7271, "1")</f>
        <v>0</v>
      </c>
      <c r="N7269">
        <f>COUNTIF(N7271:N7271, "1")</f>
        <v>0</v>
      </c>
      <c r="O7269">
        <f>COUNTIF(O7271:O7271, "1")</f>
        <v>0</v>
      </c>
      <c r="P7269">
        <f>COUNTIF(P7271:P7271, "1")</f>
        <v>0</v>
      </c>
      <c r="Q7269">
        <f>COUNTIF(Q7271:Q7271, "1")</f>
        <v>0</v>
      </c>
    </row>
    <row r="7270" spans="2:17" outlineLevel="2">
      <c r="C7270" t="s">
        <v>12</v>
      </c>
      <c r="D7270">
        <f>COUNTIF(D7271:D7271, "0")</f>
        <v>0</v>
      </c>
      <c r="E7270">
        <f>COUNTIF(E7271:E7271, "0")</f>
        <v>0</v>
      </c>
      <c r="F7270">
        <f>COUNTIF(F7271:F7271, "0")</f>
        <v>0</v>
      </c>
      <c r="G7270">
        <f>COUNTIF(G7271:G7271, "0")</f>
        <v>0</v>
      </c>
      <c r="H7270">
        <f>COUNTIF(H7271:H7271, "0")</f>
        <v>0</v>
      </c>
      <c r="I7270">
        <f>COUNTIF(I7271:I7271, "0")</f>
        <v>0</v>
      </c>
      <c r="J7270">
        <f>COUNTIF(J7271:J7271, "0")</f>
        <v>0</v>
      </c>
      <c r="K7270">
        <f>COUNTIF(K7271:K7271, "0")</f>
        <v>0</v>
      </c>
      <c r="L7270">
        <f>COUNTIF(L7271:L7271, "0")</f>
        <v>0</v>
      </c>
      <c r="M7270">
        <f>COUNTIF(M7271:M7271, "0")</f>
        <v>0</v>
      </c>
      <c r="N7270">
        <f>COUNTIF(N7271:N7271, "0")</f>
        <v>0</v>
      </c>
      <c r="O7270">
        <f>COUNTIF(O7271:O7271, "0")</f>
        <v>0</v>
      </c>
      <c r="P7270">
        <f>COUNTIF(P7271:P7271, "0")</f>
        <v>0</v>
      </c>
      <c r="Q7270">
        <f>COUNTIF(Q7271:Q7271, "0")</f>
        <v>0</v>
      </c>
    </row>
    <row r="7271" spans="2:17" outlineLevel="2">
      <c r="B7271" t="s">
        <v>44</v>
      </c>
      <c r="C7271" t="s">
        <v>18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2:17" s="3" customFormat="1">
      <c r="B7272" s="3" t="s">
        <v>550</v>
      </c>
      <c r="C7272" s="3" t="s">
        <v>8</v>
      </c>
      <c r="D7272" s="3">
        <f>IFERROR(AVERAGE(D7275), 0)</f>
        <v>0</v>
      </c>
      <c r="E7272" s="3">
        <f>IFERROR(AVERAGE(E7275), 0)</f>
        <v>0</v>
      </c>
      <c r="F7272" s="3">
        <f>IFERROR(AVERAGE(F7275), 0)</f>
        <v>0</v>
      </c>
      <c r="G7272" s="3">
        <f>IFERROR(AVERAGE(G7275), 0)</f>
        <v>0</v>
      </c>
      <c r="H7272" s="3">
        <f>IFERROR(AVERAGE(H7275), 0)</f>
        <v>0</v>
      </c>
      <c r="I7272" s="3">
        <f>IFERROR(AVERAGE(I7275), 0)</f>
        <v>0</v>
      </c>
      <c r="J7272" s="3">
        <f>IFERROR(AVERAGE(J7275), 0)</f>
        <v>0</v>
      </c>
      <c r="K7272" s="3">
        <f>IFERROR(AVERAGE(K7275), 0)</f>
        <v>0</v>
      </c>
      <c r="L7272" s="3">
        <f>IFERROR(AVERAGE(L7275), 0)</f>
        <v>0</v>
      </c>
      <c r="M7272" s="3">
        <f>IFERROR(AVERAGE(M7275), 0)</f>
        <v>0</v>
      </c>
      <c r="N7272" s="3">
        <f>IFERROR(AVERAGE(N7275), 0)</f>
        <v>0</v>
      </c>
      <c r="O7272" s="3">
        <f>IFERROR(AVERAGE(O7275), 0)</f>
        <v>0</v>
      </c>
      <c r="P7272" s="3">
        <f>IFERROR(AVERAGE(P7275), 0)</f>
        <v>0</v>
      </c>
      <c r="Q7272" s="3">
        <f>IFERROR(AVERAGE(Q7275), 0)</f>
        <v>0</v>
      </c>
    </row>
    <row r="7273" spans="2:17" outlineLevel="2">
      <c r="B7273" s="4" t="s">
        <v>9</v>
      </c>
      <c r="D7273">
        <f>E7276</f>
        <v>0</v>
      </c>
      <c r="E7273">
        <f>F7276</f>
        <v>0</v>
      </c>
      <c r="F7273">
        <f>G7276</f>
        <v>0</v>
      </c>
      <c r="G7273">
        <f>H7276</f>
        <v>0</v>
      </c>
      <c r="H7273">
        <f>I7276</f>
        <v>0</v>
      </c>
      <c r="I7273">
        <f>J7276</f>
        <v>0</v>
      </c>
      <c r="J7273">
        <f>K7276</f>
        <v>0</v>
      </c>
      <c r="K7273">
        <f>L7276</f>
        <v>0</v>
      </c>
      <c r="L7273">
        <f>M7276</f>
        <v>0</v>
      </c>
      <c r="M7273">
        <f>N7276</f>
        <v>0</v>
      </c>
      <c r="N7273">
        <f>O7276</f>
        <v>0</v>
      </c>
      <c r="O7273">
        <f>P7276</f>
        <v>0</v>
      </c>
      <c r="P7273">
        <f>Q7276</f>
        <v>0</v>
      </c>
      <c r="Q7273">
        <f>R7276</f>
        <v>0</v>
      </c>
    </row>
    <row r="7274" spans="2:17" outlineLevel="2">
      <c r="B7274" s="4" t="s">
        <v>10</v>
      </c>
      <c r="D7274">
        <f>E7277</f>
        <v>0</v>
      </c>
      <c r="E7274">
        <f>F7277</f>
        <v>0</v>
      </c>
      <c r="F7274">
        <f>G7277</f>
        <v>0</v>
      </c>
      <c r="G7274">
        <f>H7277</f>
        <v>0</v>
      </c>
      <c r="H7274">
        <f>I7277</f>
        <v>0</v>
      </c>
      <c r="I7274">
        <f>J7277</f>
        <v>0</v>
      </c>
      <c r="J7274">
        <f>K7277</f>
        <v>0</v>
      </c>
      <c r="K7274">
        <f>L7277</f>
        <v>0</v>
      </c>
      <c r="L7274">
        <f>M7277</f>
        <v>0</v>
      </c>
      <c r="M7274">
        <f>N7277</f>
        <v>0</v>
      </c>
      <c r="N7274">
        <f>O7277</f>
        <v>0</v>
      </c>
      <c r="O7274">
        <f>P7277</f>
        <v>0</v>
      </c>
      <c r="P7274">
        <f>Q7277</f>
        <v>0</v>
      </c>
      <c r="Q7274">
        <f>R7277</f>
        <v>0</v>
      </c>
    </row>
    <row r="7275" spans="2:17" s="5" customFormat="1" outlineLevel="1">
      <c r="C7275" s="5" t="s">
        <v>43</v>
      </c>
      <c r="D7275" s="1">
        <f>IFERROR(D7276/D7277, D7276)</f>
        <v>0</v>
      </c>
      <c r="E7275" s="1">
        <f>IFERROR(E7276/E7277, E7276)</f>
        <v>0</v>
      </c>
      <c r="F7275" s="1">
        <f>IFERROR(F7276/F7277, F7276)</f>
        <v>0</v>
      </c>
      <c r="G7275" s="1">
        <f>IFERROR(G7276/G7277, G7276)</f>
        <v>0</v>
      </c>
      <c r="H7275" s="1">
        <f>IFERROR(H7276/H7277, H7276)</f>
        <v>0</v>
      </c>
      <c r="I7275" s="1">
        <f>IFERROR(I7276/I7277, I7276)</f>
        <v>0</v>
      </c>
      <c r="J7275" s="1">
        <f>IFERROR(J7276/J7277, J7276)</f>
        <v>0</v>
      </c>
      <c r="K7275" s="1">
        <f>IFERROR(K7276/K7277, K7276)</f>
        <v>0</v>
      </c>
      <c r="L7275" s="1">
        <f>IFERROR(L7276/L7277, L7276)</f>
        <v>0</v>
      </c>
      <c r="M7275" s="1">
        <f>IFERROR(M7276/M7277, M7276)</f>
        <v>0</v>
      </c>
      <c r="N7275" s="1">
        <f>IFERROR(N7276/N7277, N7276)</f>
        <v>0</v>
      </c>
      <c r="O7275" s="1">
        <f>IFERROR(O7276/O7277, O7276)</f>
        <v>0</v>
      </c>
      <c r="P7275" s="1">
        <f>IFERROR(P7276/P7277, P7276)</f>
        <v>0</v>
      </c>
      <c r="Q7275" s="1">
        <f>IFERROR(Q7276/Q7277, Q7276)</f>
        <v>0</v>
      </c>
    </row>
    <row r="7276" spans="2:17" outlineLevel="2">
      <c r="C7276" t="s">
        <v>10</v>
      </c>
      <c r="D7276">
        <f>COUNTIF(D7278:D7280, "1")</f>
        <v>0</v>
      </c>
      <c r="E7276">
        <f>COUNTIF(E7278:E7280, "1")</f>
        <v>0</v>
      </c>
      <c r="F7276">
        <f>COUNTIF(F7278:F7280, "1")</f>
        <v>0</v>
      </c>
      <c r="G7276">
        <f>COUNTIF(G7278:G7280, "1")</f>
        <v>0</v>
      </c>
      <c r="H7276">
        <f>COUNTIF(H7278:H7280, "1")</f>
        <v>0</v>
      </c>
      <c r="I7276">
        <f>COUNTIF(I7278:I7280, "1")</f>
        <v>0</v>
      </c>
      <c r="J7276">
        <f>COUNTIF(J7278:J7280, "1")</f>
        <v>0</v>
      </c>
      <c r="K7276">
        <f>COUNTIF(K7278:K7280, "1")</f>
        <v>0</v>
      </c>
      <c r="L7276">
        <f>COUNTIF(L7278:L7280, "1")</f>
        <v>0</v>
      </c>
      <c r="M7276">
        <f>COUNTIF(M7278:M7280, "1")</f>
        <v>0</v>
      </c>
      <c r="N7276">
        <f>COUNTIF(N7278:N7280, "1")</f>
        <v>0</v>
      </c>
      <c r="O7276">
        <f>COUNTIF(O7278:O7280, "1")</f>
        <v>0</v>
      </c>
      <c r="P7276">
        <f>COUNTIF(P7278:P7280, "1")</f>
        <v>0</v>
      </c>
      <c r="Q7276">
        <f>COUNTIF(Q7278:Q7280, "1")</f>
        <v>0</v>
      </c>
    </row>
    <row r="7277" spans="2:17" outlineLevel="2">
      <c r="C7277" t="s">
        <v>12</v>
      </c>
      <c r="D7277">
        <f>COUNTIF(D7278:D7280, "0")</f>
        <v>0</v>
      </c>
      <c r="E7277">
        <f>COUNTIF(E7278:E7280, "0")</f>
        <v>0</v>
      </c>
      <c r="F7277">
        <f>COUNTIF(F7278:F7280, "0")</f>
        <v>0</v>
      </c>
      <c r="G7277">
        <f>COUNTIF(G7278:G7280, "0")</f>
        <v>0</v>
      </c>
      <c r="H7277">
        <f>COUNTIF(H7278:H7280, "0")</f>
        <v>0</v>
      </c>
      <c r="I7277">
        <f>COUNTIF(I7278:I7280, "0")</f>
        <v>0</v>
      </c>
      <c r="J7277">
        <f>COUNTIF(J7278:J7280, "0")</f>
        <v>0</v>
      </c>
      <c r="K7277">
        <f>COUNTIF(K7278:K7280, "0")</f>
        <v>0</v>
      </c>
      <c r="L7277">
        <f>COUNTIF(L7278:L7280, "0")</f>
        <v>0</v>
      </c>
      <c r="M7277">
        <f>COUNTIF(M7278:M7280, "0")</f>
        <v>0</v>
      </c>
      <c r="N7277">
        <f>COUNTIF(N7278:N7280, "0")</f>
        <v>0</v>
      </c>
      <c r="O7277">
        <f>COUNTIF(O7278:O7280, "0")</f>
        <v>0</v>
      </c>
      <c r="P7277">
        <f>COUNTIF(P7278:P7280, "0")</f>
        <v>0</v>
      </c>
      <c r="Q7277">
        <f>COUNTIF(Q7278:Q7280, "0")</f>
        <v>0</v>
      </c>
    </row>
    <row r="7278" spans="2:17" outlineLevel="2">
      <c r="B7278" t="s">
        <v>44</v>
      </c>
      <c r="C7278" t="s">
        <v>17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</row>
    <row r="7279" spans="2:17" outlineLevel="2">
      <c r="B7279" t="s">
        <v>44</v>
      </c>
      <c r="C7279" t="s">
        <v>20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2:17" outlineLevel="2">
      <c r="B7280" t="s">
        <v>44</v>
      </c>
      <c r="C7280" t="s">
        <v>19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0</v>
      </c>
      <c r="P7280">
        <v>0</v>
      </c>
      <c r="Q7280">
        <v>0</v>
      </c>
    </row>
    <row r="7281" spans="2:17" s="3" customFormat="1">
      <c r="B7281" s="3" t="s">
        <v>551</v>
      </c>
      <c r="C7281" s="3" t="s">
        <v>8</v>
      </c>
      <c r="D7281" s="3">
        <f>IFERROR(AVERAGE(D7284), 0)</f>
        <v>0</v>
      </c>
      <c r="E7281" s="3">
        <f>IFERROR(AVERAGE(E7284), 0)</f>
        <v>0</v>
      </c>
      <c r="F7281" s="3">
        <f>IFERROR(AVERAGE(F7284), 0)</f>
        <v>0</v>
      </c>
      <c r="G7281" s="3">
        <f>IFERROR(AVERAGE(G7284), 0)</f>
        <v>0</v>
      </c>
      <c r="H7281" s="3">
        <f>IFERROR(AVERAGE(H7284), 0)</f>
        <v>0</v>
      </c>
      <c r="I7281" s="3">
        <f>IFERROR(AVERAGE(I7284), 0)</f>
        <v>0</v>
      </c>
      <c r="J7281" s="3">
        <f>IFERROR(AVERAGE(J7284), 0)</f>
        <v>0</v>
      </c>
      <c r="K7281" s="3">
        <f>IFERROR(AVERAGE(K7284), 0)</f>
        <v>0</v>
      </c>
      <c r="L7281" s="3">
        <f>IFERROR(AVERAGE(L7284), 0)</f>
        <v>0</v>
      </c>
      <c r="M7281" s="3">
        <f>IFERROR(AVERAGE(M7284), 0)</f>
        <v>0</v>
      </c>
      <c r="N7281" s="3">
        <f>IFERROR(AVERAGE(N7284), 0)</f>
        <v>0</v>
      </c>
      <c r="O7281" s="3">
        <f>IFERROR(AVERAGE(O7284), 0)</f>
        <v>0</v>
      </c>
      <c r="P7281" s="3">
        <f>IFERROR(AVERAGE(P7284), 0)</f>
        <v>0</v>
      </c>
      <c r="Q7281" s="3">
        <f>IFERROR(AVERAGE(Q7284), 0)</f>
        <v>0</v>
      </c>
    </row>
    <row r="7282" spans="2:17" outlineLevel="2">
      <c r="B7282" s="4" t="s">
        <v>9</v>
      </c>
      <c r="D7282">
        <f>E7285</f>
        <v>0</v>
      </c>
      <c r="E7282">
        <f>F7285</f>
        <v>0</v>
      </c>
      <c r="F7282">
        <f>G7285</f>
        <v>0</v>
      </c>
      <c r="G7282">
        <f>H7285</f>
        <v>0</v>
      </c>
      <c r="H7282">
        <f>I7285</f>
        <v>0</v>
      </c>
      <c r="I7282">
        <f>J7285</f>
        <v>0</v>
      </c>
      <c r="J7282">
        <f>K7285</f>
        <v>0</v>
      </c>
      <c r="K7282">
        <f>L7285</f>
        <v>0</v>
      </c>
      <c r="L7282">
        <f>M7285</f>
        <v>0</v>
      </c>
      <c r="M7282">
        <f>N7285</f>
        <v>0</v>
      </c>
      <c r="N7282">
        <f>O7285</f>
        <v>0</v>
      </c>
      <c r="O7282">
        <f>P7285</f>
        <v>0</v>
      </c>
      <c r="P7282">
        <f>Q7285</f>
        <v>0</v>
      </c>
      <c r="Q7282">
        <f>R7285</f>
        <v>0</v>
      </c>
    </row>
    <row r="7283" spans="2:17" outlineLevel="2">
      <c r="B7283" s="4" t="s">
        <v>10</v>
      </c>
      <c r="D7283">
        <f>E7286</f>
        <v>0</v>
      </c>
      <c r="E7283">
        <f>F7286</f>
        <v>0</v>
      </c>
      <c r="F7283">
        <f>G7286</f>
        <v>0</v>
      </c>
      <c r="G7283">
        <f>H7286</f>
        <v>0</v>
      </c>
      <c r="H7283">
        <f>I7286</f>
        <v>0</v>
      </c>
      <c r="I7283">
        <f>J7286</f>
        <v>0</v>
      </c>
      <c r="J7283">
        <f>K7286</f>
        <v>0</v>
      </c>
      <c r="K7283">
        <f>L7286</f>
        <v>0</v>
      </c>
      <c r="L7283">
        <f>M7286</f>
        <v>0</v>
      </c>
      <c r="M7283">
        <f>N7286</f>
        <v>0</v>
      </c>
      <c r="N7283">
        <f>O7286</f>
        <v>0</v>
      </c>
      <c r="O7283">
        <f>P7286</f>
        <v>0</v>
      </c>
      <c r="P7283">
        <f>Q7286</f>
        <v>0</v>
      </c>
      <c r="Q7283">
        <f>R7286</f>
        <v>0</v>
      </c>
    </row>
    <row r="7284" spans="2:17" s="5" customFormat="1" outlineLevel="1">
      <c r="C7284" s="5" t="s">
        <v>43</v>
      </c>
      <c r="D7284" s="1">
        <f>IFERROR(D7285/D7286, D7285)</f>
        <v>0</v>
      </c>
      <c r="E7284" s="1">
        <f>IFERROR(E7285/E7286, E7285)</f>
        <v>0</v>
      </c>
      <c r="F7284" s="1">
        <f>IFERROR(F7285/F7286, F7285)</f>
        <v>0</v>
      </c>
      <c r="G7284" s="1">
        <f>IFERROR(G7285/G7286, G7285)</f>
        <v>0</v>
      </c>
      <c r="H7284" s="1">
        <f>IFERROR(H7285/H7286, H7285)</f>
        <v>0</v>
      </c>
      <c r="I7284" s="1">
        <f>IFERROR(I7285/I7286, I7285)</f>
        <v>0</v>
      </c>
      <c r="J7284" s="1">
        <f>IFERROR(J7285/J7286, J7285)</f>
        <v>0</v>
      </c>
      <c r="K7284" s="1">
        <f>IFERROR(K7285/K7286, K7285)</f>
        <v>0</v>
      </c>
      <c r="L7284" s="1">
        <f>IFERROR(L7285/L7286, L7285)</f>
        <v>0</v>
      </c>
      <c r="M7284" s="1">
        <f>IFERROR(M7285/M7286, M7285)</f>
        <v>0</v>
      </c>
      <c r="N7284" s="1">
        <f>IFERROR(N7285/N7286, N7285)</f>
        <v>0</v>
      </c>
      <c r="O7284" s="1">
        <f>IFERROR(O7285/O7286, O7285)</f>
        <v>0</v>
      </c>
      <c r="P7284" s="1">
        <f>IFERROR(P7285/P7286, P7285)</f>
        <v>0</v>
      </c>
      <c r="Q7284" s="1">
        <f>IFERROR(Q7285/Q7286, Q7285)</f>
        <v>0</v>
      </c>
    </row>
    <row r="7285" spans="2:17" outlineLevel="2">
      <c r="C7285" t="s">
        <v>10</v>
      </c>
      <c r="D7285">
        <f>COUNTIF(D7287:D7295, "1")</f>
        <v>0</v>
      </c>
      <c r="E7285">
        <f>COUNTIF(E7287:E7295, "1")</f>
        <v>0</v>
      </c>
      <c r="F7285">
        <f>COUNTIF(F7287:F7295, "1")</f>
        <v>0</v>
      </c>
      <c r="G7285">
        <f>COUNTIF(G7287:G7295, "1")</f>
        <v>0</v>
      </c>
      <c r="H7285">
        <f>COUNTIF(H7287:H7295, "1")</f>
        <v>0</v>
      </c>
      <c r="I7285">
        <f>COUNTIF(I7287:I7295, "1")</f>
        <v>0</v>
      </c>
      <c r="J7285">
        <f>COUNTIF(J7287:J7295, "1")</f>
        <v>0</v>
      </c>
      <c r="K7285">
        <f>COUNTIF(K7287:K7295, "1")</f>
        <v>0</v>
      </c>
      <c r="L7285">
        <f>COUNTIF(L7287:L7295, "1")</f>
        <v>0</v>
      </c>
      <c r="M7285">
        <f>COUNTIF(M7287:M7295, "1")</f>
        <v>0</v>
      </c>
      <c r="N7285">
        <f>COUNTIF(N7287:N7295, "1")</f>
        <v>0</v>
      </c>
      <c r="O7285">
        <f>COUNTIF(O7287:O7295, "1")</f>
        <v>0</v>
      </c>
      <c r="P7285">
        <f>COUNTIF(P7287:P7295, "1")</f>
        <v>0</v>
      </c>
      <c r="Q7285">
        <f>COUNTIF(Q7287:Q7295, "1")</f>
        <v>0</v>
      </c>
    </row>
    <row r="7286" spans="2:17" outlineLevel="2">
      <c r="C7286" t="s">
        <v>12</v>
      </c>
      <c r="D7286">
        <f>COUNTIF(D7287:D7295, "0")</f>
        <v>0</v>
      </c>
      <c r="E7286">
        <f>COUNTIF(E7287:E7295, "0")</f>
        <v>0</v>
      </c>
      <c r="F7286">
        <f>COUNTIF(F7287:F7295, "0")</f>
        <v>0</v>
      </c>
      <c r="G7286">
        <f>COUNTIF(G7287:G7295, "0")</f>
        <v>0</v>
      </c>
      <c r="H7286">
        <f>COUNTIF(H7287:H7295, "0")</f>
        <v>0</v>
      </c>
      <c r="I7286">
        <f>COUNTIF(I7287:I7295, "0")</f>
        <v>0</v>
      </c>
      <c r="J7286">
        <f>COUNTIF(J7287:J7295, "0")</f>
        <v>0</v>
      </c>
      <c r="K7286">
        <f>COUNTIF(K7287:K7295, "0")</f>
        <v>0</v>
      </c>
      <c r="L7286">
        <f>COUNTIF(L7287:L7295, "0")</f>
        <v>0</v>
      </c>
      <c r="M7286">
        <f>COUNTIF(M7287:M7295, "0")</f>
        <v>0</v>
      </c>
      <c r="N7286">
        <f>COUNTIF(N7287:N7295, "0")</f>
        <v>0</v>
      </c>
      <c r="O7286">
        <f>COUNTIF(O7287:O7295, "0")</f>
        <v>0</v>
      </c>
      <c r="P7286">
        <f>COUNTIF(P7287:P7295, "0")</f>
        <v>0</v>
      </c>
      <c r="Q7286">
        <f>COUNTIF(Q7287:Q7295, "0")</f>
        <v>0</v>
      </c>
    </row>
    <row r="7287" spans="2:17" outlineLevel="2">
      <c r="B7287" t="s">
        <v>44</v>
      </c>
      <c r="C7287" t="s">
        <v>17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1</v>
      </c>
      <c r="K7287">
        <v>0</v>
      </c>
      <c r="L7287">
        <v>1</v>
      </c>
      <c r="M7287">
        <v>1</v>
      </c>
      <c r="N7287">
        <v>1</v>
      </c>
      <c r="O7287">
        <v>0</v>
      </c>
      <c r="P7287">
        <v>0</v>
      </c>
      <c r="Q7287">
        <v>0</v>
      </c>
    </row>
    <row r="7288" spans="2:17" outlineLevel="2">
      <c r="B7288" t="s">
        <v>44</v>
      </c>
      <c r="C7288" t="s">
        <v>17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1</v>
      </c>
      <c r="K7288">
        <v>0</v>
      </c>
      <c r="L7288">
        <v>1</v>
      </c>
      <c r="M7288">
        <v>1</v>
      </c>
      <c r="N7288">
        <v>1</v>
      </c>
      <c r="O7288">
        <v>0</v>
      </c>
      <c r="P7288">
        <v>0</v>
      </c>
      <c r="Q7288">
        <v>0</v>
      </c>
    </row>
    <row r="7289" spans="2:17" outlineLevel="2">
      <c r="B7289" t="s">
        <v>44</v>
      </c>
      <c r="C7289" t="s">
        <v>19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</row>
    <row r="7290" spans="2:17" outlineLevel="2">
      <c r="B7290" t="s">
        <v>44</v>
      </c>
      <c r="C7290" t="s">
        <v>18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2:17" outlineLevel="2">
      <c r="B7291" t="s">
        <v>44</v>
      </c>
      <c r="C7291" t="s">
        <v>18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2:17" outlineLevel="2">
      <c r="B7292" t="s">
        <v>44</v>
      </c>
      <c r="C7292" t="s">
        <v>22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2:17" outlineLevel="2">
      <c r="B7293" t="s">
        <v>44</v>
      </c>
      <c r="C7293" t="s">
        <v>22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2:17" outlineLevel="2">
      <c r="B7294" t="s">
        <v>44</v>
      </c>
      <c r="C7294" t="s">
        <v>20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</v>
      </c>
      <c r="Q7294">
        <v>0</v>
      </c>
    </row>
    <row r="7295" spans="2:17" outlineLevel="2">
      <c r="B7295" t="s">
        <v>44</v>
      </c>
      <c r="C7295" t="s">
        <v>20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</row>
    <row r="7296" spans="2:17" s="3" customFormat="1">
      <c r="B7296" s="3" t="s">
        <v>552</v>
      </c>
      <c r="C7296" s="3" t="s">
        <v>8</v>
      </c>
      <c r="D7296" s="3">
        <f>IFERROR(AVERAGE(D7299), 0)</f>
        <v>0</v>
      </c>
      <c r="E7296" s="3">
        <f>IFERROR(AVERAGE(E7299), 0)</f>
        <v>0</v>
      </c>
      <c r="F7296" s="3">
        <f>IFERROR(AVERAGE(F7299), 0)</f>
        <v>0</v>
      </c>
      <c r="G7296" s="3">
        <f>IFERROR(AVERAGE(G7299), 0)</f>
        <v>0</v>
      </c>
      <c r="H7296" s="3">
        <f>IFERROR(AVERAGE(H7299), 0)</f>
        <v>0</v>
      </c>
      <c r="I7296" s="3">
        <f>IFERROR(AVERAGE(I7299), 0)</f>
        <v>0</v>
      </c>
      <c r="J7296" s="3">
        <f>IFERROR(AVERAGE(J7299), 0)</f>
        <v>0</v>
      </c>
      <c r="K7296" s="3">
        <f>IFERROR(AVERAGE(K7299), 0)</f>
        <v>0</v>
      </c>
      <c r="L7296" s="3">
        <f>IFERROR(AVERAGE(L7299), 0)</f>
        <v>0</v>
      </c>
      <c r="M7296" s="3">
        <f>IFERROR(AVERAGE(M7299), 0)</f>
        <v>0</v>
      </c>
      <c r="N7296" s="3">
        <f>IFERROR(AVERAGE(N7299), 0)</f>
        <v>0</v>
      </c>
      <c r="O7296" s="3">
        <f>IFERROR(AVERAGE(O7299), 0)</f>
        <v>0</v>
      </c>
      <c r="P7296" s="3">
        <f>IFERROR(AVERAGE(P7299), 0)</f>
        <v>0</v>
      </c>
      <c r="Q7296" s="3">
        <f>IFERROR(AVERAGE(Q7299), 0)</f>
        <v>0</v>
      </c>
    </row>
    <row r="7297" spans="2:17" outlineLevel="2">
      <c r="B7297" s="4" t="s">
        <v>9</v>
      </c>
      <c r="D7297">
        <f>E7300</f>
        <v>0</v>
      </c>
      <c r="E7297">
        <f>F7300</f>
        <v>0</v>
      </c>
      <c r="F7297">
        <f>G7300</f>
        <v>0</v>
      </c>
      <c r="G7297">
        <f>H7300</f>
        <v>0</v>
      </c>
      <c r="H7297">
        <f>I7300</f>
        <v>0</v>
      </c>
      <c r="I7297">
        <f>J7300</f>
        <v>0</v>
      </c>
      <c r="J7297">
        <f>K7300</f>
        <v>0</v>
      </c>
      <c r="K7297">
        <f>L7300</f>
        <v>0</v>
      </c>
      <c r="L7297">
        <f>M7300</f>
        <v>0</v>
      </c>
      <c r="M7297">
        <f>N7300</f>
        <v>0</v>
      </c>
      <c r="N7297">
        <f>O7300</f>
        <v>0</v>
      </c>
      <c r="O7297">
        <f>P7300</f>
        <v>0</v>
      </c>
      <c r="P7297">
        <f>Q7300</f>
        <v>0</v>
      </c>
      <c r="Q7297">
        <f>R7300</f>
        <v>0</v>
      </c>
    </row>
    <row r="7298" spans="2:17" outlineLevel="2">
      <c r="B7298" s="4" t="s">
        <v>10</v>
      </c>
      <c r="D7298">
        <f>E7301</f>
        <v>0</v>
      </c>
      <c r="E7298">
        <f>F7301</f>
        <v>0</v>
      </c>
      <c r="F7298">
        <f>G7301</f>
        <v>0</v>
      </c>
      <c r="G7298">
        <f>H7301</f>
        <v>0</v>
      </c>
      <c r="H7298">
        <f>I7301</f>
        <v>0</v>
      </c>
      <c r="I7298">
        <f>J7301</f>
        <v>0</v>
      </c>
      <c r="J7298">
        <f>K7301</f>
        <v>0</v>
      </c>
      <c r="K7298">
        <f>L7301</f>
        <v>0</v>
      </c>
      <c r="L7298">
        <f>M7301</f>
        <v>0</v>
      </c>
      <c r="M7298">
        <f>N7301</f>
        <v>0</v>
      </c>
      <c r="N7298">
        <f>O7301</f>
        <v>0</v>
      </c>
      <c r="O7298">
        <f>P7301</f>
        <v>0</v>
      </c>
      <c r="P7298">
        <f>Q7301</f>
        <v>0</v>
      </c>
      <c r="Q7298">
        <f>R7301</f>
        <v>0</v>
      </c>
    </row>
    <row r="7299" spans="2:17" s="5" customFormat="1" outlineLevel="1">
      <c r="C7299" s="5" t="s">
        <v>43</v>
      </c>
      <c r="D7299" s="1">
        <f>IFERROR(D7300/D7301, D7300)</f>
        <v>0</v>
      </c>
      <c r="E7299" s="1">
        <f>IFERROR(E7300/E7301, E7300)</f>
        <v>0</v>
      </c>
      <c r="F7299" s="1">
        <f>IFERROR(F7300/F7301, F7300)</f>
        <v>0</v>
      </c>
      <c r="G7299" s="1">
        <f>IFERROR(G7300/G7301, G7300)</f>
        <v>0</v>
      </c>
      <c r="H7299" s="1">
        <f>IFERROR(H7300/H7301, H7300)</f>
        <v>0</v>
      </c>
      <c r="I7299" s="1">
        <f>IFERROR(I7300/I7301, I7300)</f>
        <v>0</v>
      </c>
      <c r="J7299" s="1">
        <f>IFERROR(J7300/J7301, J7300)</f>
        <v>0</v>
      </c>
      <c r="K7299" s="1">
        <f>IFERROR(K7300/K7301, K7300)</f>
        <v>0</v>
      </c>
      <c r="L7299" s="1">
        <f>IFERROR(L7300/L7301, L7300)</f>
        <v>0</v>
      </c>
      <c r="M7299" s="1">
        <f>IFERROR(M7300/M7301, M7300)</f>
        <v>0</v>
      </c>
      <c r="N7299" s="1">
        <f>IFERROR(N7300/N7301, N7300)</f>
        <v>0</v>
      </c>
      <c r="O7299" s="1">
        <f>IFERROR(O7300/O7301, O7300)</f>
        <v>0</v>
      </c>
      <c r="P7299" s="1">
        <f>IFERROR(P7300/P7301, P7300)</f>
        <v>0</v>
      </c>
      <c r="Q7299" s="1">
        <f>IFERROR(Q7300/Q7301, Q7300)</f>
        <v>0</v>
      </c>
    </row>
    <row r="7300" spans="2:17" outlineLevel="2">
      <c r="C7300" t="s">
        <v>10</v>
      </c>
      <c r="D7300">
        <f>COUNTIF(D7302:D7304, "1")</f>
        <v>0</v>
      </c>
      <c r="E7300">
        <f>COUNTIF(E7302:E7304, "1")</f>
        <v>0</v>
      </c>
      <c r="F7300">
        <f>COUNTIF(F7302:F7304, "1")</f>
        <v>0</v>
      </c>
      <c r="G7300">
        <f>COUNTIF(G7302:G7304, "1")</f>
        <v>0</v>
      </c>
      <c r="H7300">
        <f>COUNTIF(H7302:H7304, "1")</f>
        <v>0</v>
      </c>
      <c r="I7300">
        <f>COUNTIF(I7302:I7304, "1")</f>
        <v>0</v>
      </c>
      <c r="J7300">
        <f>COUNTIF(J7302:J7304, "1")</f>
        <v>0</v>
      </c>
      <c r="K7300">
        <f>COUNTIF(K7302:K7304, "1")</f>
        <v>0</v>
      </c>
      <c r="L7300">
        <f>COUNTIF(L7302:L7304, "1")</f>
        <v>0</v>
      </c>
      <c r="M7300">
        <f>COUNTIF(M7302:M7304, "1")</f>
        <v>0</v>
      </c>
      <c r="N7300">
        <f>COUNTIF(N7302:N7304, "1")</f>
        <v>0</v>
      </c>
      <c r="O7300">
        <f>COUNTIF(O7302:O7304, "1")</f>
        <v>0</v>
      </c>
      <c r="P7300">
        <f>COUNTIF(P7302:P7304, "1")</f>
        <v>0</v>
      </c>
      <c r="Q7300">
        <f>COUNTIF(Q7302:Q7304, "1")</f>
        <v>0</v>
      </c>
    </row>
    <row r="7301" spans="2:17" outlineLevel="2">
      <c r="C7301" t="s">
        <v>12</v>
      </c>
      <c r="D7301">
        <f>COUNTIF(D7302:D7304, "0")</f>
        <v>0</v>
      </c>
      <c r="E7301">
        <f>COUNTIF(E7302:E7304, "0")</f>
        <v>0</v>
      </c>
      <c r="F7301">
        <f>COUNTIF(F7302:F7304, "0")</f>
        <v>0</v>
      </c>
      <c r="G7301">
        <f>COUNTIF(G7302:G7304, "0")</f>
        <v>0</v>
      </c>
      <c r="H7301">
        <f>COUNTIF(H7302:H7304, "0")</f>
        <v>0</v>
      </c>
      <c r="I7301">
        <f>COUNTIF(I7302:I7304, "0")</f>
        <v>0</v>
      </c>
      <c r="J7301">
        <f>COUNTIF(J7302:J7304, "0")</f>
        <v>0</v>
      </c>
      <c r="K7301">
        <f>COUNTIF(K7302:K7304, "0")</f>
        <v>0</v>
      </c>
      <c r="L7301">
        <f>COUNTIF(L7302:L7304, "0")</f>
        <v>0</v>
      </c>
      <c r="M7301">
        <f>COUNTIF(M7302:M7304, "0")</f>
        <v>0</v>
      </c>
      <c r="N7301">
        <f>COUNTIF(N7302:N7304, "0")</f>
        <v>0</v>
      </c>
      <c r="O7301">
        <f>COUNTIF(O7302:O7304, "0")</f>
        <v>0</v>
      </c>
      <c r="P7301">
        <f>COUNTIF(P7302:P7304, "0")</f>
        <v>0</v>
      </c>
      <c r="Q7301">
        <f>COUNTIF(Q7302:Q7304, "0")</f>
        <v>0</v>
      </c>
    </row>
    <row r="7302" spans="2:17" outlineLevel="2">
      <c r="B7302" t="s">
        <v>44</v>
      </c>
      <c r="C7302" t="s">
        <v>17</v>
      </c>
      <c r="D7302">
        <v>0</v>
      </c>
      <c r="E7302">
        <v>1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>
        <v>0</v>
      </c>
    </row>
    <row r="7303" spans="2:17" outlineLevel="2">
      <c r="B7303" t="s">
        <v>44</v>
      </c>
      <c r="C7303" t="s">
        <v>17</v>
      </c>
      <c r="D7303">
        <v>0</v>
      </c>
      <c r="E7303">
        <v>1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>
        <v>0</v>
      </c>
    </row>
    <row r="7304" spans="2:17" outlineLevel="2">
      <c r="B7304" t="s">
        <v>44</v>
      </c>
      <c r="C7304" t="s">
        <v>18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2:17" s="3" customFormat="1">
      <c r="B7305" s="3" t="s">
        <v>553</v>
      </c>
      <c r="C7305" s="3" t="s">
        <v>8</v>
      </c>
      <c r="D7305" s="3">
        <f>IFERROR(AVERAGE(D7308), 0)</f>
        <v>0</v>
      </c>
      <c r="E7305" s="3">
        <f>IFERROR(AVERAGE(E7308), 0)</f>
        <v>0</v>
      </c>
      <c r="F7305" s="3">
        <f>IFERROR(AVERAGE(F7308), 0)</f>
        <v>0</v>
      </c>
      <c r="G7305" s="3">
        <f>IFERROR(AVERAGE(G7308), 0)</f>
        <v>0</v>
      </c>
      <c r="H7305" s="3">
        <f>IFERROR(AVERAGE(H7308), 0)</f>
        <v>0</v>
      </c>
      <c r="I7305" s="3">
        <f>IFERROR(AVERAGE(I7308), 0)</f>
        <v>0</v>
      </c>
      <c r="J7305" s="3">
        <f>IFERROR(AVERAGE(J7308), 0)</f>
        <v>0</v>
      </c>
      <c r="K7305" s="3">
        <f>IFERROR(AVERAGE(K7308), 0)</f>
        <v>0</v>
      </c>
      <c r="L7305" s="3">
        <f>IFERROR(AVERAGE(L7308), 0)</f>
        <v>0</v>
      </c>
      <c r="M7305" s="3">
        <f>IFERROR(AVERAGE(M7308), 0)</f>
        <v>0</v>
      </c>
      <c r="N7305" s="3">
        <f>IFERROR(AVERAGE(N7308), 0)</f>
        <v>0</v>
      </c>
      <c r="O7305" s="3">
        <f>IFERROR(AVERAGE(O7308), 0)</f>
        <v>0</v>
      </c>
      <c r="P7305" s="3">
        <f>IFERROR(AVERAGE(P7308), 0)</f>
        <v>0</v>
      </c>
      <c r="Q7305" s="3">
        <f>IFERROR(AVERAGE(Q7308), 0)</f>
        <v>0</v>
      </c>
    </row>
    <row r="7306" spans="2:17" outlineLevel="2">
      <c r="B7306" s="4" t="s">
        <v>9</v>
      </c>
      <c r="D7306">
        <f>E7309</f>
        <v>0</v>
      </c>
      <c r="E7306">
        <f>F7309</f>
        <v>0</v>
      </c>
      <c r="F7306">
        <f>G7309</f>
        <v>0</v>
      </c>
      <c r="G7306">
        <f>H7309</f>
        <v>0</v>
      </c>
      <c r="H7306">
        <f>I7309</f>
        <v>0</v>
      </c>
      <c r="I7306">
        <f>J7309</f>
        <v>0</v>
      </c>
      <c r="J7306">
        <f>K7309</f>
        <v>0</v>
      </c>
      <c r="K7306">
        <f>L7309</f>
        <v>0</v>
      </c>
      <c r="L7306">
        <f>M7309</f>
        <v>0</v>
      </c>
      <c r="M7306">
        <f>N7309</f>
        <v>0</v>
      </c>
      <c r="N7306">
        <f>O7309</f>
        <v>0</v>
      </c>
      <c r="O7306">
        <f>P7309</f>
        <v>0</v>
      </c>
      <c r="P7306">
        <f>Q7309</f>
        <v>0</v>
      </c>
      <c r="Q7306">
        <f>R7309</f>
        <v>0</v>
      </c>
    </row>
    <row r="7307" spans="2:17" outlineLevel="2">
      <c r="B7307" s="4" t="s">
        <v>10</v>
      </c>
      <c r="D7307">
        <f>E7310</f>
        <v>0</v>
      </c>
      <c r="E7307">
        <f>F7310</f>
        <v>0</v>
      </c>
      <c r="F7307">
        <f>G7310</f>
        <v>0</v>
      </c>
      <c r="G7307">
        <f>H7310</f>
        <v>0</v>
      </c>
      <c r="H7307">
        <f>I7310</f>
        <v>0</v>
      </c>
      <c r="I7307">
        <f>J7310</f>
        <v>0</v>
      </c>
      <c r="J7307">
        <f>K7310</f>
        <v>0</v>
      </c>
      <c r="K7307">
        <f>L7310</f>
        <v>0</v>
      </c>
      <c r="L7307">
        <f>M7310</f>
        <v>0</v>
      </c>
      <c r="M7307">
        <f>N7310</f>
        <v>0</v>
      </c>
      <c r="N7307">
        <f>O7310</f>
        <v>0</v>
      </c>
      <c r="O7307">
        <f>P7310</f>
        <v>0</v>
      </c>
      <c r="P7307">
        <f>Q7310</f>
        <v>0</v>
      </c>
      <c r="Q7307">
        <f>R7310</f>
        <v>0</v>
      </c>
    </row>
    <row r="7308" spans="2:17" s="5" customFormat="1" outlineLevel="1">
      <c r="C7308" s="5" t="s">
        <v>43</v>
      </c>
      <c r="D7308" s="1">
        <f>IFERROR(D7309/D7310, D7309)</f>
        <v>0</v>
      </c>
      <c r="E7308" s="1">
        <f>IFERROR(E7309/E7310, E7309)</f>
        <v>0</v>
      </c>
      <c r="F7308" s="1">
        <f>IFERROR(F7309/F7310, F7309)</f>
        <v>0</v>
      </c>
      <c r="G7308" s="1">
        <f>IFERROR(G7309/G7310, G7309)</f>
        <v>0</v>
      </c>
      <c r="H7308" s="1">
        <f>IFERROR(H7309/H7310, H7309)</f>
        <v>0</v>
      </c>
      <c r="I7308" s="1">
        <f>IFERROR(I7309/I7310, I7309)</f>
        <v>0</v>
      </c>
      <c r="J7308" s="1">
        <f>IFERROR(J7309/J7310, J7309)</f>
        <v>0</v>
      </c>
      <c r="K7308" s="1">
        <f>IFERROR(K7309/K7310, K7309)</f>
        <v>0</v>
      </c>
      <c r="L7308" s="1">
        <f>IFERROR(L7309/L7310, L7309)</f>
        <v>0</v>
      </c>
      <c r="M7308" s="1">
        <f>IFERROR(M7309/M7310, M7309)</f>
        <v>0</v>
      </c>
      <c r="N7308" s="1">
        <f>IFERROR(N7309/N7310, N7309)</f>
        <v>0</v>
      </c>
      <c r="O7308" s="1">
        <f>IFERROR(O7309/O7310, O7309)</f>
        <v>0</v>
      </c>
      <c r="P7308" s="1">
        <f>IFERROR(P7309/P7310, P7309)</f>
        <v>0</v>
      </c>
      <c r="Q7308" s="1">
        <f>IFERROR(Q7309/Q7310, Q7309)</f>
        <v>0</v>
      </c>
    </row>
    <row r="7309" spans="2:17" outlineLevel="2">
      <c r="C7309" t="s">
        <v>10</v>
      </c>
      <c r="D7309">
        <f>COUNTIF(D7311:D7311, "1")</f>
        <v>0</v>
      </c>
      <c r="E7309">
        <f>COUNTIF(E7311:E7311, "1")</f>
        <v>0</v>
      </c>
      <c r="F7309">
        <f>COUNTIF(F7311:F7311, "1")</f>
        <v>0</v>
      </c>
      <c r="G7309">
        <f>COUNTIF(G7311:G7311, "1")</f>
        <v>0</v>
      </c>
      <c r="H7309">
        <f>COUNTIF(H7311:H7311, "1")</f>
        <v>0</v>
      </c>
      <c r="I7309">
        <f>COUNTIF(I7311:I7311, "1")</f>
        <v>0</v>
      </c>
      <c r="J7309">
        <f>COUNTIF(J7311:J7311, "1")</f>
        <v>0</v>
      </c>
      <c r="K7309">
        <f>COUNTIF(K7311:K7311, "1")</f>
        <v>0</v>
      </c>
      <c r="L7309">
        <f>COUNTIF(L7311:L7311, "1")</f>
        <v>0</v>
      </c>
      <c r="M7309">
        <f>COUNTIF(M7311:M7311, "1")</f>
        <v>0</v>
      </c>
      <c r="N7309">
        <f>COUNTIF(N7311:N7311, "1")</f>
        <v>0</v>
      </c>
      <c r="O7309">
        <f>COUNTIF(O7311:O7311, "1")</f>
        <v>0</v>
      </c>
      <c r="P7309">
        <f>COUNTIF(P7311:P7311, "1")</f>
        <v>0</v>
      </c>
      <c r="Q7309">
        <f>COUNTIF(Q7311:Q7311, "1")</f>
        <v>0</v>
      </c>
    </row>
    <row r="7310" spans="2:17" outlineLevel="2">
      <c r="C7310" t="s">
        <v>12</v>
      </c>
      <c r="D7310">
        <f>COUNTIF(D7311:D7311, "0")</f>
        <v>0</v>
      </c>
      <c r="E7310">
        <f>COUNTIF(E7311:E7311, "0")</f>
        <v>0</v>
      </c>
      <c r="F7310">
        <f>COUNTIF(F7311:F7311, "0")</f>
        <v>0</v>
      </c>
      <c r="G7310">
        <f>COUNTIF(G7311:G7311, "0")</f>
        <v>0</v>
      </c>
      <c r="H7310">
        <f>COUNTIF(H7311:H7311, "0")</f>
        <v>0</v>
      </c>
      <c r="I7310">
        <f>COUNTIF(I7311:I7311, "0")</f>
        <v>0</v>
      </c>
      <c r="J7310">
        <f>COUNTIF(J7311:J7311, "0")</f>
        <v>0</v>
      </c>
      <c r="K7310">
        <f>COUNTIF(K7311:K7311, "0")</f>
        <v>0</v>
      </c>
      <c r="L7310">
        <f>COUNTIF(L7311:L7311, "0")</f>
        <v>0</v>
      </c>
      <c r="M7310">
        <f>COUNTIF(M7311:M7311, "0")</f>
        <v>0</v>
      </c>
      <c r="N7310">
        <f>COUNTIF(N7311:N7311, "0")</f>
        <v>0</v>
      </c>
      <c r="O7310">
        <f>COUNTIF(O7311:O7311, "0")</f>
        <v>0</v>
      </c>
      <c r="P7310">
        <f>COUNTIF(P7311:P7311, "0")</f>
        <v>0</v>
      </c>
      <c r="Q7310">
        <f>COUNTIF(Q7311:Q7311, "0")</f>
        <v>0</v>
      </c>
    </row>
    <row r="7311" spans="2:17" outlineLevel="2">
      <c r="B7311" t="s">
        <v>44</v>
      </c>
      <c r="C7311" t="s">
        <v>19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2:17" s="3" customFormat="1">
      <c r="B7312" s="3" t="s">
        <v>554</v>
      </c>
      <c r="C7312" s="3" t="s">
        <v>8</v>
      </c>
      <c r="D7312" s="3">
        <f>IFERROR(AVERAGE(D7315), 0)</f>
        <v>0</v>
      </c>
      <c r="E7312" s="3">
        <f>IFERROR(AVERAGE(E7315), 0)</f>
        <v>0</v>
      </c>
      <c r="F7312" s="3">
        <f>IFERROR(AVERAGE(F7315), 0)</f>
        <v>0</v>
      </c>
      <c r="G7312" s="3">
        <f>IFERROR(AVERAGE(G7315), 0)</f>
        <v>0</v>
      </c>
      <c r="H7312" s="3">
        <f>IFERROR(AVERAGE(H7315), 0)</f>
        <v>0</v>
      </c>
      <c r="I7312" s="3">
        <f>IFERROR(AVERAGE(I7315), 0)</f>
        <v>0</v>
      </c>
      <c r="J7312" s="3">
        <f>IFERROR(AVERAGE(J7315), 0)</f>
        <v>0</v>
      </c>
      <c r="K7312" s="3">
        <f>IFERROR(AVERAGE(K7315), 0)</f>
        <v>0</v>
      </c>
      <c r="L7312" s="3">
        <f>IFERROR(AVERAGE(L7315), 0)</f>
        <v>0</v>
      </c>
      <c r="M7312" s="3">
        <f>IFERROR(AVERAGE(M7315), 0)</f>
        <v>0</v>
      </c>
      <c r="N7312" s="3">
        <f>IFERROR(AVERAGE(N7315), 0)</f>
        <v>0</v>
      </c>
      <c r="O7312" s="3">
        <f>IFERROR(AVERAGE(O7315), 0)</f>
        <v>0</v>
      </c>
      <c r="P7312" s="3">
        <f>IFERROR(AVERAGE(P7315), 0)</f>
        <v>0</v>
      </c>
      <c r="Q7312" s="3">
        <f>IFERROR(AVERAGE(Q7315), 0)</f>
        <v>0</v>
      </c>
    </row>
    <row r="7313" spans="2:17" outlineLevel="2">
      <c r="B7313" s="4" t="s">
        <v>9</v>
      </c>
      <c r="D7313">
        <f>E7316</f>
        <v>0</v>
      </c>
      <c r="E7313">
        <f>F7316</f>
        <v>0</v>
      </c>
      <c r="F7313">
        <f>G7316</f>
        <v>0</v>
      </c>
      <c r="G7313">
        <f>H7316</f>
        <v>0</v>
      </c>
      <c r="H7313">
        <f>I7316</f>
        <v>0</v>
      </c>
      <c r="I7313">
        <f>J7316</f>
        <v>0</v>
      </c>
      <c r="J7313">
        <f>K7316</f>
        <v>0</v>
      </c>
      <c r="K7313">
        <f>L7316</f>
        <v>0</v>
      </c>
      <c r="L7313">
        <f>M7316</f>
        <v>0</v>
      </c>
      <c r="M7313">
        <f>N7316</f>
        <v>0</v>
      </c>
      <c r="N7313">
        <f>O7316</f>
        <v>0</v>
      </c>
      <c r="O7313">
        <f>P7316</f>
        <v>0</v>
      </c>
      <c r="P7313">
        <f>Q7316</f>
        <v>0</v>
      </c>
      <c r="Q7313">
        <f>R7316</f>
        <v>0</v>
      </c>
    </row>
    <row r="7314" spans="2:17" outlineLevel="2">
      <c r="B7314" s="4" t="s">
        <v>10</v>
      </c>
      <c r="D7314">
        <f>E7317</f>
        <v>0</v>
      </c>
      <c r="E7314">
        <f>F7317</f>
        <v>0</v>
      </c>
      <c r="F7314">
        <f>G7317</f>
        <v>0</v>
      </c>
      <c r="G7314">
        <f>H7317</f>
        <v>0</v>
      </c>
      <c r="H7314">
        <f>I7317</f>
        <v>0</v>
      </c>
      <c r="I7314">
        <f>J7317</f>
        <v>0</v>
      </c>
      <c r="J7314">
        <f>K7317</f>
        <v>0</v>
      </c>
      <c r="K7314">
        <f>L7317</f>
        <v>0</v>
      </c>
      <c r="L7314">
        <f>M7317</f>
        <v>0</v>
      </c>
      <c r="M7314">
        <f>N7317</f>
        <v>0</v>
      </c>
      <c r="N7314">
        <f>O7317</f>
        <v>0</v>
      </c>
      <c r="O7314">
        <f>P7317</f>
        <v>0</v>
      </c>
      <c r="P7314">
        <f>Q7317</f>
        <v>0</v>
      </c>
      <c r="Q7314">
        <f>R7317</f>
        <v>0</v>
      </c>
    </row>
    <row r="7315" spans="2:17" s="5" customFormat="1" outlineLevel="1">
      <c r="C7315" s="5" t="s">
        <v>43</v>
      </c>
      <c r="D7315" s="1">
        <f>IFERROR(D7316/D7317, D7316)</f>
        <v>0</v>
      </c>
      <c r="E7315" s="1">
        <f>IFERROR(E7316/E7317, E7316)</f>
        <v>0</v>
      </c>
      <c r="F7315" s="1">
        <f>IFERROR(F7316/F7317, F7316)</f>
        <v>0</v>
      </c>
      <c r="G7315" s="1">
        <f>IFERROR(G7316/G7317, G7316)</f>
        <v>0</v>
      </c>
      <c r="H7315" s="1">
        <f>IFERROR(H7316/H7317, H7316)</f>
        <v>0</v>
      </c>
      <c r="I7315" s="1">
        <f>IFERROR(I7316/I7317, I7316)</f>
        <v>0</v>
      </c>
      <c r="J7315" s="1">
        <f>IFERROR(J7316/J7317, J7316)</f>
        <v>0</v>
      </c>
      <c r="K7315" s="1">
        <f>IFERROR(K7316/K7317, K7316)</f>
        <v>0</v>
      </c>
      <c r="L7315" s="1">
        <f>IFERROR(L7316/L7317, L7316)</f>
        <v>0</v>
      </c>
      <c r="M7315" s="1">
        <f>IFERROR(M7316/M7317, M7316)</f>
        <v>0</v>
      </c>
      <c r="N7315" s="1">
        <f>IFERROR(N7316/N7317, N7316)</f>
        <v>0</v>
      </c>
      <c r="O7315" s="1">
        <f>IFERROR(O7316/O7317, O7316)</f>
        <v>0</v>
      </c>
      <c r="P7315" s="1">
        <f>IFERROR(P7316/P7317, P7316)</f>
        <v>0</v>
      </c>
      <c r="Q7315" s="1">
        <f>IFERROR(Q7316/Q7317, Q7316)</f>
        <v>0</v>
      </c>
    </row>
    <row r="7316" spans="2:17" outlineLevel="2">
      <c r="C7316" t="s">
        <v>10</v>
      </c>
      <c r="D7316">
        <f>COUNTIF(D7318:D7319, "1")</f>
        <v>0</v>
      </c>
      <c r="E7316">
        <f>COUNTIF(E7318:E7319, "1")</f>
        <v>0</v>
      </c>
      <c r="F7316">
        <f>COUNTIF(F7318:F7319, "1")</f>
        <v>0</v>
      </c>
      <c r="G7316">
        <f>COUNTIF(G7318:G7319, "1")</f>
        <v>0</v>
      </c>
      <c r="H7316">
        <f>COUNTIF(H7318:H7319, "1")</f>
        <v>0</v>
      </c>
      <c r="I7316">
        <f>COUNTIF(I7318:I7319, "1")</f>
        <v>0</v>
      </c>
      <c r="J7316">
        <f>COUNTIF(J7318:J7319, "1")</f>
        <v>0</v>
      </c>
      <c r="K7316">
        <f>COUNTIF(K7318:K7319, "1")</f>
        <v>0</v>
      </c>
      <c r="L7316">
        <f>COUNTIF(L7318:L7319, "1")</f>
        <v>0</v>
      </c>
      <c r="M7316">
        <f>COUNTIF(M7318:M7319, "1")</f>
        <v>0</v>
      </c>
      <c r="N7316">
        <f>COUNTIF(N7318:N7319, "1")</f>
        <v>0</v>
      </c>
      <c r="O7316">
        <f>COUNTIF(O7318:O7319, "1")</f>
        <v>0</v>
      </c>
      <c r="P7316">
        <f>COUNTIF(P7318:P7319, "1")</f>
        <v>0</v>
      </c>
      <c r="Q7316">
        <f>COUNTIF(Q7318:Q7319, "1")</f>
        <v>0</v>
      </c>
    </row>
    <row r="7317" spans="2:17" outlineLevel="2">
      <c r="C7317" t="s">
        <v>12</v>
      </c>
      <c r="D7317">
        <f>COUNTIF(D7318:D7319, "0")</f>
        <v>0</v>
      </c>
      <c r="E7317">
        <f>COUNTIF(E7318:E7319, "0")</f>
        <v>0</v>
      </c>
      <c r="F7317">
        <f>COUNTIF(F7318:F7319, "0")</f>
        <v>0</v>
      </c>
      <c r="G7317">
        <f>COUNTIF(G7318:G7319, "0")</f>
        <v>0</v>
      </c>
      <c r="H7317">
        <f>COUNTIF(H7318:H7319, "0")</f>
        <v>0</v>
      </c>
      <c r="I7317">
        <f>COUNTIF(I7318:I7319, "0")</f>
        <v>0</v>
      </c>
      <c r="J7317">
        <f>COUNTIF(J7318:J7319, "0")</f>
        <v>0</v>
      </c>
      <c r="K7317">
        <f>COUNTIF(K7318:K7319, "0")</f>
        <v>0</v>
      </c>
      <c r="L7317">
        <f>COUNTIF(L7318:L7319, "0")</f>
        <v>0</v>
      </c>
      <c r="M7317">
        <f>COUNTIF(M7318:M7319, "0")</f>
        <v>0</v>
      </c>
      <c r="N7317">
        <f>COUNTIF(N7318:N7319, "0")</f>
        <v>0</v>
      </c>
      <c r="O7317">
        <f>COUNTIF(O7318:O7319, "0")</f>
        <v>0</v>
      </c>
      <c r="P7317">
        <f>COUNTIF(P7318:P7319, "0")</f>
        <v>0</v>
      </c>
      <c r="Q7317">
        <f>COUNTIF(Q7318:Q7319, "0")</f>
        <v>0</v>
      </c>
    </row>
    <row r="7318" spans="2:17" outlineLevel="2">
      <c r="B7318" t="s">
        <v>44</v>
      </c>
      <c r="C7318" t="s">
        <v>17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2:17" outlineLevel="2">
      <c r="B7319" t="s">
        <v>44</v>
      </c>
      <c r="C7319" t="s">
        <v>18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2:17" s="3" customFormat="1">
      <c r="B7320" s="3" t="s">
        <v>555</v>
      </c>
      <c r="C7320" s="3" t="s">
        <v>8</v>
      </c>
      <c r="D7320" s="3">
        <f>IFERROR(AVERAGE(D7323), 0)</f>
        <v>0</v>
      </c>
      <c r="E7320" s="3">
        <f>IFERROR(AVERAGE(E7323), 0)</f>
        <v>0</v>
      </c>
      <c r="F7320" s="3">
        <f>IFERROR(AVERAGE(F7323), 0)</f>
        <v>0</v>
      </c>
      <c r="G7320" s="3">
        <f>IFERROR(AVERAGE(G7323), 0)</f>
        <v>0</v>
      </c>
      <c r="H7320" s="3">
        <f>IFERROR(AVERAGE(H7323), 0)</f>
        <v>0</v>
      </c>
      <c r="I7320" s="3">
        <f>IFERROR(AVERAGE(I7323), 0)</f>
        <v>0</v>
      </c>
      <c r="J7320" s="3">
        <f>IFERROR(AVERAGE(J7323), 0)</f>
        <v>0</v>
      </c>
      <c r="K7320" s="3">
        <f>IFERROR(AVERAGE(K7323), 0)</f>
        <v>0</v>
      </c>
      <c r="L7320" s="3">
        <f>IFERROR(AVERAGE(L7323), 0)</f>
        <v>0</v>
      </c>
      <c r="M7320" s="3">
        <f>IFERROR(AVERAGE(M7323), 0)</f>
        <v>0</v>
      </c>
      <c r="N7320" s="3">
        <f>IFERROR(AVERAGE(N7323), 0)</f>
        <v>0</v>
      </c>
      <c r="O7320" s="3">
        <f>IFERROR(AVERAGE(O7323), 0)</f>
        <v>0</v>
      </c>
      <c r="P7320" s="3">
        <f>IFERROR(AVERAGE(P7323), 0)</f>
        <v>0</v>
      </c>
      <c r="Q7320" s="3">
        <f>IFERROR(AVERAGE(Q7323), 0)</f>
        <v>0</v>
      </c>
    </row>
    <row r="7321" spans="2:17" outlineLevel="2">
      <c r="B7321" s="4" t="s">
        <v>9</v>
      </c>
      <c r="D7321">
        <f>E7324</f>
        <v>0</v>
      </c>
      <c r="E7321">
        <f>F7324</f>
        <v>0</v>
      </c>
      <c r="F7321">
        <f>G7324</f>
        <v>0</v>
      </c>
      <c r="G7321">
        <f>H7324</f>
        <v>0</v>
      </c>
      <c r="H7321">
        <f>I7324</f>
        <v>0</v>
      </c>
      <c r="I7321">
        <f>J7324</f>
        <v>0</v>
      </c>
      <c r="J7321">
        <f>K7324</f>
        <v>0</v>
      </c>
      <c r="K7321">
        <f>L7324</f>
        <v>0</v>
      </c>
      <c r="L7321">
        <f>M7324</f>
        <v>0</v>
      </c>
      <c r="M7321">
        <f>N7324</f>
        <v>0</v>
      </c>
      <c r="N7321">
        <f>O7324</f>
        <v>0</v>
      </c>
      <c r="O7321">
        <f>P7324</f>
        <v>0</v>
      </c>
      <c r="P7321">
        <f>Q7324</f>
        <v>0</v>
      </c>
      <c r="Q7321">
        <f>R7324</f>
        <v>0</v>
      </c>
    </row>
    <row r="7322" spans="2:17" outlineLevel="2">
      <c r="B7322" s="4" t="s">
        <v>10</v>
      </c>
      <c r="D7322">
        <f>E7325</f>
        <v>0</v>
      </c>
      <c r="E7322">
        <f>F7325</f>
        <v>0</v>
      </c>
      <c r="F7322">
        <f>G7325</f>
        <v>0</v>
      </c>
      <c r="G7322">
        <f>H7325</f>
        <v>0</v>
      </c>
      <c r="H7322">
        <f>I7325</f>
        <v>0</v>
      </c>
      <c r="I7322">
        <f>J7325</f>
        <v>0</v>
      </c>
      <c r="J7322">
        <f>K7325</f>
        <v>0</v>
      </c>
      <c r="K7322">
        <f>L7325</f>
        <v>0</v>
      </c>
      <c r="L7322">
        <f>M7325</f>
        <v>0</v>
      </c>
      <c r="M7322">
        <f>N7325</f>
        <v>0</v>
      </c>
      <c r="N7322">
        <f>O7325</f>
        <v>0</v>
      </c>
      <c r="O7322">
        <f>P7325</f>
        <v>0</v>
      </c>
      <c r="P7322">
        <f>Q7325</f>
        <v>0</v>
      </c>
      <c r="Q7322">
        <f>R7325</f>
        <v>0</v>
      </c>
    </row>
    <row r="7323" spans="2:17" s="5" customFormat="1" outlineLevel="1">
      <c r="C7323" s="5" t="s">
        <v>43</v>
      </c>
      <c r="D7323" s="1">
        <f>IFERROR(D7324/D7325, D7324)</f>
        <v>0</v>
      </c>
      <c r="E7323" s="1">
        <f>IFERROR(E7324/E7325, E7324)</f>
        <v>0</v>
      </c>
      <c r="F7323" s="1">
        <f>IFERROR(F7324/F7325, F7324)</f>
        <v>0</v>
      </c>
      <c r="G7323" s="1">
        <f>IFERROR(G7324/G7325, G7324)</f>
        <v>0</v>
      </c>
      <c r="H7323" s="1">
        <f>IFERROR(H7324/H7325, H7324)</f>
        <v>0</v>
      </c>
      <c r="I7323" s="1">
        <f>IFERROR(I7324/I7325, I7324)</f>
        <v>0</v>
      </c>
      <c r="J7323" s="1">
        <f>IFERROR(J7324/J7325, J7324)</f>
        <v>0</v>
      </c>
      <c r="K7323" s="1">
        <f>IFERROR(K7324/K7325, K7324)</f>
        <v>0</v>
      </c>
      <c r="L7323" s="1">
        <f>IFERROR(L7324/L7325, L7324)</f>
        <v>0</v>
      </c>
      <c r="M7323" s="1">
        <f>IFERROR(M7324/M7325, M7324)</f>
        <v>0</v>
      </c>
      <c r="N7323" s="1">
        <f>IFERROR(N7324/N7325, N7324)</f>
        <v>0</v>
      </c>
      <c r="O7323" s="1">
        <f>IFERROR(O7324/O7325, O7324)</f>
        <v>0</v>
      </c>
      <c r="P7323" s="1">
        <f>IFERROR(P7324/P7325, P7324)</f>
        <v>0</v>
      </c>
      <c r="Q7323" s="1">
        <f>IFERROR(Q7324/Q7325, Q7324)</f>
        <v>0</v>
      </c>
    </row>
    <row r="7324" spans="2:17" outlineLevel="2">
      <c r="C7324" t="s">
        <v>10</v>
      </c>
      <c r="D7324">
        <f>COUNTIF(D7326:D7326, "1")</f>
        <v>0</v>
      </c>
      <c r="E7324">
        <f>COUNTIF(E7326:E7326, "1")</f>
        <v>0</v>
      </c>
      <c r="F7324">
        <f>COUNTIF(F7326:F7326, "1")</f>
        <v>0</v>
      </c>
      <c r="G7324">
        <f>COUNTIF(G7326:G7326, "1")</f>
        <v>0</v>
      </c>
      <c r="H7324">
        <f>COUNTIF(H7326:H7326, "1")</f>
        <v>0</v>
      </c>
      <c r="I7324">
        <f>COUNTIF(I7326:I7326, "1")</f>
        <v>0</v>
      </c>
      <c r="J7324">
        <f>COUNTIF(J7326:J7326, "1")</f>
        <v>0</v>
      </c>
      <c r="K7324">
        <f>COUNTIF(K7326:K7326, "1")</f>
        <v>0</v>
      </c>
      <c r="L7324">
        <f>COUNTIF(L7326:L7326, "1")</f>
        <v>0</v>
      </c>
      <c r="M7324">
        <f>COUNTIF(M7326:M7326, "1")</f>
        <v>0</v>
      </c>
      <c r="N7324">
        <f>COUNTIF(N7326:N7326, "1")</f>
        <v>0</v>
      </c>
      <c r="O7324">
        <f>COUNTIF(O7326:O7326, "1")</f>
        <v>0</v>
      </c>
      <c r="P7324">
        <f>COUNTIF(P7326:P7326, "1")</f>
        <v>0</v>
      </c>
      <c r="Q7324">
        <f>COUNTIF(Q7326:Q7326, "1")</f>
        <v>0</v>
      </c>
    </row>
    <row r="7325" spans="2:17" outlineLevel="2">
      <c r="C7325" t="s">
        <v>12</v>
      </c>
      <c r="D7325">
        <f>COUNTIF(D7326:D7326, "0")</f>
        <v>0</v>
      </c>
      <c r="E7325">
        <f>COUNTIF(E7326:E7326, "0")</f>
        <v>0</v>
      </c>
      <c r="F7325">
        <f>COUNTIF(F7326:F7326, "0")</f>
        <v>0</v>
      </c>
      <c r="G7325">
        <f>COUNTIF(G7326:G7326, "0")</f>
        <v>0</v>
      </c>
      <c r="H7325">
        <f>COUNTIF(H7326:H7326, "0")</f>
        <v>0</v>
      </c>
      <c r="I7325">
        <f>COUNTIF(I7326:I7326, "0")</f>
        <v>0</v>
      </c>
      <c r="J7325">
        <f>COUNTIF(J7326:J7326, "0")</f>
        <v>0</v>
      </c>
      <c r="K7325">
        <f>COUNTIF(K7326:K7326, "0")</f>
        <v>0</v>
      </c>
      <c r="L7325">
        <f>COUNTIF(L7326:L7326, "0")</f>
        <v>0</v>
      </c>
      <c r="M7325">
        <f>COUNTIF(M7326:M7326, "0")</f>
        <v>0</v>
      </c>
      <c r="N7325">
        <f>COUNTIF(N7326:N7326, "0")</f>
        <v>0</v>
      </c>
      <c r="O7325">
        <f>COUNTIF(O7326:O7326, "0")</f>
        <v>0</v>
      </c>
      <c r="P7325">
        <f>COUNTIF(P7326:P7326, "0")</f>
        <v>0</v>
      </c>
      <c r="Q7325">
        <f>COUNTIF(Q7326:Q7326, "0")</f>
        <v>0</v>
      </c>
    </row>
    <row r="7326" spans="2:17" outlineLevel="2">
      <c r="B7326" t="s">
        <v>44</v>
      </c>
      <c r="C7326" t="s">
        <v>17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0</v>
      </c>
      <c r="O7326">
        <v>0</v>
      </c>
      <c r="P7326">
        <v>0</v>
      </c>
      <c r="Q7326">
        <v>0</v>
      </c>
    </row>
    <row r="7327" spans="2:17" s="3" customFormat="1">
      <c r="B7327" s="3" t="s">
        <v>556</v>
      </c>
      <c r="C7327" s="3" t="s">
        <v>8</v>
      </c>
      <c r="D7327" s="3">
        <f>IFERROR(AVERAGE(D7330), 0)</f>
        <v>0</v>
      </c>
      <c r="E7327" s="3">
        <f>IFERROR(AVERAGE(E7330), 0)</f>
        <v>0</v>
      </c>
      <c r="F7327" s="3">
        <f>IFERROR(AVERAGE(F7330), 0)</f>
        <v>0</v>
      </c>
      <c r="G7327" s="3">
        <f>IFERROR(AVERAGE(G7330), 0)</f>
        <v>0</v>
      </c>
      <c r="H7327" s="3">
        <f>IFERROR(AVERAGE(H7330), 0)</f>
        <v>0</v>
      </c>
      <c r="I7327" s="3">
        <f>IFERROR(AVERAGE(I7330), 0)</f>
        <v>0</v>
      </c>
      <c r="J7327" s="3">
        <f>IFERROR(AVERAGE(J7330), 0)</f>
        <v>0</v>
      </c>
      <c r="K7327" s="3">
        <f>IFERROR(AVERAGE(K7330), 0)</f>
        <v>0</v>
      </c>
      <c r="L7327" s="3">
        <f>IFERROR(AVERAGE(L7330), 0)</f>
        <v>0</v>
      </c>
      <c r="M7327" s="3">
        <f>IFERROR(AVERAGE(M7330), 0)</f>
        <v>0</v>
      </c>
      <c r="N7327" s="3">
        <f>IFERROR(AVERAGE(N7330), 0)</f>
        <v>0</v>
      </c>
      <c r="O7327" s="3">
        <f>IFERROR(AVERAGE(O7330), 0)</f>
        <v>0</v>
      </c>
      <c r="P7327" s="3">
        <f>IFERROR(AVERAGE(P7330), 0)</f>
        <v>0</v>
      </c>
      <c r="Q7327" s="3">
        <f>IFERROR(AVERAGE(Q7330), 0)</f>
        <v>0</v>
      </c>
    </row>
    <row r="7328" spans="2:17" outlineLevel="2">
      <c r="B7328" s="4" t="s">
        <v>9</v>
      </c>
      <c r="D7328">
        <f>E7331</f>
        <v>0</v>
      </c>
      <c r="E7328">
        <f>F7331</f>
        <v>0</v>
      </c>
      <c r="F7328">
        <f>G7331</f>
        <v>0</v>
      </c>
      <c r="G7328">
        <f>H7331</f>
        <v>0</v>
      </c>
      <c r="H7328">
        <f>I7331</f>
        <v>0</v>
      </c>
      <c r="I7328">
        <f>J7331</f>
        <v>0</v>
      </c>
      <c r="J7328">
        <f>K7331</f>
        <v>0</v>
      </c>
      <c r="K7328">
        <f>L7331</f>
        <v>0</v>
      </c>
      <c r="L7328">
        <f>M7331</f>
        <v>0</v>
      </c>
      <c r="M7328">
        <f>N7331</f>
        <v>0</v>
      </c>
      <c r="N7328">
        <f>O7331</f>
        <v>0</v>
      </c>
      <c r="O7328">
        <f>P7331</f>
        <v>0</v>
      </c>
      <c r="P7328">
        <f>Q7331</f>
        <v>0</v>
      </c>
      <c r="Q7328">
        <f>R7331</f>
        <v>0</v>
      </c>
    </row>
    <row r="7329" spans="2:17" outlineLevel="2">
      <c r="B7329" s="4" t="s">
        <v>10</v>
      </c>
      <c r="D7329">
        <f>E7332</f>
        <v>0</v>
      </c>
      <c r="E7329">
        <f>F7332</f>
        <v>0</v>
      </c>
      <c r="F7329">
        <f>G7332</f>
        <v>0</v>
      </c>
      <c r="G7329">
        <f>H7332</f>
        <v>0</v>
      </c>
      <c r="H7329">
        <f>I7332</f>
        <v>0</v>
      </c>
      <c r="I7329">
        <f>J7332</f>
        <v>0</v>
      </c>
      <c r="J7329">
        <f>K7332</f>
        <v>0</v>
      </c>
      <c r="K7329">
        <f>L7332</f>
        <v>0</v>
      </c>
      <c r="L7329">
        <f>M7332</f>
        <v>0</v>
      </c>
      <c r="M7329">
        <f>N7332</f>
        <v>0</v>
      </c>
      <c r="N7329">
        <f>O7332</f>
        <v>0</v>
      </c>
      <c r="O7329">
        <f>P7332</f>
        <v>0</v>
      </c>
      <c r="P7329">
        <f>Q7332</f>
        <v>0</v>
      </c>
      <c r="Q7329">
        <f>R7332</f>
        <v>0</v>
      </c>
    </row>
    <row r="7330" spans="2:17" s="5" customFormat="1" outlineLevel="1">
      <c r="C7330" s="5" t="s">
        <v>43</v>
      </c>
      <c r="D7330" s="1">
        <f>IFERROR(D7331/D7332, D7331)</f>
        <v>0</v>
      </c>
      <c r="E7330" s="1">
        <f>IFERROR(E7331/E7332, E7331)</f>
        <v>0</v>
      </c>
      <c r="F7330" s="1">
        <f>IFERROR(F7331/F7332, F7331)</f>
        <v>0</v>
      </c>
      <c r="G7330" s="1">
        <f>IFERROR(G7331/G7332, G7331)</f>
        <v>0</v>
      </c>
      <c r="H7330" s="1">
        <f>IFERROR(H7331/H7332, H7331)</f>
        <v>0</v>
      </c>
      <c r="I7330" s="1">
        <f>IFERROR(I7331/I7332, I7331)</f>
        <v>0</v>
      </c>
      <c r="J7330" s="1">
        <f>IFERROR(J7331/J7332, J7331)</f>
        <v>0</v>
      </c>
      <c r="K7330" s="1">
        <f>IFERROR(K7331/K7332, K7331)</f>
        <v>0</v>
      </c>
      <c r="L7330" s="1">
        <f>IFERROR(L7331/L7332, L7331)</f>
        <v>0</v>
      </c>
      <c r="M7330" s="1">
        <f>IFERROR(M7331/M7332, M7331)</f>
        <v>0</v>
      </c>
      <c r="N7330" s="1">
        <f>IFERROR(N7331/N7332, N7331)</f>
        <v>0</v>
      </c>
      <c r="O7330" s="1">
        <f>IFERROR(O7331/O7332, O7331)</f>
        <v>0</v>
      </c>
      <c r="P7330" s="1">
        <f>IFERROR(P7331/P7332, P7331)</f>
        <v>0</v>
      </c>
      <c r="Q7330" s="1">
        <f>IFERROR(Q7331/Q7332, Q7331)</f>
        <v>0</v>
      </c>
    </row>
    <row r="7331" spans="2:17" outlineLevel="2">
      <c r="C7331" t="s">
        <v>10</v>
      </c>
      <c r="D7331">
        <f>COUNTIF(D7333:D7348, "1")</f>
        <v>0</v>
      </c>
      <c r="E7331">
        <f>COUNTIF(E7333:E7348, "1")</f>
        <v>0</v>
      </c>
      <c r="F7331">
        <f>COUNTIF(F7333:F7348, "1")</f>
        <v>0</v>
      </c>
      <c r="G7331">
        <f>COUNTIF(G7333:G7348, "1")</f>
        <v>0</v>
      </c>
      <c r="H7331">
        <f>COUNTIF(H7333:H7348, "1")</f>
        <v>0</v>
      </c>
      <c r="I7331">
        <f>COUNTIF(I7333:I7348, "1")</f>
        <v>0</v>
      </c>
      <c r="J7331">
        <f>COUNTIF(J7333:J7348, "1")</f>
        <v>0</v>
      </c>
      <c r="K7331">
        <f>COUNTIF(K7333:K7348, "1")</f>
        <v>0</v>
      </c>
      <c r="L7331">
        <f>COUNTIF(L7333:L7348, "1")</f>
        <v>0</v>
      </c>
      <c r="M7331">
        <f>COUNTIF(M7333:M7348, "1")</f>
        <v>0</v>
      </c>
      <c r="N7331">
        <f>COUNTIF(N7333:N7348, "1")</f>
        <v>0</v>
      </c>
      <c r="O7331">
        <f>COUNTIF(O7333:O7348, "1")</f>
        <v>0</v>
      </c>
      <c r="P7331">
        <f>COUNTIF(P7333:P7348, "1")</f>
        <v>0</v>
      </c>
      <c r="Q7331">
        <f>COUNTIF(Q7333:Q7348, "1")</f>
        <v>0</v>
      </c>
    </row>
    <row r="7332" spans="2:17" outlineLevel="2">
      <c r="C7332" t="s">
        <v>12</v>
      </c>
      <c r="D7332">
        <f>COUNTIF(D7333:D7348, "0")</f>
        <v>0</v>
      </c>
      <c r="E7332">
        <f>COUNTIF(E7333:E7348, "0")</f>
        <v>0</v>
      </c>
      <c r="F7332">
        <f>COUNTIF(F7333:F7348, "0")</f>
        <v>0</v>
      </c>
      <c r="G7332">
        <f>COUNTIF(G7333:G7348, "0")</f>
        <v>0</v>
      </c>
      <c r="H7332">
        <f>COUNTIF(H7333:H7348, "0")</f>
        <v>0</v>
      </c>
      <c r="I7332">
        <f>COUNTIF(I7333:I7348, "0")</f>
        <v>0</v>
      </c>
      <c r="J7332">
        <f>COUNTIF(J7333:J7348, "0")</f>
        <v>0</v>
      </c>
      <c r="K7332">
        <f>COUNTIF(K7333:K7348, "0")</f>
        <v>0</v>
      </c>
      <c r="L7332">
        <f>COUNTIF(L7333:L7348, "0")</f>
        <v>0</v>
      </c>
      <c r="M7332">
        <f>COUNTIF(M7333:M7348, "0")</f>
        <v>0</v>
      </c>
      <c r="N7332">
        <f>COUNTIF(N7333:N7348, "0")</f>
        <v>0</v>
      </c>
      <c r="O7332">
        <f>COUNTIF(O7333:O7348, "0")</f>
        <v>0</v>
      </c>
      <c r="P7332">
        <f>COUNTIF(P7333:P7348, "0")</f>
        <v>0</v>
      </c>
      <c r="Q7332">
        <f>COUNTIF(Q7333:Q7348, "0")</f>
        <v>0</v>
      </c>
    </row>
    <row r="7333" spans="2:17" outlineLevel="2">
      <c r="B7333" t="s">
        <v>44</v>
      </c>
      <c r="C7333" t="s">
        <v>45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</row>
    <row r="7334" spans="2:17" outlineLevel="2">
      <c r="B7334" t="s">
        <v>44</v>
      </c>
      <c r="C7334" t="s">
        <v>24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1</v>
      </c>
      <c r="N7334">
        <v>1</v>
      </c>
      <c r="O7334">
        <v>0</v>
      </c>
      <c r="P7334">
        <v>0</v>
      </c>
      <c r="Q7334">
        <v>0</v>
      </c>
    </row>
    <row r="7335" spans="2:17" outlineLevel="2">
      <c r="B7335" t="s">
        <v>44</v>
      </c>
      <c r="C7335" t="s">
        <v>17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</row>
    <row r="7336" spans="2:17" outlineLevel="2">
      <c r="B7336" t="s">
        <v>44</v>
      </c>
      <c r="C7336" t="s">
        <v>18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2:17" outlineLevel="2">
      <c r="B7337" t="s">
        <v>44</v>
      </c>
      <c r="C7337" t="s">
        <v>25</v>
      </c>
      <c r="D7337">
        <v>1</v>
      </c>
      <c r="E7337">
        <v>1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2:17" outlineLevel="2">
      <c r="B7338" t="s">
        <v>44</v>
      </c>
      <c r="C7338" t="s">
        <v>27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2:17" outlineLevel="2">
      <c r="B7339" t="s">
        <v>44</v>
      </c>
      <c r="C7339" t="s">
        <v>28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2:17" outlineLevel="2">
      <c r="B7340" t="s">
        <v>44</v>
      </c>
      <c r="C7340" t="s">
        <v>42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2:17" outlineLevel="2">
      <c r="B7341" t="s">
        <v>44</v>
      </c>
      <c r="C7341" t="s">
        <v>23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2:17" outlineLevel="2">
      <c r="B7342" t="s">
        <v>44</v>
      </c>
      <c r="C7342" t="s">
        <v>45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</row>
    <row r="7343" spans="2:17" outlineLevel="2">
      <c r="B7343" t="s">
        <v>44</v>
      </c>
      <c r="C7343" t="s">
        <v>24</v>
      </c>
      <c r="D7343">
        <v>1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</row>
    <row r="7344" spans="2:17" outlineLevel="2">
      <c r="B7344" t="s">
        <v>44</v>
      </c>
      <c r="C7344" t="s">
        <v>25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0</v>
      </c>
      <c r="P7344">
        <v>0</v>
      </c>
      <c r="Q7344">
        <v>0</v>
      </c>
    </row>
    <row r="7345" spans="2:17" outlineLevel="2">
      <c r="B7345" t="s">
        <v>44</v>
      </c>
      <c r="C7345" t="s">
        <v>26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2:17" outlineLevel="2">
      <c r="B7346" t="s">
        <v>44</v>
      </c>
      <c r="C7346" t="s">
        <v>17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0</v>
      </c>
      <c r="P7346">
        <v>0</v>
      </c>
      <c r="Q7346">
        <v>0</v>
      </c>
    </row>
    <row r="7347" spans="2:17" outlineLevel="2">
      <c r="B7347" t="s">
        <v>44</v>
      </c>
      <c r="C7347" t="s">
        <v>42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2:17" outlineLevel="2">
      <c r="B7348" t="s">
        <v>44</v>
      </c>
      <c r="C7348" t="s">
        <v>28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2:17" s="3" customFormat="1">
      <c r="B7349" s="3" t="s">
        <v>557</v>
      </c>
      <c r="C7349" s="3" t="s">
        <v>8</v>
      </c>
      <c r="D7349" s="3">
        <f>IFERROR(AVERAGE(D7352), 0)</f>
        <v>0</v>
      </c>
      <c r="E7349" s="3">
        <f>IFERROR(AVERAGE(E7352), 0)</f>
        <v>0</v>
      </c>
      <c r="F7349" s="3">
        <f>IFERROR(AVERAGE(F7352), 0)</f>
        <v>0</v>
      </c>
      <c r="G7349" s="3">
        <f>IFERROR(AVERAGE(G7352), 0)</f>
        <v>0</v>
      </c>
      <c r="H7349" s="3">
        <f>IFERROR(AVERAGE(H7352), 0)</f>
        <v>0</v>
      </c>
      <c r="I7349" s="3">
        <f>IFERROR(AVERAGE(I7352), 0)</f>
        <v>0</v>
      </c>
      <c r="J7349" s="3">
        <f>IFERROR(AVERAGE(J7352), 0)</f>
        <v>0</v>
      </c>
      <c r="K7349" s="3">
        <f>IFERROR(AVERAGE(K7352), 0)</f>
        <v>0</v>
      </c>
      <c r="L7349" s="3">
        <f>IFERROR(AVERAGE(L7352), 0)</f>
        <v>0</v>
      </c>
      <c r="M7349" s="3">
        <f>IFERROR(AVERAGE(M7352), 0)</f>
        <v>0</v>
      </c>
      <c r="N7349" s="3">
        <f>IFERROR(AVERAGE(N7352), 0)</f>
        <v>0</v>
      </c>
      <c r="O7349" s="3">
        <f>IFERROR(AVERAGE(O7352), 0)</f>
        <v>0</v>
      </c>
      <c r="P7349" s="3">
        <f>IFERROR(AVERAGE(P7352), 0)</f>
        <v>0</v>
      </c>
      <c r="Q7349" s="3">
        <f>IFERROR(AVERAGE(Q7352), 0)</f>
        <v>0</v>
      </c>
    </row>
    <row r="7350" spans="2:17" outlineLevel="2">
      <c r="B7350" s="4" t="s">
        <v>9</v>
      </c>
      <c r="D7350">
        <f>E7353</f>
        <v>0</v>
      </c>
      <c r="E7350">
        <f>F7353</f>
        <v>0</v>
      </c>
      <c r="F7350">
        <f>G7353</f>
        <v>0</v>
      </c>
      <c r="G7350">
        <f>H7353</f>
        <v>0</v>
      </c>
      <c r="H7350">
        <f>I7353</f>
        <v>0</v>
      </c>
      <c r="I7350">
        <f>J7353</f>
        <v>0</v>
      </c>
      <c r="J7350">
        <f>K7353</f>
        <v>0</v>
      </c>
      <c r="K7350">
        <f>L7353</f>
        <v>0</v>
      </c>
      <c r="L7350">
        <f>M7353</f>
        <v>0</v>
      </c>
      <c r="M7350">
        <f>N7353</f>
        <v>0</v>
      </c>
      <c r="N7350">
        <f>O7353</f>
        <v>0</v>
      </c>
      <c r="O7350">
        <f>P7353</f>
        <v>0</v>
      </c>
      <c r="P7350">
        <f>Q7353</f>
        <v>0</v>
      </c>
      <c r="Q7350">
        <f>R7353</f>
        <v>0</v>
      </c>
    </row>
    <row r="7351" spans="2:17" outlineLevel="2">
      <c r="B7351" s="4" t="s">
        <v>10</v>
      </c>
      <c r="D7351">
        <f>E7354</f>
        <v>0</v>
      </c>
      <c r="E7351">
        <f>F7354</f>
        <v>0</v>
      </c>
      <c r="F7351">
        <f>G7354</f>
        <v>0</v>
      </c>
      <c r="G7351">
        <f>H7354</f>
        <v>0</v>
      </c>
      <c r="H7351">
        <f>I7354</f>
        <v>0</v>
      </c>
      <c r="I7351">
        <f>J7354</f>
        <v>0</v>
      </c>
      <c r="J7351">
        <f>K7354</f>
        <v>0</v>
      </c>
      <c r="K7351">
        <f>L7354</f>
        <v>0</v>
      </c>
      <c r="L7351">
        <f>M7354</f>
        <v>0</v>
      </c>
      <c r="M7351">
        <f>N7354</f>
        <v>0</v>
      </c>
      <c r="N7351">
        <f>O7354</f>
        <v>0</v>
      </c>
      <c r="O7351">
        <f>P7354</f>
        <v>0</v>
      </c>
      <c r="P7351">
        <f>Q7354</f>
        <v>0</v>
      </c>
      <c r="Q7351">
        <f>R7354</f>
        <v>0</v>
      </c>
    </row>
    <row r="7352" spans="2:17" s="5" customFormat="1" outlineLevel="1">
      <c r="C7352" s="5" t="s">
        <v>43</v>
      </c>
      <c r="D7352" s="1">
        <f>IFERROR(D7353/D7354, D7353)</f>
        <v>0</v>
      </c>
      <c r="E7352" s="1">
        <f>IFERROR(E7353/E7354, E7353)</f>
        <v>0</v>
      </c>
      <c r="F7352" s="1">
        <f>IFERROR(F7353/F7354, F7353)</f>
        <v>0</v>
      </c>
      <c r="G7352" s="1">
        <f>IFERROR(G7353/G7354, G7353)</f>
        <v>0</v>
      </c>
      <c r="H7352" s="1">
        <f>IFERROR(H7353/H7354, H7353)</f>
        <v>0</v>
      </c>
      <c r="I7352" s="1">
        <f>IFERROR(I7353/I7354, I7353)</f>
        <v>0</v>
      </c>
      <c r="J7352" s="1">
        <f>IFERROR(J7353/J7354, J7353)</f>
        <v>0</v>
      </c>
      <c r="K7352" s="1">
        <f>IFERROR(K7353/K7354, K7353)</f>
        <v>0</v>
      </c>
      <c r="L7352" s="1">
        <f>IFERROR(L7353/L7354, L7353)</f>
        <v>0</v>
      </c>
      <c r="M7352" s="1">
        <f>IFERROR(M7353/M7354, M7353)</f>
        <v>0</v>
      </c>
      <c r="N7352" s="1">
        <f>IFERROR(N7353/N7354, N7353)</f>
        <v>0</v>
      </c>
      <c r="O7352" s="1">
        <f>IFERROR(O7353/O7354, O7353)</f>
        <v>0</v>
      </c>
      <c r="P7352" s="1">
        <f>IFERROR(P7353/P7354, P7353)</f>
        <v>0</v>
      </c>
      <c r="Q7352" s="1">
        <f>IFERROR(Q7353/Q7354, Q7353)</f>
        <v>0</v>
      </c>
    </row>
    <row r="7353" spans="2:17" outlineLevel="2">
      <c r="C7353" t="s">
        <v>10</v>
      </c>
      <c r="D7353">
        <f>COUNTIF(D7355:D7357, "1")</f>
        <v>0</v>
      </c>
      <c r="E7353">
        <f>COUNTIF(E7355:E7357, "1")</f>
        <v>0</v>
      </c>
      <c r="F7353">
        <f>COUNTIF(F7355:F7357, "1")</f>
        <v>0</v>
      </c>
      <c r="G7353">
        <f>COUNTIF(G7355:G7357, "1")</f>
        <v>0</v>
      </c>
      <c r="H7353">
        <f>COUNTIF(H7355:H7357, "1")</f>
        <v>0</v>
      </c>
      <c r="I7353">
        <f>COUNTIF(I7355:I7357, "1")</f>
        <v>0</v>
      </c>
      <c r="J7353">
        <f>COUNTIF(J7355:J7357, "1")</f>
        <v>0</v>
      </c>
      <c r="K7353">
        <f>COUNTIF(K7355:K7357, "1")</f>
        <v>0</v>
      </c>
      <c r="L7353">
        <f>COUNTIF(L7355:L7357, "1")</f>
        <v>0</v>
      </c>
      <c r="M7353">
        <f>COUNTIF(M7355:M7357, "1")</f>
        <v>0</v>
      </c>
      <c r="N7353">
        <f>COUNTIF(N7355:N7357, "1")</f>
        <v>0</v>
      </c>
      <c r="O7353">
        <f>COUNTIF(O7355:O7357, "1")</f>
        <v>0</v>
      </c>
      <c r="P7353">
        <f>COUNTIF(P7355:P7357, "1")</f>
        <v>0</v>
      </c>
      <c r="Q7353">
        <f>COUNTIF(Q7355:Q7357, "1")</f>
        <v>0</v>
      </c>
    </row>
    <row r="7354" spans="2:17" outlineLevel="2">
      <c r="C7354" t="s">
        <v>12</v>
      </c>
      <c r="D7354">
        <f>COUNTIF(D7355:D7357, "0")</f>
        <v>0</v>
      </c>
      <c r="E7354">
        <f>COUNTIF(E7355:E7357, "0")</f>
        <v>0</v>
      </c>
      <c r="F7354">
        <f>COUNTIF(F7355:F7357, "0")</f>
        <v>0</v>
      </c>
      <c r="G7354">
        <f>COUNTIF(G7355:G7357, "0")</f>
        <v>0</v>
      </c>
      <c r="H7354">
        <f>COUNTIF(H7355:H7357, "0")</f>
        <v>0</v>
      </c>
      <c r="I7354">
        <f>COUNTIF(I7355:I7357, "0")</f>
        <v>0</v>
      </c>
      <c r="J7354">
        <f>COUNTIF(J7355:J7357, "0")</f>
        <v>0</v>
      </c>
      <c r="K7354">
        <f>COUNTIF(K7355:K7357, "0")</f>
        <v>0</v>
      </c>
      <c r="L7354">
        <f>COUNTIF(L7355:L7357, "0")</f>
        <v>0</v>
      </c>
      <c r="M7354">
        <f>COUNTIF(M7355:M7357, "0")</f>
        <v>0</v>
      </c>
      <c r="N7354">
        <f>COUNTIF(N7355:N7357, "0")</f>
        <v>0</v>
      </c>
      <c r="O7354">
        <f>COUNTIF(O7355:O7357, "0")</f>
        <v>0</v>
      </c>
      <c r="P7354">
        <f>COUNTIF(P7355:P7357, "0")</f>
        <v>0</v>
      </c>
      <c r="Q7354">
        <f>COUNTIF(Q7355:Q7357, "0")</f>
        <v>0</v>
      </c>
    </row>
    <row r="7355" spans="2:17" outlineLevel="2">
      <c r="B7355" t="s">
        <v>44</v>
      </c>
      <c r="C7355" t="s">
        <v>17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1</v>
      </c>
      <c r="N7355">
        <v>1</v>
      </c>
      <c r="O7355">
        <v>0</v>
      </c>
      <c r="P7355">
        <v>1</v>
      </c>
      <c r="Q7355">
        <v>0</v>
      </c>
    </row>
    <row r="7356" spans="2:17" outlineLevel="2">
      <c r="B7356" t="s">
        <v>44</v>
      </c>
      <c r="C7356" t="s">
        <v>17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2:17" outlineLevel="2">
      <c r="B7357" t="s">
        <v>44</v>
      </c>
      <c r="C7357" t="s">
        <v>17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2:17" s="3" customFormat="1">
      <c r="B7358" s="3" t="s">
        <v>558</v>
      </c>
      <c r="C7358" s="3" t="s">
        <v>8</v>
      </c>
      <c r="D7358" s="3">
        <f>IFERROR(AVERAGE(D7361), 0)</f>
        <v>0</v>
      </c>
      <c r="E7358" s="3">
        <f>IFERROR(AVERAGE(E7361), 0)</f>
        <v>0</v>
      </c>
      <c r="F7358" s="3">
        <f>IFERROR(AVERAGE(F7361), 0)</f>
        <v>0</v>
      </c>
      <c r="G7358" s="3">
        <f>IFERROR(AVERAGE(G7361), 0)</f>
        <v>0</v>
      </c>
      <c r="H7358" s="3">
        <f>IFERROR(AVERAGE(H7361), 0)</f>
        <v>0</v>
      </c>
      <c r="I7358" s="3">
        <f>IFERROR(AVERAGE(I7361), 0)</f>
        <v>0</v>
      </c>
      <c r="J7358" s="3">
        <f>IFERROR(AVERAGE(J7361), 0)</f>
        <v>0</v>
      </c>
      <c r="K7358" s="3">
        <f>IFERROR(AVERAGE(K7361), 0)</f>
        <v>0</v>
      </c>
      <c r="L7358" s="3">
        <f>IFERROR(AVERAGE(L7361), 0)</f>
        <v>0</v>
      </c>
      <c r="M7358" s="3">
        <f>IFERROR(AVERAGE(M7361), 0)</f>
        <v>0</v>
      </c>
      <c r="N7358" s="3">
        <f>IFERROR(AVERAGE(N7361), 0)</f>
        <v>0</v>
      </c>
      <c r="O7358" s="3">
        <f>IFERROR(AVERAGE(O7361), 0)</f>
        <v>0</v>
      </c>
      <c r="P7358" s="3">
        <f>IFERROR(AVERAGE(P7361), 0)</f>
        <v>0</v>
      </c>
      <c r="Q7358" s="3">
        <f>IFERROR(AVERAGE(Q7361), 0)</f>
        <v>0</v>
      </c>
    </row>
    <row r="7359" spans="2:17" outlineLevel="2">
      <c r="B7359" s="4" t="s">
        <v>9</v>
      </c>
      <c r="D7359">
        <f>E7362</f>
        <v>0</v>
      </c>
      <c r="E7359">
        <f>F7362</f>
        <v>0</v>
      </c>
      <c r="F7359">
        <f>G7362</f>
        <v>0</v>
      </c>
      <c r="G7359">
        <f>H7362</f>
        <v>0</v>
      </c>
      <c r="H7359">
        <f>I7362</f>
        <v>0</v>
      </c>
      <c r="I7359">
        <f>J7362</f>
        <v>0</v>
      </c>
      <c r="J7359">
        <f>K7362</f>
        <v>0</v>
      </c>
      <c r="K7359">
        <f>L7362</f>
        <v>0</v>
      </c>
      <c r="L7359">
        <f>M7362</f>
        <v>0</v>
      </c>
      <c r="M7359">
        <f>N7362</f>
        <v>0</v>
      </c>
      <c r="N7359">
        <f>O7362</f>
        <v>0</v>
      </c>
      <c r="O7359">
        <f>P7362</f>
        <v>0</v>
      </c>
      <c r="P7359">
        <f>Q7362</f>
        <v>0</v>
      </c>
      <c r="Q7359">
        <f>R7362</f>
        <v>0</v>
      </c>
    </row>
    <row r="7360" spans="2:17" outlineLevel="2">
      <c r="B7360" s="4" t="s">
        <v>10</v>
      </c>
      <c r="D7360">
        <f>E7363</f>
        <v>0</v>
      </c>
      <c r="E7360">
        <f>F7363</f>
        <v>0</v>
      </c>
      <c r="F7360">
        <f>G7363</f>
        <v>0</v>
      </c>
      <c r="G7360">
        <f>H7363</f>
        <v>0</v>
      </c>
      <c r="H7360">
        <f>I7363</f>
        <v>0</v>
      </c>
      <c r="I7360">
        <f>J7363</f>
        <v>0</v>
      </c>
      <c r="J7360">
        <f>K7363</f>
        <v>0</v>
      </c>
      <c r="K7360">
        <f>L7363</f>
        <v>0</v>
      </c>
      <c r="L7360">
        <f>M7363</f>
        <v>0</v>
      </c>
      <c r="M7360">
        <f>N7363</f>
        <v>0</v>
      </c>
      <c r="N7360">
        <f>O7363</f>
        <v>0</v>
      </c>
      <c r="O7360">
        <f>P7363</f>
        <v>0</v>
      </c>
      <c r="P7360">
        <f>Q7363</f>
        <v>0</v>
      </c>
      <c r="Q7360">
        <f>R7363</f>
        <v>0</v>
      </c>
    </row>
    <row r="7361" spans="2:17" s="5" customFormat="1" outlineLevel="1">
      <c r="C7361" s="5" t="s">
        <v>43</v>
      </c>
      <c r="D7361" s="1">
        <f>IFERROR(D7362/D7363, D7362)</f>
        <v>0</v>
      </c>
      <c r="E7361" s="1">
        <f>IFERROR(E7362/E7363, E7362)</f>
        <v>0</v>
      </c>
      <c r="F7361" s="1">
        <f>IFERROR(F7362/F7363, F7362)</f>
        <v>0</v>
      </c>
      <c r="G7361" s="1">
        <f>IFERROR(G7362/G7363, G7362)</f>
        <v>0</v>
      </c>
      <c r="H7361" s="1">
        <f>IFERROR(H7362/H7363, H7362)</f>
        <v>0</v>
      </c>
      <c r="I7361" s="1">
        <f>IFERROR(I7362/I7363, I7362)</f>
        <v>0</v>
      </c>
      <c r="J7361" s="1">
        <f>IFERROR(J7362/J7363, J7362)</f>
        <v>0</v>
      </c>
      <c r="K7361" s="1">
        <f>IFERROR(K7362/K7363, K7362)</f>
        <v>0</v>
      </c>
      <c r="L7361" s="1">
        <f>IFERROR(L7362/L7363, L7362)</f>
        <v>0</v>
      </c>
      <c r="M7361" s="1">
        <f>IFERROR(M7362/M7363, M7362)</f>
        <v>0</v>
      </c>
      <c r="N7361" s="1">
        <f>IFERROR(N7362/N7363, N7362)</f>
        <v>0</v>
      </c>
      <c r="O7361" s="1">
        <f>IFERROR(O7362/O7363, O7362)</f>
        <v>0</v>
      </c>
      <c r="P7361" s="1">
        <f>IFERROR(P7362/P7363, P7362)</f>
        <v>0</v>
      </c>
      <c r="Q7361" s="1">
        <f>IFERROR(Q7362/Q7363, Q7362)</f>
        <v>0</v>
      </c>
    </row>
    <row r="7362" spans="2:17" outlineLevel="2">
      <c r="C7362" t="s">
        <v>10</v>
      </c>
      <c r="D7362">
        <f>COUNTIF(D7364:D7368, "1")</f>
        <v>0</v>
      </c>
      <c r="E7362">
        <f>COUNTIF(E7364:E7368, "1")</f>
        <v>0</v>
      </c>
      <c r="F7362">
        <f>COUNTIF(F7364:F7368, "1")</f>
        <v>0</v>
      </c>
      <c r="G7362">
        <f>COUNTIF(G7364:G7368, "1")</f>
        <v>0</v>
      </c>
      <c r="H7362">
        <f>COUNTIF(H7364:H7368, "1")</f>
        <v>0</v>
      </c>
      <c r="I7362">
        <f>COUNTIF(I7364:I7368, "1")</f>
        <v>0</v>
      </c>
      <c r="J7362">
        <f>COUNTIF(J7364:J7368, "1")</f>
        <v>0</v>
      </c>
      <c r="K7362">
        <f>COUNTIF(K7364:K7368, "1")</f>
        <v>0</v>
      </c>
      <c r="L7362">
        <f>COUNTIF(L7364:L7368, "1")</f>
        <v>0</v>
      </c>
      <c r="M7362">
        <f>COUNTIF(M7364:M7368, "1")</f>
        <v>0</v>
      </c>
      <c r="N7362">
        <f>COUNTIF(N7364:N7368, "1")</f>
        <v>0</v>
      </c>
      <c r="O7362">
        <f>COUNTIF(O7364:O7368, "1")</f>
        <v>0</v>
      </c>
      <c r="P7362">
        <f>COUNTIF(P7364:P7368, "1")</f>
        <v>0</v>
      </c>
      <c r="Q7362">
        <f>COUNTIF(Q7364:Q7368, "1")</f>
        <v>0</v>
      </c>
    </row>
    <row r="7363" spans="2:17" outlineLevel="2">
      <c r="C7363" t="s">
        <v>12</v>
      </c>
      <c r="D7363">
        <f>COUNTIF(D7364:D7368, "0")</f>
        <v>0</v>
      </c>
      <c r="E7363">
        <f>COUNTIF(E7364:E7368, "0")</f>
        <v>0</v>
      </c>
      <c r="F7363">
        <f>COUNTIF(F7364:F7368, "0")</f>
        <v>0</v>
      </c>
      <c r="G7363">
        <f>COUNTIF(G7364:G7368, "0")</f>
        <v>0</v>
      </c>
      <c r="H7363">
        <f>COUNTIF(H7364:H7368, "0")</f>
        <v>0</v>
      </c>
      <c r="I7363">
        <f>COUNTIF(I7364:I7368, "0")</f>
        <v>0</v>
      </c>
      <c r="J7363">
        <f>COUNTIF(J7364:J7368, "0")</f>
        <v>0</v>
      </c>
      <c r="K7363">
        <f>COUNTIF(K7364:K7368, "0")</f>
        <v>0</v>
      </c>
      <c r="L7363">
        <f>COUNTIF(L7364:L7368, "0")</f>
        <v>0</v>
      </c>
      <c r="M7363">
        <f>COUNTIF(M7364:M7368, "0")</f>
        <v>0</v>
      </c>
      <c r="N7363">
        <f>COUNTIF(N7364:N7368, "0")</f>
        <v>0</v>
      </c>
      <c r="O7363">
        <f>COUNTIF(O7364:O7368, "0")</f>
        <v>0</v>
      </c>
      <c r="P7363">
        <f>COUNTIF(P7364:P7368, "0")</f>
        <v>0</v>
      </c>
      <c r="Q7363">
        <f>COUNTIF(Q7364:Q7368, "0")</f>
        <v>0</v>
      </c>
    </row>
    <row r="7364" spans="2:17" outlineLevel="2">
      <c r="B7364" t="s">
        <v>44</v>
      </c>
      <c r="C7364" t="s">
        <v>18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2:17" outlineLevel="2">
      <c r="B7365" t="s">
        <v>44</v>
      </c>
      <c r="C7365" t="s">
        <v>20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1</v>
      </c>
      <c r="N7365">
        <v>1</v>
      </c>
      <c r="O7365">
        <v>0</v>
      </c>
      <c r="P7365">
        <v>0</v>
      </c>
      <c r="Q7365">
        <v>0</v>
      </c>
    </row>
    <row r="7366" spans="2:17" outlineLevel="2">
      <c r="B7366" t="s">
        <v>44</v>
      </c>
      <c r="C7366" t="s">
        <v>17</v>
      </c>
      <c r="D7366">
        <v>1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2:17" outlineLevel="2">
      <c r="B7367" t="s">
        <v>44</v>
      </c>
      <c r="C7367" t="s">
        <v>17</v>
      </c>
      <c r="D7367">
        <v>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2:17" outlineLevel="2">
      <c r="B7368" t="s">
        <v>44</v>
      </c>
      <c r="C7368" t="s">
        <v>19</v>
      </c>
      <c r="D7368">
        <v>1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2:17" s="3" customFormat="1">
      <c r="B7369" s="3" t="s">
        <v>559</v>
      </c>
      <c r="C7369" s="3" t="s">
        <v>8</v>
      </c>
      <c r="D7369" s="3">
        <f>IFERROR(AVERAGE(D7372), 0)</f>
        <v>0</v>
      </c>
      <c r="E7369" s="3">
        <f>IFERROR(AVERAGE(E7372), 0)</f>
        <v>0</v>
      </c>
      <c r="F7369" s="3">
        <f>IFERROR(AVERAGE(F7372), 0)</f>
        <v>0</v>
      </c>
      <c r="G7369" s="3">
        <f>IFERROR(AVERAGE(G7372), 0)</f>
        <v>0</v>
      </c>
      <c r="H7369" s="3">
        <f>IFERROR(AVERAGE(H7372), 0)</f>
        <v>0</v>
      </c>
      <c r="I7369" s="3">
        <f>IFERROR(AVERAGE(I7372), 0)</f>
        <v>0</v>
      </c>
      <c r="J7369" s="3">
        <f>IFERROR(AVERAGE(J7372), 0)</f>
        <v>0</v>
      </c>
      <c r="K7369" s="3">
        <f>IFERROR(AVERAGE(K7372), 0)</f>
        <v>0</v>
      </c>
      <c r="L7369" s="3">
        <f>IFERROR(AVERAGE(L7372), 0)</f>
        <v>0</v>
      </c>
      <c r="M7369" s="3">
        <f>IFERROR(AVERAGE(M7372), 0)</f>
        <v>0</v>
      </c>
      <c r="N7369" s="3">
        <f>IFERROR(AVERAGE(N7372), 0)</f>
        <v>0</v>
      </c>
      <c r="O7369" s="3">
        <f>IFERROR(AVERAGE(O7372), 0)</f>
        <v>0</v>
      </c>
      <c r="P7369" s="3">
        <f>IFERROR(AVERAGE(P7372), 0)</f>
        <v>0</v>
      </c>
      <c r="Q7369" s="3">
        <f>IFERROR(AVERAGE(Q7372), 0)</f>
        <v>0</v>
      </c>
    </row>
    <row r="7370" spans="2:17" outlineLevel="2">
      <c r="B7370" s="4" t="s">
        <v>9</v>
      </c>
      <c r="D7370">
        <f>E7373</f>
        <v>0</v>
      </c>
      <c r="E7370">
        <f>F7373</f>
        <v>0</v>
      </c>
      <c r="F7370">
        <f>G7373</f>
        <v>0</v>
      </c>
      <c r="G7370">
        <f>H7373</f>
        <v>0</v>
      </c>
      <c r="H7370">
        <f>I7373</f>
        <v>0</v>
      </c>
      <c r="I7370">
        <f>J7373</f>
        <v>0</v>
      </c>
      <c r="J7370">
        <f>K7373</f>
        <v>0</v>
      </c>
      <c r="K7370">
        <f>L7373</f>
        <v>0</v>
      </c>
      <c r="L7370">
        <f>M7373</f>
        <v>0</v>
      </c>
      <c r="M7370">
        <f>N7373</f>
        <v>0</v>
      </c>
      <c r="N7370">
        <f>O7373</f>
        <v>0</v>
      </c>
      <c r="O7370">
        <f>P7373</f>
        <v>0</v>
      </c>
      <c r="P7370">
        <f>Q7373</f>
        <v>0</v>
      </c>
      <c r="Q7370">
        <f>R7373</f>
        <v>0</v>
      </c>
    </row>
    <row r="7371" spans="2:17" outlineLevel="2">
      <c r="B7371" s="4" t="s">
        <v>10</v>
      </c>
      <c r="D7371">
        <f>E7374</f>
        <v>0</v>
      </c>
      <c r="E7371">
        <f>F7374</f>
        <v>0</v>
      </c>
      <c r="F7371">
        <f>G7374</f>
        <v>0</v>
      </c>
      <c r="G7371">
        <f>H7374</f>
        <v>0</v>
      </c>
      <c r="H7371">
        <f>I7374</f>
        <v>0</v>
      </c>
      <c r="I7371">
        <f>J7374</f>
        <v>0</v>
      </c>
      <c r="J7371">
        <f>K7374</f>
        <v>0</v>
      </c>
      <c r="K7371">
        <f>L7374</f>
        <v>0</v>
      </c>
      <c r="L7371">
        <f>M7374</f>
        <v>0</v>
      </c>
      <c r="M7371">
        <f>N7374</f>
        <v>0</v>
      </c>
      <c r="N7371">
        <f>O7374</f>
        <v>0</v>
      </c>
      <c r="O7371">
        <f>P7374</f>
        <v>0</v>
      </c>
      <c r="P7371">
        <f>Q7374</f>
        <v>0</v>
      </c>
      <c r="Q7371">
        <f>R7374</f>
        <v>0</v>
      </c>
    </row>
    <row r="7372" spans="2:17" s="5" customFormat="1" outlineLevel="1">
      <c r="C7372" s="5" t="s">
        <v>43</v>
      </c>
      <c r="D7372" s="1">
        <f>IFERROR(D7373/D7374, D7373)</f>
        <v>0</v>
      </c>
      <c r="E7372" s="1">
        <f>IFERROR(E7373/E7374, E7373)</f>
        <v>0</v>
      </c>
      <c r="F7372" s="1">
        <f>IFERROR(F7373/F7374, F7373)</f>
        <v>0</v>
      </c>
      <c r="G7372" s="1">
        <f>IFERROR(G7373/G7374, G7373)</f>
        <v>0</v>
      </c>
      <c r="H7372" s="1">
        <f>IFERROR(H7373/H7374, H7373)</f>
        <v>0</v>
      </c>
      <c r="I7372" s="1">
        <f>IFERROR(I7373/I7374, I7373)</f>
        <v>0</v>
      </c>
      <c r="J7372" s="1">
        <f>IFERROR(J7373/J7374, J7373)</f>
        <v>0</v>
      </c>
      <c r="K7372" s="1">
        <f>IFERROR(K7373/K7374, K7373)</f>
        <v>0</v>
      </c>
      <c r="L7372" s="1">
        <f>IFERROR(L7373/L7374, L7373)</f>
        <v>0</v>
      </c>
      <c r="M7372" s="1">
        <f>IFERROR(M7373/M7374, M7373)</f>
        <v>0</v>
      </c>
      <c r="N7372" s="1">
        <f>IFERROR(N7373/N7374, N7373)</f>
        <v>0</v>
      </c>
      <c r="O7372" s="1">
        <f>IFERROR(O7373/O7374, O7373)</f>
        <v>0</v>
      </c>
      <c r="P7372" s="1">
        <f>IFERROR(P7373/P7374, P7373)</f>
        <v>0</v>
      </c>
      <c r="Q7372" s="1">
        <f>IFERROR(Q7373/Q7374, Q7373)</f>
        <v>0</v>
      </c>
    </row>
    <row r="7373" spans="2:17" outlineLevel="2">
      <c r="C7373" t="s">
        <v>10</v>
      </c>
      <c r="D7373">
        <f>COUNTIF(D7375:D7392, "1")</f>
        <v>0</v>
      </c>
      <c r="E7373">
        <f>COUNTIF(E7375:E7392, "1")</f>
        <v>0</v>
      </c>
      <c r="F7373">
        <f>COUNTIF(F7375:F7392, "1")</f>
        <v>0</v>
      </c>
      <c r="G7373">
        <f>COUNTIF(G7375:G7392, "1")</f>
        <v>0</v>
      </c>
      <c r="H7373">
        <f>COUNTIF(H7375:H7392, "1")</f>
        <v>0</v>
      </c>
      <c r="I7373">
        <f>COUNTIF(I7375:I7392, "1")</f>
        <v>0</v>
      </c>
      <c r="J7373">
        <f>COUNTIF(J7375:J7392, "1")</f>
        <v>0</v>
      </c>
      <c r="K7373">
        <f>COUNTIF(K7375:K7392, "1")</f>
        <v>0</v>
      </c>
      <c r="L7373">
        <f>COUNTIF(L7375:L7392, "1")</f>
        <v>0</v>
      </c>
      <c r="M7373">
        <f>COUNTIF(M7375:M7392, "1")</f>
        <v>0</v>
      </c>
      <c r="N7373">
        <f>COUNTIF(N7375:N7392, "1")</f>
        <v>0</v>
      </c>
      <c r="O7373">
        <f>COUNTIF(O7375:O7392, "1")</f>
        <v>0</v>
      </c>
      <c r="P7373">
        <f>COUNTIF(P7375:P7392, "1")</f>
        <v>0</v>
      </c>
      <c r="Q7373">
        <f>COUNTIF(Q7375:Q7392, "1")</f>
        <v>0</v>
      </c>
    </row>
    <row r="7374" spans="2:17" outlineLevel="2">
      <c r="C7374" t="s">
        <v>12</v>
      </c>
      <c r="D7374">
        <f>COUNTIF(D7375:D7392, "0")</f>
        <v>0</v>
      </c>
      <c r="E7374">
        <f>COUNTIF(E7375:E7392, "0")</f>
        <v>0</v>
      </c>
      <c r="F7374">
        <f>COUNTIF(F7375:F7392, "0")</f>
        <v>0</v>
      </c>
      <c r="G7374">
        <f>COUNTIF(G7375:G7392, "0")</f>
        <v>0</v>
      </c>
      <c r="H7374">
        <f>COUNTIF(H7375:H7392, "0")</f>
        <v>0</v>
      </c>
      <c r="I7374">
        <f>COUNTIF(I7375:I7392, "0")</f>
        <v>0</v>
      </c>
      <c r="J7374">
        <f>COUNTIF(J7375:J7392, "0")</f>
        <v>0</v>
      </c>
      <c r="K7374">
        <f>COUNTIF(K7375:K7392, "0")</f>
        <v>0</v>
      </c>
      <c r="L7374">
        <f>COUNTIF(L7375:L7392, "0")</f>
        <v>0</v>
      </c>
      <c r="M7374">
        <f>COUNTIF(M7375:M7392, "0")</f>
        <v>0</v>
      </c>
      <c r="N7374">
        <f>COUNTIF(N7375:N7392, "0")</f>
        <v>0</v>
      </c>
      <c r="O7374">
        <f>COUNTIF(O7375:O7392, "0")</f>
        <v>0</v>
      </c>
      <c r="P7374">
        <f>COUNTIF(P7375:P7392, "0")</f>
        <v>0</v>
      </c>
      <c r="Q7374">
        <f>COUNTIF(Q7375:Q7392, "0")</f>
        <v>0</v>
      </c>
    </row>
    <row r="7375" spans="2:17" outlineLevel="2">
      <c r="B7375" t="s">
        <v>44</v>
      </c>
      <c r="C7375" t="s">
        <v>17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2:17" outlineLevel="2">
      <c r="B7376" t="s">
        <v>44</v>
      </c>
      <c r="C7376" t="s">
        <v>17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2:17" outlineLevel="2">
      <c r="B7377" t="s">
        <v>44</v>
      </c>
      <c r="C7377" t="s">
        <v>18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2:17" outlineLevel="2">
      <c r="B7378" t="s">
        <v>44</v>
      </c>
      <c r="C7378" t="s">
        <v>19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</row>
    <row r="7379" spans="2:17" outlineLevel="2">
      <c r="B7379" t="s">
        <v>44</v>
      </c>
      <c r="C7379" t="s">
        <v>20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2:17" outlineLevel="2">
      <c r="B7380" t="s">
        <v>44</v>
      </c>
      <c r="C7380" t="s">
        <v>21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1</v>
      </c>
      <c r="Q7380">
        <v>0</v>
      </c>
    </row>
    <row r="7381" spans="2:17" outlineLevel="2">
      <c r="B7381" t="s">
        <v>44</v>
      </c>
      <c r="C7381" t="s">
        <v>22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2:17" outlineLevel="2">
      <c r="B7382" t="s">
        <v>44</v>
      </c>
      <c r="C7382" t="s">
        <v>23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2:17" outlineLevel="2">
      <c r="B7383" t="s">
        <v>44</v>
      </c>
      <c r="C7383" t="s">
        <v>45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2:17" outlineLevel="2">
      <c r="B7384" t="s">
        <v>44</v>
      </c>
      <c r="C7384" t="s">
        <v>25</v>
      </c>
      <c r="D7384">
        <v>1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1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0</v>
      </c>
    </row>
    <row r="7385" spans="2:17" outlineLevel="2">
      <c r="B7385" t="s">
        <v>44</v>
      </c>
      <c r="C7385" t="s">
        <v>46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2:17" outlineLevel="2">
      <c r="B7386" t="s">
        <v>44</v>
      </c>
      <c r="C7386" t="s">
        <v>42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2:17" outlineLevel="2">
      <c r="B7387" t="s">
        <v>44</v>
      </c>
      <c r="C7387" t="s">
        <v>32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1</v>
      </c>
      <c r="N7387">
        <v>0</v>
      </c>
      <c r="O7387">
        <v>0</v>
      </c>
      <c r="P7387">
        <v>1</v>
      </c>
      <c r="Q7387">
        <v>0</v>
      </c>
    </row>
    <row r="7388" spans="2:17" outlineLevel="2">
      <c r="B7388" t="s">
        <v>44</v>
      </c>
      <c r="C7388" t="s">
        <v>35</v>
      </c>
      <c r="D7388">
        <v>0</v>
      </c>
      <c r="E7388">
        <v>0</v>
      </c>
      <c r="F7388">
        <v>1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2:17" outlineLevel="2">
      <c r="B7389" t="s">
        <v>44</v>
      </c>
      <c r="C7389" t="s">
        <v>36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</row>
    <row r="7390" spans="2:17" outlineLevel="2">
      <c r="B7390" t="s">
        <v>44</v>
      </c>
      <c r="C7390" t="s">
        <v>37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2:17" outlineLevel="2">
      <c r="B7391" t="s">
        <v>44</v>
      </c>
      <c r="C7391" t="s">
        <v>39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</row>
    <row r="7392" spans="2:17" outlineLevel="2">
      <c r="B7392" t="s">
        <v>44</v>
      </c>
      <c r="C7392" t="s">
        <v>65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2:17" s="3" customFormat="1">
      <c r="B7393" s="3" t="s">
        <v>560</v>
      </c>
      <c r="C7393" s="3" t="s">
        <v>8</v>
      </c>
      <c r="D7393" s="3">
        <f>IFERROR(AVERAGE(D7396,D7419,D7423), 0)</f>
        <v>0</v>
      </c>
      <c r="E7393" s="3">
        <f>IFERROR(AVERAGE(E7396,E7419,E7423), 0)</f>
        <v>0</v>
      </c>
      <c r="F7393" s="3">
        <f>IFERROR(AVERAGE(F7396,F7419,F7423), 0)</f>
        <v>0</v>
      </c>
      <c r="G7393" s="3">
        <f>IFERROR(AVERAGE(G7396,G7419,G7423), 0)</f>
        <v>0</v>
      </c>
      <c r="H7393" s="3">
        <f>IFERROR(AVERAGE(H7396,H7419,H7423), 0)</f>
        <v>0</v>
      </c>
      <c r="I7393" s="3">
        <f>IFERROR(AVERAGE(I7396,I7419,I7423), 0)</f>
        <v>0</v>
      </c>
      <c r="J7393" s="3">
        <f>IFERROR(AVERAGE(J7396,J7419,J7423), 0)</f>
        <v>0</v>
      </c>
      <c r="K7393" s="3">
        <f>IFERROR(AVERAGE(K7396,K7419,K7423), 0)</f>
        <v>0</v>
      </c>
      <c r="L7393" s="3">
        <f>IFERROR(AVERAGE(L7396,L7419,L7423), 0)</f>
        <v>0</v>
      </c>
      <c r="M7393" s="3">
        <f>IFERROR(AVERAGE(M7396,M7419,M7423), 0)</f>
        <v>0</v>
      </c>
      <c r="N7393" s="3">
        <f>IFERROR(AVERAGE(N7396,N7419,N7423), 0)</f>
        <v>0</v>
      </c>
      <c r="O7393" s="3">
        <f>IFERROR(AVERAGE(O7396,O7419,O7423), 0)</f>
        <v>0</v>
      </c>
      <c r="P7393" s="3">
        <f>IFERROR(AVERAGE(P7396,P7419,P7423), 0)</f>
        <v>0</v>
      </c>
      <c r="Q7393" s="3">
        <f>IFERROR(AVERAGE(Q7396,Q7419,Q7423), 0)</f>
        <v>0</v>
      </c>
    </row>
    <row r="7394" spans="2:17" outlineLevel="2">
      <c r="B7394" s="4" t="s">
        <v>9</v>
      </c>
      <c r="D7394">
        <f>E7397+E7420+E7424</f>
        <v>0</v>
      </c>
      <c r="E7394">
        <f>F7397+F7420+F7424</f>
        <v>0</v>
      </c>
      <c r="F7394">
        <f>G7397+G7420+G7424</f>
        <v>0</v>
      </c>
      <c r="G7394">
        <f>H7397+H7420+H7424</f>
        <v>0</v>
      </c>
      <c r="H7394">
        <f>I7397+I7420+I7424</f>
        <v>0</v>
      </c>
      <c r="I7394">
        <f>J7397+J7420+J7424</f>
        <v>0</v>
      </c>
      <c r="J7394">
        <f>K7397+K7420+K7424</f>
        <v>0</v>
      </c>
      <c r="K7394">
        <f>L7397+L7420+L7424</f>
        <v>0</v>
      </c>
      <c r="L7394">
        <f>M7397+M7420+M7424</f>
        <v>0</v>
      </c>
      <c r="M7394">
        <f>N7397+N7420+N7424</f>
        <v>0</v>
      </c>
      <c r="N7394">
        <f>O7397+O7420+O7424</f>
        <v>0</v>
      </c>
      <c r="O7394">
        <f>P7397+P7420+P7424</f>
        <v>0</v>
      </c>
      <c r="P7394">
        <f>Q7397+Q7420+Q7424</f>
        <v>0</v>
      </c>
      <c r="Q7394">
        <f>R7397+R7420+R7424</f>
        <v>0</v>
      </c>
    </row>
    <row r="7395" spans="2:17" outlineLevel="2">
      <c r="B7395" s="4" t="s">
        <v>10</v>
      </c>
      <c r="D7395">
        <f>E7398+E7421+E7425</f>
        <v>0</v>
      </c>
      <c r="E7395">
        <f>F7398+F7421+F7425</f>
        <v>0</v>
      </c>
      <c r="F7395">
        <f>G7398+G7421+G7425</f>
        <v>0</v>
      </c>
      <c r="G7395">
        <f>H7398+H7421+H7425</f>
        <v>0</v>
      </c>
      <c r="H7395">
        <f>I7398+I7421+I7425</f>
        <v>0</v>
      </c>
      <c r="I7395">
        <f>J7398+J7421+J7425</f>
        <v>0</v>
      </c>
      <c r="J7395">
        <f>K7398+K7421+K7425</f>
        <v>0</v>
      </c>
      <c r="K7395">
        <f>L7398+L7421+L7425</f>
        <v>0</v>
      </c>
      <c r="L7395">
        <f>M7398+M7421+M7425</f>
        <v>0</v>
      </c>
      <c r="M7395">
        <f>N7398+N7421+N7425</f>
        <v>0</v>
      </c>
      <c r="N7395">
        <f>O7398+O7421+O7425</f>
        <v>0</v>
      </c>
      <c r="O7395">
        <f>P7398+P7421+P7425</f>
        <v>0</v>
      </c>
      <c r="P7395">
        <f>Q7398+Q7421+Q7425</f>
        <v>0</v>
      </c>
      <c r="Q7395">
        <f>R7398+R7421+R7425</f>
        <v>0</v>
      </c>
    </row>
    <row r="7396" spans="2:17" s="5" customFormat="1" outlineLevel="1">
      <c r="C7396" s="5" t="s">
        <v>47</v>
      </c>
      <c r="D7396" s="1">
        <f>IFERROR(D7397/D7398, D7397)</f>
        <v>0</v>
      </c>
      <c r="E7396" s="1">
        <f>IFERROR(E7397/E7398, E7397)</f>
        <v>0</v>
      </c>
      <c r="F7396" s="1">
        <f>IFERROR(F7397/F7398, F7397)</f>
        <v>0</v>
      </c>
      <c r="G7396" s="1">
        <f>IFERROR(G7397/G7398, G7397)</f>
        <v>0</v>
      </c>
      <c r="H7396" s="1">
        <f>IFERROR(H7397/H7398, H7397)</f>
        <v>0</v>
      </c>
      <c r="I7396" s="1">
        <f>IFERROR(I7397/I7398, I7397)</f>
        <v>0</v>
      </c>
      <c r="J7396" s="1">
        <f>IFERROR(J7397/J7398, J7397)</f>
        <v>0</v>
      </c>
      <c r="K7396" s="1">
        <f>IFERROR(K7397/K7398, K7397)</f>
        <v>0</v>
      </c>
      <c r="L7396" s="1">
        <f>IFERROR(L7397/L7398, L7397)</f>
        <v>0</v>
      </c>
      <c r="M7396" s="1">
        <f>IFERROR(M7397/M7398, M7397)</f>
        <v>0</v>
      </c>
      <c r="N7396" s="1">
        <f>IFERROR(N7397/N7398, N7397)</f>
        <v>0</v>
      </c>
      <c r="O7396" s="1">
        <f>IFERROR(O7397/O7398, O7397)</f>
        <v>0</v>
      </c>
      <c r="P7396" s="1">
        <f>IFERROR(P7397/P7398, P7397)</f>
        <v>0</v>
      </c>
      <c r="Q7396" s="1">
        <f>IFERROR(Q7397/Q7398, Q7397)</f>
        <v>0</v>
      </c>
    </row>
    <row r="7397" spans="2:17" outlineLevel="2">
      <c r="C7397" t="s">
        <v>10</v>
      </c>
      <c r="D7397">
        <f>COUNTIF(D7399:D7418, "1")</f>
        <v>0</v>
      </c>
      <c r="E7397">
        <f>COUNTIF(E7399:E7418, "1")</f>
        <v>0</v>
      </c>
      <c r="F7397">
        <f>COUNTIF(F7399:F7418, "1")</f>
        <v>0</v>
      </c>
      <c r="G7397">
        <f>COUNTIF(G7399:G7418, "1")</f>
        <v>0</v>
      </c>
      <c r="H7397">
        <f>COUNTIF(H7399:H7418, "1")</f>
        <v>0</v>
      </c>
      <c r="I7397">
        <f>COUNTIF(I7399:I7418, "1")</f>
        <v>0</v>
      </c>
      <c r="J7397">
        <f>COUNTIF(J7399:J7418, "1")</f>
        <v>0</v>
      </c>
      <c r="K7397">
        <f>COUNTIF(K7399:K7418, "1")</f>
        <v>0</v>
      </c>
      <c r="L7397">
        <f>COUNTIF(L7399:L7418, "1")</f>
        <v>0</v>
      </c>
      <c r="M7397">
        <f>COUNTIF(M7399:M7418, "1")</f>
        <v>0</v>
      </c>
      <c r="N7397">
        <f>COUNTIF(N7399:N7418, "1")</f>
        <v>0</v>
      </c>
      <c r="O7397">
        <f>COUNTIF(O7399:O7418, "1")</f>
        <v>0</v>
      </c>
      <c r="P7397">
        <f>COUNTIF(P7399:P7418, "1")</f>
        <v>0</v>
      </c>
      <c r="Q7397">
        <f>COUNTIF(Q7399:Q7418, "1")</f>
        <v>0</v>
      </c>
    </row>
    <row r="7398" spans="2:17" outlineLevel="2">
      <c r="C7398" t="s">
        <v>12</v>
      </c>
      <c r="D7398">
        <f>COUNTIF(D7399:D7418, "0")</f>
        <v>0</v>
      </c>
      <c r="E7398">
        <f>COUNTIF(E7399:E7418, "0")</f>
        <v>0</v>
      </c>
      <c r="F7398">
        <f>COUNTIF(F7399:F7418, "0")</f>
        <v>0</v>
      </c>
      <c r="G7398">
        <f>COUNTIF(G7399:G7418, "0")</f>
        <v>0</v>
      </c>
      <c r="H7398">
        <f>COUNTIF(H7399:H7418, "0")</f>
        <v>0</v>
      </c>
      <c r="I7398">
        <f>COUNTIF(I7399:I7418, "0")</f>
        <v>0</v>
      </c>
      <c r="J7398">
        <f>COUNTIF(J7399:J7418, "0")</f>
        <v>0</v>
      </c>
      <c r="K7398">
        <f>COUNTIF(K7399:K7418, "0")</f>
        <v>0</v>
      </c>
      <c r="L7398">
        <f>COUNTIF(L7399:L7418, "0")</f>
        <v>0</v>
      </c>
      <c r="M7398">
        <f>COUNTIF(M7399:M7418, "0")</f>
        <v>0</v>
      </c>
      <c r="N7398">
        <f>COUNTIF(N7399:N7418, "0")</f>
        <v>0</v>
      </c>
      <c r="O7398">
        <f>COUNTIF(O7399:O7418, "0")</f>
        <v>0</v>
      </c>
      <c r="P7398">
        <f>COUNTIF(P7399:P7418, "0")</f>
        <v>0</v>
      </c>
      <c r="Q7398">
        <f>COUNTIF(Q7399:Q7418, "0")</f>
        <v>0</v>
      </c>
    </row>
    <row r="7399" spans="2:17" outlineLevel="2">
      <c r="B7399" t="s">
        <v>48</v>
      </c>
      <c r="C7399" t="s">
        <v>17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</row>
    <row r="7400" spans="2:17" outlineLevel="2">
      <c r="B7400" t="s">
        <v>48</v>
      </c>
      <c r="C7400" t="s">
        <v>18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2:17" outlineLevel="2">
      <c r="B7401" t="s">
        <v>48</v>
      </c>
      <c r="C7401" t="s">
        <v>19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2:17" outlineLevel="2">
      <c r="B7402" t="s">
        <v>48</v>
      </c>
      <c r="C7402" t="s">
        <v>20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2:17" outlineLevel="2">
      <c r="B7403" t="s">
        <v>48</v>
      </c>
      <c r="C7403" t="s">
        <v>21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2:17" outlineLevel="2">
      <c r="B7404" t="s">
        <v>48</v>
      </c>
      <c r="C7404" t="s">
        <v>22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2:17" outlineLevel="2">
      <c r="B7405" t="s">
        <v>48</v>
      </c>
      <c r="C7405" t="s">
        <v>23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2:17" outlineLevel="2">
      <c r="B7406" t="s">
        <v>48</v>
      </c>
      <c r="C7406" t="s">
        <v>45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2:17" outlineLevel="2">
      <c r="B7407" t="s">
        <v>48</v>
      </c>
      <c r="C7407" t="s">
        <v>24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2:17" outlineLevel="2">
      <c r="B7408" t="s">
        <v>48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2:17" outlineLevel="2">
      <c r="B7409" t="s">
        <v>48</v>
      </c>
      <c r="C7409" t="s">
        <v>26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2:17" outlineLevel="2">
      <c r="B7410" t="s">
        <v>48</v>
      </c>
      <c r="C7410" t="s">
        <v>46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>
        <v>0</v>
      </c>
    </row>
    <row r="7411" spans="2:17" outlineLevel="2">
      <c r="B7411" t="s">
        <v>48</v>
      </c>
      <c r="C7411" t="s">
        <v>27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2:17" outlineLevel="2">
      <c r="B7412" t="s">
        <v>48</v>
      </c>
      <c r="C7412" t="s">
        <v>42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2:17" outlineLevel="2">
      <c r="B7413" t="s">
        <v>48</v>
      </c>
      <c r="C7413" t="s">
        <v>28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2:17" outlineLevel="2">
      <c r="B7414" t="s">
        <v>48</v>
      </c>
      <c r="C7414" t="s">
        <v>29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</row>
    <row r="7415" spans="2:17" outlineLevel="2">
      <c r="B7415" t="s">
        <v>48</v>
      </c>
      <c r="C7415" t="s">
        <v>30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2:17" outlineLevel="2">
      <c r="B7416" t="s">
        <v>48</v>
      </c>
      <c r="C7416" t="s">
        <v>31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</row>
    <row r="7417" spans="2:17" outlineLevel="2">
      <c r="B7417" t="s">
        <v>48</v>
      </c>
      <c r="C7417" t="s">
        <v>35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2:17" outlineLevel="2">
      <c r="B7418" t="s">
        <v>48</v>
      </c>
      <c r="C7418" t="s">
        <v>36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2:17" s="5" customFormat="1" outlineLevel="1">
      <c r="C7419" s="5" t="s">
        <v>561</v>
      </c>
      <c r="D7419" s="1">
        <f>IFERROR(D7420/D7421, D7420)</f>
        <v>0</v>
      </c>
      <c r="E7419" s="1">
        <f>IFERROR(E7420/E7421, E7420)</f>
        <v>0</v>
      </c>
      <c r="F7419" s="1">
        <f>IFERROR(F7420/F7421, F7420)</f>
        <v>0</v>
      </c>
      <c r="G7419" s="1">
        <f>IFERROR(G7420/G7421, G7420)</f>
        <v>0</v>
      </c>
      <c r="H7419" s="1">
        <f>IFERROR(H7420/H7421, H7420)</f>
        <v>0</v>
      </c>
      <c r="I7419" s="1">
        <f>IFERROR(I7420/I7421, I7420)</f>
        <v>0</v>
      </c>
      <c r="J7419" s="1">
        <f>IFERROR(J7420/J7421, J7420)</f>
        <v>0</v>
      </c>
      <c r="K7419" s="1">
        <f>IFERROR(K7420/K7421, K7420)</f>
        <v>0</v>
      </c>
      <c r="L7419" s="1">
        <f>IFERROR(L7420/L7421, L7420)</f>
        <v>0</v>
      </c>
      <c r="M7419" s="1">
        <f>IFERROR(M7420/M7421, M7420)</f>
        <v>0</v>
      </c>
      <c r="N7419" s="1">
        <f>IFERROR(N7420/N7421, N7420)</f>
        <v>0</v>
      </c>
      <c r="O7419" s="1">
        <f>IFERROR(O7420/O7421, O7420)</f>
        <v>0</v>
      </c>
      <c r="P7419" s="1">
        <f>IFERROR(P7420/P7421, P7420)</f>
        <v>0</v>
      </c>
      <c r="Q7419" s="1">
        <f>IFERROR(Q7420/Q7421, Q7420)</f>
        <v>0</v>
      </c>
    </row>
    <row r="7420" spans="2:17" outlineLevel="2">
      <c r="C7420" t="s">
        <v>10</v>
      </c>
      <c r="D7420">
        <f>COUNTIF(D7422:D7422, "1")</f>
        <v>0</v>
      </c>
      <c r="E7420">
        <f>COUNTIF(E7422:E7422, "1")</f>
        <v>0</v>
      </c>
      <c r="F7420">
        <f>COUNTIF(F7422:F7422, "1")</f>
        <v>0</v>
      </c>
      <c r="G7420">
        <f>COUNTIF(G7422:G7422, "1")</f>
        <v>0</v>
      </c>
      <c r="H7420">
        <f>COUNTIF(H7422:H7422, "1")</f>
        <v>0</v>
      </c>
      <c r="I7420">
        <f>COUNTIF(I7422:I7422, "1")</f>
        <v>0</v>
      </c>
      <c r="J7420">
        <f>COUNTIF(J7422:J7422, "1")</f>
        <v>0</v>
      </c>
      <c r="K7420">
        <f>COUNTIF(K7422:K7422, "1")</f>
        <v>0</v>
      </c>
      <c r="L7420">
        <f>COUNTIF(L7422:L7422, "1")</f>
        <v>0</v>
      </c>
      <c r="M7420">
        <f>COUNTIF(M7422:M7422, "1")</f>
        <v>0</v>
      </c>
      <c r="N7420">
        <f>COUNTIF(N7422:N7422, "1")</f>
        <v>0</v>
      </c>
      <c r="O7420">
        <f>COUNTIF(O7422:O7422, "1")</f>
        <v>0</v>
      </c>
      <c r="P7420">
        <f>COUNTIF(P7422:P7422, "1")</f>
        <v>0</v>
      </c>
      <c r="Q7420">
        <f>COUNTIF(Q7422:Q7422, "1")</f>
        <v>0</v>
      </c>
    </row>
    <row r="7421" spans="2:17" outlineLevel="2">
      <c r="C7421" t="s">
        <v>12</v>
      </c>
      <c r="D7421">
        <f>COUNTIF(D7422:D7422, "0")</f>
        <v>0</v>
      </c>
      <c r="E7421">
        <f>COUNTIF(E7422:E7422, "0")</f>
        <v>0</v>
      </c>
      <c r="F7421">
        <f>COUNTIF(F7422:F7422, "0")</f>
        <v>0</v>
      </c>
      <c r="G7421">
        <f>COUNTIF(G7422:G7422, "0")</f>
        <v>0</v>
      </c>
      <c r="H7421">
        <f>COUNTIF(H7422:H7422, "0")</f>
        <v>0</v>
      </c>
      <c r="I7421">
        <f>COUNTIF(I7422:I7422, "0")</f>
        <v>0</v>
      </c>
      <c r="J7421">
        <f>COUNTIF(J7422:J7422, "0")</f>
        <v>0</v>
      </c>
      <c r="K7421">
        <f>COUNTIF(K7422:K7422, "0")</f>
        <v>0</v>
      </c>
      <c r="L7421">
        <f>COUNTIF(L7422:L7422, "0")</f>
        <v>0</v>
      </c>
      <c r="M7421">
        <f>COUNTIF(M7422:M7422, "0")</f>
        <v>0</v>
      </c>
      <c r="N7421">
        <f>COUNTIF(N7422:N7422, "0")</f>
        <v>0</v>
      </c>
      <c r="O7421">
        <f>COUNTIF(O7422:O7422, "0")</f>
        <v>0</v>
      </c>
      <c r="P7421">
        <f>COUNTIF(P7422:P7422, "0")</f>
        <v>0</v>
      </c>
      <c r="Q7421">
        <f>COUNTIF(Q7422:Q7422, "0")</f>
        <v>0</v>
      </c>
    </row>
    <row r="7422" spans="2:17" outlineLevel="2">
      <c r="B7422" t="s">
        <v>562</v>
      </c>
      <c r="C7422" t="s">
        <v>24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2:17" s="5" customFormat="1" outlineLevel="1">
      <c r="C7423" s="5" t="s">
        <v>43</v>
      </c>
      <c r="D7423" s="1">
        <f>IFERROR(D7424/D7425, D7424)</f>
        <v>0</v>
      </c>
      <c r="E7423" s="1">
        <f>IFERROR(E7424/E7425, E7424)</f>
        <v>0</v>
      </c>
      <c r="F7423" s="1">
        <f>IFERROR(F7424/F7425, F7424)</f>
        <v>0</v>
      </c>
      <c r="G7423" s="1">
        <f>IFERROR(G7424/G7425, G7424)</f>
        <v>0</v>
      </c>
      <c r="H7423" s="1">
        <f>IFERROR(H7424/H7425, H7424)</f>
        <v>0</v>
      </c>
      <c r="I7423" s="1">
        <f>IFERROR(I7424/I7425, I7424)</f>
        <v>0</v>
      </c>
      <c r="J7423" s="1">
        <f>IFERROR(J7424/J7425, J7424)</f>
        <v>0</v>
      </c>
      <c r="K7423" s="1">
        <f>IFERROR(K7424/K7425, K7424)</f>
        <v>0</v>
      </c>
      <c r="L7423" s="1">
        <f>IFERROR(L7424/L7425, L7424)</f>
        <v>0</v>
      </c>
      <c r="M7423" s="1">
        <f>IFERROR(M7424/M7425, M7424)</f>
        <v>0</v>
      </c>
      <c r="N7423" s="1">
        <f>IFERROR(N7424/N7425, N7424)</f>
        <v>0</v>
      </c>
      <c r="O7423" s="1">
        <f>IFERROR(O7424/O7425, O7424)</f>
        <v>0</v>
      </c>
      <c r="P7423" s="1">
        <f>IFERROR(P7424/P7425, P7424)</f>
        <v>0</v>
      </c>
      <c r="Q7423" s="1">
        <f>IFERROR(Q7424/Q7425, Q7424)</f>
        <v>0</v>
      </c>
    </row>
    <row r="7424" spans="2:17" outlineLevel="2">
      <c r="C7424" t="s">
        <v>10</v>
      </c>
      <c r="D7424">
        <f>COUNTIF(D7426:D7433, "1")</f>
        <v>0</v>
      </c>
      <c r="E7424">
        <f>COUNTIF(E7426:E7433, "1")</f>
        <v>0</v>
      </c>
      <c r="F7424">
        <f>COUNTIF(F7426:F7433, "1")</f>
        <v>0</v>
      </c>
      <c r="G7424">
        <f>COUNTIF(G7426:G7433, "1")</f>
        <v>0</v>
      </c>
      <c r="H7424">
        <f>COUNTIF(H7426:H7433, "1")</f>
        <v>0</v>
      </c>
      <c r="I7424">
        <f>COUNTIF(I7426:I7433, "1")</f>
        <v>0</v>
      </c>
      <c r="J7424">
        <f>COUNTIF(J7426:J7433, "1")</f>
        <v>0</v>
      </c>
      <c r="K7424">
        <f>COUNTIF(K7426:K7433, "1")</f>
        <v>0</v>
      </c>
      <c r="L7424">
        <f>COUNTIF(L7426:L7433, "1")</f>
        <v>0</v>
      </c>
      <c r="M7424">
        <f>COUNTIF(M7426:M7433, "1")</f>
        <v>0</v>
      </c>
      <c r="N7424">
        <f>COUNTIF(N7426:N7433, "1")</f>
        <v>0</v>
      </c>
      <c r="O7424">
        <f>COUNTIF(O7426:O7433, "1")</f>
        <v>0</v>
      </c>
      <c r="P7424">
        <f>COUNTIF(P7426:P7433, "1")</f>
        <v>0</v>
      </c>
      <c r="Q7424">
        <f>COUNTIF(Q7426:Q7433, "1")</f>
        <v>0</v>
      </c>
    </row>
    <row r="7425" spans="2:17" outlineLevel="2">
      <c r="C7425" t="s">
        <v>12</v>
      </c>
      <c r="D7425">
        <f>COUNTIF(D7426:D7433, "0")</f>
        <v>0</v>
      </c>
      <c r="E7425">
        <f>COUNTIF(E7426:E7433, "0")</f>
        <v>0</v>
      </c>
      <c r="F7425">
        <f>COUNTIF(F7426:F7433, "0")</f>
        <v>0</v>
      </c>
      <c r="G7425">
        <f>COUNTIF(G7426:G7433, "0")</f>
        <v>0</v>
      </c>
      <c r="H7425">
        <f>COUNTIF(H7426:H7433, "0")</f>
        <v>0</v>
      </c>
      <c r="I7425">
        <f>COUNTIF(I7426:I7433, "0")</f>
        <v>0</v>
      </c>
      <c r="J7425">
        <f>COUNTIF(J7426:J7433, "0")</f>
        <v>0</v>
      </c>
      <c r="K7425">
        <f>COUNTIF(K7426:K7433, "0")</f>
        <v>0</v>
      </c>
      <c r="L7425">
        <f>COUNTIF(L7426:L7433, "0")</f>
        <v>0</v>
      </c>
      <c r="M7425">
        <f>COUNTIF(M7426:M7433, "0")</f>
        <v>0</v>
      </c>
      <c r="N7425">
        <f>COUNTIF(N7426:N7433, "0")</f>
        <v>0</v>
      </c>
      <c r="O7425">
        <f>COUNTIF(O7426:O7433, "0")</f>
        <v>0</v>
      </c>
      <c r="P7425">
        <f>COUNTIF(P7426:P7433, "0")</f>
        <v>0</v>
      </c>
      <c r="Q7425">
        <f>COUNTIF(Q7426:Q7433, "0")</f>
        <v>0</v>
      </c>
    </row>
    <row r="7426" spans="2:17" outlineLevel="2">
      <c r="B7426" t="s">
        <v>44</v>
      </c>
      <c r="C7426" t="s">
        <v>25</v>
      </c>
      <c r="D7426">
        <v>1</v>
      </c>
      <c r="E7426">
        <v>1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1</v>
      </c>
      <c r="M7426">
        <v>1</v>
      </c>
      <c r="N7426">
        <v>0</v>
      </c>
      <c r="O7426">
        <v>0</v>
      </c>
      <c r="P7426">
        <v>1</v>
      </c>
      <c r="Q7426">
        <v>0</v>
      </c>
    </row>
    <row r="7427" spans="2:17" outlineLevel="2">
      <c r="B7427" t="s">
        <v>44</v>
      </c>
      <c r="C7427" t="s">
        <v>26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2:17" outlineLevel="2">
      <c r="B7428" t="s">
        <v>44</v>
      </c>
      <c r="C7428" t="s">
        <v>46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2:17" outlineLevel="2">
      <c r="B7429" t="s">
        <v>44</v>
      </c>
      <c r="C7429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1</v>
      </c>
      <c r="N7429">
        <v>0</v>
      </c>
      <c r="O7429">
        <v>0</v>
      </c>
      <c r="P7429">
        <v>0</v>
      </c>
      <c r="Q7429">
        <v>0</v>
      </c>
    </row>
    <row r="7430" spans="2:17" outlineLevel="2">
      <c r="B7430" t="s">
        <v>44</v>
      </c>
      <c r="C7430" t="s">
        <v>33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2:17" outlineLevel="2">
      <c r="B7431" t="s">
        <v>44</v>
      </c>
      <c r="C7431" t="s">
        <v>36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2:17" outlineLevel="2">
      <c r="B7432" t="s">
        <v>44</v>
      </c>
      <c r="C7432" t="s">
        <v>37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2:17" outlineLevel="2">
      <c r="B7433" t="s">
        <v>44</v>
      </c>
      <c r="C7433" t="s">
        <v>38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</row>
    <row r="7434" spans="2:17" s="3" customFormat="1">
      <c r="B7434" s="3" t="s">
        <v>563</v>
      </c>
      <c r="C7434" s="3" t="s">
        <v>8</v>
      </c>
      <c r="D7434" s="3">
        <f>IFERROR(AVERAGE(D7437,D7461), 0)</f>
        <v>0</v>
      </c>
      <c r="E7434" s="3">
        <f>IFERROR(AVERAGE(E7437,E7461), 0)</f>
        <v>0</v>
      </c>
      <c r="F7434" s="3">
        <f>IFERROR(AVERAGE(F7437,F7461), 0)</f>
        <v>0</v>
      </c>
      <c r="G7434" s="3">
        <f>IFERROR(AVERAGE(G7437,G7461), 0)</f>
        <v>0</v>
      </c>
      <c r="H7434" s="3">
        <f>IFERROR(AVERAGE(H7437,H7461), 0)</f>
        <v>0</v>
      </c>
      <c r="I7434" s="3">
        <f>IFERROR(AVERAGE(I7437,I7461), 0)</f>
        <v>0</v>
      </c>
      <c r="J7434" s="3">
        <f>IFERROR(AVERAGE(J7437,J7461), 0)</f>
        <v>0</v>
      </c>
      <c r="K7434" s="3">
        <f>IFERROR(AVERAGE(K7437,K7461), 0)</f>
        <v>0</v>
      </c>
      <c r="L7434" s="3">
        <f>IFERROR(AVERAGE(L7437,L7461), 0)</f>
        <v>0</v>
      </c>
      <c r="M7434" s="3">
        <f>IFERROR(AVERAGE(M7437,M7461), 0)</f>
        <v>0</v>
      </c>
      <c r="N7434" s="3">
        <f>IFERROR(AVERAGE(N7437,N7461), 0)</f>
        <v>0</v>
      </c>
      <c r="O7434" s="3">
        <f>IFERROR(AVERAGE(O7437,O7461), 0)</f>
        <v>0</v>
      </c>
      <c r="P7434" s="3">
        <f>IFERROR(AVERAGE(P7437,P7461), 0)</f>
        <v>0</v>
      </c>
      <c r="Q7434" s="3">
        <f>IFERROR(AVERAGE(Q7437,Q7461), 0)</f>
        <v>0</v>
      </c>
    </row>
    <row r="7435" spans="2:17" outlineLevel="2">
      <c r="B7435" s="4" t="s">
        <v>9</v>
      </c>
      <c r="D7435">
        <f>E7438+E7462</f>
        <v>0</v>
      </c>
      <c r="E7435">
        <f>F7438+F7462</f>
        <v>0</v>
      </c>
      <c r="F7435">
        <f>G7438+G7462</f>
        <v>0</v>
      </c>
      <c r="G7435">
        <f>H7438+H7462</f>
        <v>0</v>
      </c>
      <c r="H7435">
        <f>I7438+I7462</f>
        <v>0</v>
      </c>
      <c r="I7435">
        <f>J7438+J7462</f>
        <v>0</v>
      </c>
      <c r="J7435">
        <f>K7438+K7462</f>
        <v>0</v>
      </c>
      <c r="K7435">
        <f>L7438+L7462</f>
        <v>0</v>
      </c>
      <c r="L7435">
        <f>M7438+M7462</f>
        <v>0</v>
      </c>
      <c r="M7435">
        <f>N7438+N7462</f>
        <v>0</v>
      </c>
      <c r="N7435">
        <f>O7438+O7462</f>
        <v>0</v>
      </c>
      <c r="O7435">
        <f>P7438+P7462</f>
        <v>0</v>
      </c>
      <c r="P7435">
        <f>Q7438+Q7462</f>
        <v>0</v>
      </c>
      <c r="Q7435">
        <f>R7438+R7462</f>
        <v>0</v>
      </c>
    </row>
    <row r="7436" spans="2:17" outlineLevel="2">
      <c r="B7436" s="4" t="s">
        <v>10</v>
      </c>
      <c r="D7436">
        <f>E7439+E7463</f>
        <v>0</v>
      </c>
      <c r="E7436">
        <f>F7439+F7463</f>
        <v>0</v>
      </c>
      <c r="F7436">
        <f>G7439+G7463</f>
        <v>0</v>
      </c>
      <c r="G7436">
        <f>H7439+H7463</f>
        <v>0</v>
      </c>
      <c r="H7436">
        <f>I7439+I7463</f>
        <v>0</v>
      </c>
      <c r="I7436">
        <f>J7439+J7463</f>
        <v>0</v>
      </c>
      <c r="J7436">
        <f>K7439+K7463</f>
        <v>0</v>
      </c>
      <c r="K7436">
        <f>L7439+L7463</f>
        <v>0</v>
      </c>
      <c r="L7436">
        <f>M7439+M7463</f>
        <v>0</v>
      </c>
      <c r="M7436">
        <f>N7439+N7463</f>
        <v>0</v>
      </c>
      <c r="N7436">
        <f>O7439+O7463</f>
        <v>0</v>
      </c>
      <c r="O7436">
        <f>P7439+P7463</f>
        <v>0</v>
      </c>
      <c r="P7436">
        <f>Q7439+Q7463</f>
        <v>0</v>
      </c>
      <c r="Q7436">
        <f>R7439+R7463</f>
        <v>0</v>
      </c>
    </row>
    <row r="7437" spans="2:17" s="5" customFormat="1" outlineLevel="1">
      <c r="C7437" s="5" t="s">
        <v>43</v>
      </c>
      <c r="D7437" s="1">
        <f>IFERROR(D7438/D7439, D7438)</f>
        <v>0</v>
      </c>
      <c r="E7437" s="1">
        <f>IFERROR(E7438/E7439, E7438)</f>
        <v>0</v>
      </c>
      <c r="F7437" s="1">
        <f>IFERROR(F7438/F7439, F7438)</f>
        <v>0</v>
      </c>
      <c r="G7437" s="1">
        <f>IFERROR(G7438/G7439, G7438)</f>
        <v>0</v>
      </c>
      <c r="H7437" s="1">
        <f>IFERROR(H7438/H7439, H7438)</f>
        <v>0</v>
      </c>
      <c r="I7437" s="1">
        <f>IFERROR(I7438/I7439, I7438)</f>
        <v>0</v>
      </c>
      <c r="J7437" s="1">
        <f>IFERROR(J7438/J7439, J7438)</f>
        <v>0</v>
      </c>
      <c r="K7437" s="1">
        <f>IFERROR(K7438/K7439, K7438)</f>
        <v>0</v>
      </c>
      <c r="L7437" s="1">
        <f>IFERROR(L7438/L7439, L7438)</f>
        <v>0</v>
      </c>
      <c r="M7437" s="1">
        <f>IFERROR(M7438/M7439, M7438)</f>
        <v>0</v>
      </c>
      <c r="N7437" s="1">
        <f>IFERROR(N7438/N7439, N7438)</f>
        <v>0</v>
      </c>
      <c r="O7437" s="1">
        <f>IFERROR(O7438/O7439, O7438)</f>
        <v>0</v>
      </c>
      <c r="P7437" s="1">
        <f>IFERROR(P7438/P7439, P7438)</f>
        <v>0</v>
      </c>
      <c r="Q7437" s="1">
        <f>IFERROR(Q7438/Q7439, Q7438)</f>
        <v>0</v>
      </c>
    </row>
    <row r="7438" spans="2:17" outlineLevel="2">
      <c r="C7438" t="s">
        <v>10</v>
      </c>
      <c r="D7438">
        <f>COUNTIF(D7440:D7460, "1")</f>
        <v>0</v>
      </c>
      <c r="E7438">
        <f>COUNTIF(E7440:E7460, "1")</f>
        <v>0</v>
      </c>
      <c r="F7438">
        <f>COUNTIF(F7440:F7460, "1")</f>
        <v>0</v>
      </c>
      <c r="G7438">
        <f>COUNTIF(G7440:G7460, "1")</f>
        <v>0</v>
      </c>
      <c r="H7438">
        <f>COUNTIF(H7440:H7460, "1")</f>
        <v>0</v>
      </c>
      <c r="I7438">
        <f>COUNTIF(I7440:I7460, "1")</f>
        <v>0</v>
      </c>
      <c r="J7438">
        <f>COUNTIF(J7440:J7460, "1")</f>
        <v>0</v>
      </c>
      <c r="K7438">
        <f>COUNTIF(K7440:K7460, "1")</f>
        <v>0</v>
      </c>
      <c r="L7438">
        <f>COUNTIF(L7440:L7460, "1")</f>
        <v>0</v>
      </c>
      <c r="M7438">
        <f>COUNTIF(M7440:M7460, "1")</f>
        <v>0</v>
      </c>
      <c r="N7438">
        <f>COUNTIF(N7440:N7460, "1")</f>
        <v>0</v>
      </c>
      <c r="O7438">
        <f>COUNTIF(O7440:O7460, "1")</f>
        <v>0</v>
      </c>
      <c r="P7438">
        <f>COUNTIF(P7440:P7460, "1")</f>
        <v>0</v>
      </c>
      <c r="Q7438">
        <f>COUNTIF(Q7440:Q7460, "1")</f>
        <v>0</v>
      </c>
    </row>
    <row r="7439" spans="2:17" outlineLevel="2">
      <c r="C7439" t="s">
        <v>12</v>
      </c>
      <c r="D7439">
        <f>COUNTIF(D7440:D7460, "0")</f>
        <v>0</v>
      </c>
      <c r="E7439">
        <f>COUNTIF(E7440:E7460, "0")</f>
        <v>0</v>
      </c>
      <c r="F7439">
        <f>COUNTIF(F7440:F7460, "0")</f>
        <v>0</v>
      </c>
      <c r="G7439">
        <f>COUNTIF(G7440:G7460, "0")</f>
        <v>0</v>
      </c>
      <c r="H7439">
        <f>COUNTIF(H7440:H7460, "0")</f>
        <v>0</v>
      </c>
      <c r="I7439">
        <f>COUNTIF(I7440:I7460, "0")</f>
        <v>0</v>
      </c>
      <c r="J7439">
        <f>COUNTIF(J7440:J7460, "0")</f>
        <v>0</v>
      </c>
      <c r="K7439">
        <f>COUNTIF(K7440:K7460, "0")</f>
        <v>0</v>
      </c>
      <c r="L7439">
        <f>COUNTIF(L7440:L7460, "0")</f>
        <v>0</v>
      </c>
      <c r="M7439">
        <f>COUNTIF(M7440:M7460, "0")</f>
        <v>0</v>
      </c>
      <c r="N7439">
        <f>COUNTIF(N7440:N7460, "0")</f>
        <v>0</v>
      </c>
      <c r="O7439">
        <f>COUNTIF(O7440:O7460, "0")</f>
        <v>0</v>
      </c>
      <c r="P7439">
        <f>COUNTIF(P7440:P7460, "0")</f>
        <v>0</v>
      </c>
      <c r="Q7439">
        <f>COUNTIF(Q7440:Q7460, "0")</f>
        <v>0</v>
      </c>
    </row>
    <row r="7440" spans="2:17" outlineLevel="2">
      <c r="B7440" t="s">
        <v>44</v>
      </c>
      <c r="C7440" t="s">
        <v>17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2:17" outlineLevel="2">
      <c r="B7441" t="s">
        <v>44</v>
      </c>
      <c r="C7441" t="s">
        <v>18</v>
      </c>
      <c r="D7441">
        <v>0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2:17" outlineLevel="2">
      <c r="B7442" t="s">
        <v>44</v>
      </c>
      <c r="C7442" t="s">
        <v>19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2:17" outlineLevel="2">
      <c r="B7443" t="s">
        <v>44</v>
      </c>
      <c r="C7443" t="s">
        <v>21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2:17" outlineLevel="2">
      <c r="B7444" t="s">
        <v>44</v>
      </c>
      <c r="C7444" t="s">
        <v>22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</row>
    <row r="7445" spans="2:17" outlineLevel="2">
      <c r="B7445" t="s">
        <v>44</v>
      </c>
      <c r="C7445" t="s">
        <v>23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2:17" outlineLevel="2">
      <c r="B7446" t="s">
        <v>44</v>
      </c>
      <c r="C7446" t="s">
        <v>45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2:17" outlineLevel="2">
      <c r="B7447" t="s">
        <v>44</v>
      </c>
      <c r="C7447" t="s">
        <v>24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2:17" outlineLevel="2">
      <c r="B7448" t="s">
        <v>44</v>
      </c>
      <c r="C7448" t="s">
        <v>25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2:17" outlineLevel="2">
      <c r="B7449" t="s">
        <v>44</v>
      </c>
      <c r="C7449" t="s">
        <v>26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2:17" outlineLevel="2">
      <c r="B7450" t="s">
        <v>44</v>
      </c>
      <c r="C7450" t="s">
        <v>46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</row>
    <row r="7451" spans="2:17" outlineLevel="2">
      <c r="B7451" t="s">
        <v>44</v>
      </c>
      <c r="C7451" t="s">
        <v>27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2:17" outlineLevel="2">
      <c r="B7452" t="s">
        <v>44</v>
      </c>
      <c r="C7452" t="s">
        <v>28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2:17" outlineLevel="2">
      <c r="B7453" t="s">
        <v>44</v>
      </c>
      <c r="C7453" t="s">
        <v>29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1</v>
      </c>
      <c r="J7453">
        <v>0</v>
      </c>
      <c r="K7453">
        <v>1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</row>
    <row r="7454" spans="2:17" outlineLevel="2">
      <c r="B7454" t="s">
        <v>44</v>
      </c>
      <c r="C7454" t="s">
        <v>30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2:17" outlineLevel="2">
      <c r="B7455" t="s">
        <v>44</v>
      </c>
      <c r="C7455" t="s">
        <v>31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2:17" outlineLevel="2">
      <c r="B7456" t="s">
        <v>44</v>
      </c>
      <c r="C7456" t="s">
        <v>32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2:17" outlineLevel="2">
      <c r="B7457" t="s">
        <v>44</v>
      </c>
      <c r="C7457" t="s">
        <v>33</v>
      </c>
      <c r="D7457">
        <v>1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2:17" outlineLevel="2">
      <c r="B7458" t="s">
        <v>44</v>
      </c>
      <c r="C7458" t="s">
        <v>34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</row>
    <row r="7459" spans="2:17" outlineLevel="2">
      <c r="B7459" t="s">
        <v>44</v>
      </c>
      <c r="C7459" t="s">
        <v>35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2:17" outlineLevel="2">
      <c r="B7460" t="s">
        <v>44</v>
      </c>
      <c r="C7460" t="s">
        <v>36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2:17" s="5" customFormat="1" outlineLevel="1">
      <c r="C7461" s="5" t="s">
        <v>40</v>
      </c>
      <c r="D7461" s="1">
        <f>IFERROR(D7462/D7463, D7462)</f>
        <v>0</v>
      </c>
      <c r="E7461" s="1">
        <f>IFERROR(E7462/E7463, E7462)</f>
        <v>0</v>
      </c>
      <c r="F7461" s="1">
        <f>IFERROR(F7462/F7463, F7462)</f>
        <v>0</v>
      </c>
      <c r="G7461" s="1">
        <f>IFERROR(G7462/G7463, G7462)</f>
        <v>0</v>
      </c>
      <c r="H7461" s="1">
        <f>IFERROR(H7462/H7463, H7462)</f>
        <v>0</v>
      </c>
      <c r="I7461" s="1">
        <f>IFERROR(I7462/I7463, I7462)</f>
        <v>0</v>
      </c>
      <c r="J7461" s="1">
        <f>IFERROR(J7462/J7463, J7462)</f>
        <v>0</v>
      </c>
      <c r="K7461" s="1">
        <f>IFERROR(K7462/K7463, K7462)</f>
        <v>0</v>
      </c>
      <c r="L7461" s="1">
        <f>IFERROR(L7462/L7463, L7462)</f>
        <v>0</v>
      </c>
      <c r="M7461" s="1">
        <f>IFERROR(M7462/M7463, M7462)</f>
        <v>0</v>
      </c>
      <c r="N7461" s="1">
        <f>IFERROR(N7462/N7463, N7462)</f>
        <v>0</v>
      </c>
      <c r="O7461" s="1">
        <f>IFERROR(O7462/O7463, O7462)</f>
        <v>0</v>
      </c>
      <c r="P7461" s="1">
        <f>IFERROR(P7462/P7463, P7462)</f>
        <v>0</v>
      </c>
      <c r="Q7461" s="1">
        <f>IFERROR(Q7462/Q7463, Q7462)</f>
        <v>0</v>
      </c>
    </row>
    <row r="7462" spans="2:17" outlineLevel="2">
      <c r="C7462" t="s">
        <v>10</v>
      </c>
      <c r="D7462">
        <f>COUNTIF(D7464:D7473, "1")</f>
        <v>0</v>
      </c>
      <c r="E7462">
        <f>COUNTIF(E7464:E7473, "1")</f>
        <v>0</v>
      </c>
      <c r="F7462">
        <f>COUNTIF(F7464:F7473, "1")</f>
        <v>0</v>
      </c>
      <c r="G7462">
        <f>COUNTIF(G7464:G7473, "1")</f>
        <v>0</v>
      </c>
      <c r="H7462">
        <f>COUNTIF(H7464:H7473, "1")</f>
        <v>0</v>
      </c>
      <c r="I7462">
        <f>COUNTIF(I7464:I7473, "1")</f>
        <v>0</v>
      </c>
      <c r="J7462">
        <f>COUNTIF(J7464:J7473, "1")</f>
        <v>0</v>
      </c>
      <c r="K7462">
        <f>COUNTIF(K7464:K7473, "1")</f>
        <v>0</v>
      </c>
      <c r="L7462">
        <f>COUNTIF(L7464:L7473, "1")</f>
        <v>0</v>
      </c>
      <c r="M7462">
        <f>COUNTIF(M7464:M7473, "1")</f>
        <v>0</v>
      </c>
      <c r="N7462">
        <f>COUNTIF(N7464:N7473, "1")</f>
        <v>0</v>
      </c>
      <c r="O7462">
        <f>COUNTIF(O7464:O7473, "1")</f>
        <v>0</v>
      </c>
      <c r="P7462">
        <f>COUNTIF(P7464:P7473, "1")</f>
        <v>0</v>
      </c>
      <c r="Q7462">
        <f>COUNTIF(Q7464:Q7473, "1")</f>
        <v>0</v>
      </c>
    </row>
    <row r="7463" spans="2:17" outlineLevel="2">
      <c r="C7463" t="s">
        <v>12</v>
      </c>
      <c r="D7463">
        <f>COUNTIF(D7464:D7473, "0")</f>
        <v>0</v>
      </c>
      <c r="E7463">
        <f>COUNTIF(E7464:E7473, "0")</f>
        <v>0</v>
      </c>
      <c r="F7463">
        <f>COUNTIF(F7464:F7473, "0")</f>
        <v>0</v>
      </c>
      <c r="G7463">
        <f>COUNTIF(G7464:G7473, "0")</f>
        <v>0</v>
      </c>
      <c r="H7463">
        <f>COUNTIF(H7464:H7473, "0")</f>
        <v>0</v>
      </c>
      <c r="I7463">
        <f>COUNTIF(I7464:I7473, "0")</f>
        <v>0</v>
      </c>
      <c r="J7463">
        <f>COUNTIF(J7464:J7473, "0")</f>
        <v>0</v>
      </c>
      <c r="K7463">
        <f>COUNTIF(K7464:K7473, "0")</f>
        <v>0</v>
      </c>
      <c r="L7463">
        <f>COUNTIF(L7464:L7473, "0")</f>
        <v>0</v>
      </c>
      <c r="M7463">
        <f>COUNTIF(M7464:M7473, "0")</f>
        <v>0</v>
      </c>
      <c r="N7463">
        <f>COUNTIF(N7464:N7473, "0")</f>
        <v>0</v>
      </c>
      <c r="O7463">
        <f>COUNTIF(O7464:O7473, "0")</f>
        <v>0</v>
      </c>
      <c r="P7463">
        <f>COUNTIF(P7464:P7473, "0")</f>
        <v>0</v>
      </c>
      <c r="Q7463">
        <f>COUNTIF(Q7464:Q7473, "0")</f>
        <v>0</v>
      </c>
    </row>
    <row r="7464" spans="2:17" outlineLevel="2">
      <c r="B7464" t="s">
        <v>41</v>
      </c>
      <c r="C7464" t="s">
        <v>18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</row>
    <row r="7465" spans="2:17" outlineLevel="2">
      <c r="B7465" t="s">
        <v>41</v>
      </c>
      <c r="C7465" t="s">
        <v>19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2:17" outlineLevel="2">
      <c r="B7466" t="s">
        <v>41</v>
      </c>
      <c r="C7466" t="s">
        <v>21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2:17" outlineLevel="2">
      <c r="B7467" t="s">
        <v>41</v>
      </c>
      <c r="C7467" t="s">
        <v>26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1</v>
      </c>
      <c r="Q7467">
        <v>0</v>
      </c>
    </row>
    <row r="7468" spans="2:17" outlineLevel="2">
      <c r="B7468" t="s">
        <v>41</v>
      </c>
      <c r="C7468" t="s">
        <v>46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0</v>
      </c>
      <c r="Q7468">
        <v>0</v>
      </c>
    </row>
    <row r="7469" spans="2:17" outlineLevel="2">
      <c r="B7469" t="s">
        <v>41</v>
      </c>
      <c r="C7469" t="s">
        <v>29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</row>
    <row r="7470" spans="2:17" outlineLevel="2">
      <c r="B7470" t="s">
        <v>41</v>
      </c>
      <c r="C7470" t="s">
        <v>30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2:17" outlineLevel="2">
      <c r="B7471" t="s">
        <v>41</v>
      </c>
      <c r="C7471" t="s">
        <v>31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</row>
    <row r="7472" spans="2:17" outlineLevel="2">
      <c r="B7472" t="s">
        <v>41</v>
      </c>
      <c r="C7472" t="s">
        <v>32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2:17" outlineLevel="2">
      <c r="B7473" t="s">
        <v>41</v>
      </c>
      <c r="C7473" t="s">
        <v>34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2:17" s="3" customFormat="1">
      <c r="B7474" s="3" t="s">
        <v>564</v>
      </c>
      <c r="C7474" s="3" t="s">
        <v>8</v>
      </c>
      <c r="D7474" s="3">
        <f>IFERROR(AVERAGE(D7477), 0)</f>
        <v>0</v>
      </c>
      <c r="E7474" s="3">
        <f>IFERROR(AVERAGE(E7477), 0)</f>
        <v>0</v>
      </c>
      <c r="F7474" s="3">
        <f>IFERROR(AVERAGE(F7477), 0)</f>
        <v>0</v>
      </c>
      <c r="G7474" s="3">
        <f>IFERROR(AVERAGE(G7477), 0)</f>
        <v>0</v>
      </c>
      <c r="H7474" s="3">
        <f>IFERROR(AVERAGE(H7477), 0)</f>
        <v>0</v>
      </c>
      <c r="I7474" s="3">
        <f>IFERROR(AVERAGE(I7477), 0)</f>
        <v>0</v>
      </c>
      <c r="J7474" s="3">
        <f>IFERROR(AVERAGE(J7477), 0)</f>
        <v>0</v>
      </c>
      <c r="K7474" s="3">
        <f>IFERROR(AVERAGE(K7477), 0)</f>
        <v>0</v>
      </c>
      <c r="L7474" s="3">
        <f>IFERROR(AVERAGE(L7477), 0)</f>
        <v>0</v>
      </c>
      <c r="M7474" s="3">
        <f>IFERROR(AVERAGE(M7477), 0)</f>
        <v>0</v>
      </c>
      <c r="N7474" s="3">
        <f>IFERROR(AVERAGE(N7477), 0)</f>
        <v>0</v>
      </c>
      <c r="O7474" s="3">
        <f>IFERROR(AVERAGE(O7477), 0)</f>
        <v>0</v>
      </c>
      <c r="P7474" s="3">
        <f>IFERROR(AVERAGE(P7477), 0)</f>
        <v>0</v>
      </c>
      <c r="Q7474" s="3">
        <f>IFERROR(AVERAGE(Q7477), 0)</f>
        <v>0</v>
      </c>
    </row>
    <row r="7475" spans="2:17" outlineLevel="2">
      <c r="B7475" s="4" t="s">
        <v>9</v>
      </c>
      <c r="D7475">
        <f>E7478</f>
        <v>0</v>
      </c>
      <c r="E7475">
        <f>F7478</f>
        <v>0</v>
      </c>
      <c r="F7475">
        <f>G7478</f>
        <v>0</v>
      </c>
      <c r="G7475">
        <f>H7478</f>
        <v>0</v>
      </c>
      <c r="H7475">
        <f>I7478</f>
        <v>0</v>
      </c>
      <c r="I7475">
        <f>J7478</f>
        <v>0</v>
      </c>
      <c r="J7475">
        <f>K7478</f>
        <v>0</v>
      </c>
      <c r="K7475">
        <f>L7478</f>
        <v>0</v>
      </c>
      <c r="L7475">
        <f>M7478</f>
        <v>0</v>
      </c>
      <c r="M7475">
        <f>N7478</f>
        <v>0</v>
      </c>
      <c r="N7475">
        <f>O7478</f>
        <v>0</v>
      </c>
      <c r="O7475">
        <f>P7478</f>
        <v>0</v>
      </c>
      <c r="P7475">
        <f>Q7478</f>
        <v>0</v>
      </c>
      <c r="Q7475">
        <f>R7478</f>
        <v>0</v>
      </c>
    </row>
    <row r="7476" spans="2:17" outlineLevel="2">
      <c r="B7476" s="4" t="s">
        <v>10</v>
      </c>
      <c r="D7476">
        <f>E7479</f>
        <v>0</v>
      </c>
      <c r="E7476">
        <f>F7479</f>
        <v>0</v>
      </c>
      <c r="F7476">
        <f>G7479</f>
        <v>0</v>
      </c>
      <c r="G7476">
        <f>H7479</f>
        <v>0</v>
      </c>
      <c r="H7476">
        <f>I7479</f>
        <v>0</v>
      </c>
      <c r="I7476">
        <f>J7479</f>
        <v>0</v>
      </c>
      <c r="J7476">
        <f>K7479</f>
        <v>0</v>
      </c>
      <c r="K7476">
        <f>L7479</f>
        <v>0</v>
      </c>
      <c r="L7476">
        <f>M7479</f>
        <v>0</v>
      </c>
      <c r="M7476">
        <f>N7479</f>
        <v>0</v>
      </c>
      <c r="N7476">
        <f>O7479</f>
        <v>0</v>
      </c>
      <c r="O7476">
        <f>P7479</f>
        <v>0</v>
      </c>
      <c r="P7476">
        <f>Q7479</f>
        <v>0</v>
      </c>
      <c r="Q7476">
        <f>R7479</f>
        <v>0</v>
      </c>
    </row>
    <row r="7477" spans="2:17" s="5" customFormat="1" outlineLevel="1">
      <c r="C7477" s="5" t="s">
        <v>40</v>
      </c>
      <c r="D7477" s="1">
        <f>IFERROR(D7478/D7479, D7478)</f>
        <v>0</v>
      </c>
      <c r="E7477" s="1">
        <f>IFERROR(E7478/E7479, E7478)</f>
        <v>0</v>
      </c>
      <c r="F7477" s="1">
        <f>IFERROR(F7478/F7479, F7478)</f>
        <v>0</v>
      </c>
      <c r="G7477" s="1">
        <f>IFERROR(G7478/G7479, G7478)</f>
        <v>0</v>
      </c>
      <c r="H7477" s="1">
        <f>IFERROR(H7478/H7479, H7478)</f>
        <v>0</v>
      </c>
      <c r="I7477" s="1">
        <f>IFERROR(I7478/I7479, I7478)</f>
        <v>0</v>
      </c>
      <c r="J7477" s="1">
        <f>IFERROR(J7478/J7479, J7478)</f>
        <v>0</v>
      </c>
      <c r="K7477" s="1">
        <f>IFERROR(K7478/K7479, K7478)</f>
        <v>0</v>
      </c>
      <c r="L7477" s="1">
        <f>IFERROR(L7478/L7479, L7478)</f>
        <v>0</v>
      </c>
      <c r="M7477" s="1">
        <f>IFERROR(M7478/M7479, M7478)</f>
        <v>0</v>
      </c>
      <c r="N7477" s="1">
        <f>IFERROR(N7478/N7479, N7478)</f>
        <v>0</v>
      </c>
      <c r="O7477" s="1">
        <f>IFERROR(O7478/O7479, O7478)</f>
        <v>0</v>
      </c>
      <c r="P7477" s="1">
        <f>IFERROR(P7478/P7479, P7478)</f>
        <v>0</v>
      </c>
      <c r="Q7477" s="1">
        <f>IFERROR(Q7478/Q7479, Q7478)</f>
        <v>0</v>
      </c>
    </row>
    <row r="7478" spans="2:17" outlineLevel="2">
      <c r="C7478" t="s">
        <v>10</v>
      </c>
      <c r="D7478">
        <f>COUNTIF(D7480:D7528, "1")</f>
        <v>0</v>
      </c>
      <c r="E7478">
        <f>COUNTIF(E7480:E7528, "1")</f>
        <v>0</v>
      </c>
      <c r="F7478">
        <f>COUNTIF(F7480:F7528, "1")</f>
        <v>0</v>
      </c>
      <c r="G7478">
        <f>COUNTIF(G7480:G7528, "1")</f>
        <v>0</v>
      </c>
      <c r="H7478">
        <f>COUNTIF(H7480:H7528, "1")</f>
        <v>0</v>
      </c>
      <c r="I7478">
        <f>COUNTIF(I7480:I7528, "1")</f>
        <v>0</v>
      </c>
      <c r="J7478">
        <f>COUNTIF(J7480:J7528, "1")</f>
        <v>0</v>
      </c>
      <c r="K7478">
        <f>COUNTIF(K7480:K7528, "1")</f>
        <v>0</v>
      </c>
      <c r="L7478">
        <f>COUNTIF(L7480:L7528, "1")</f>
        <v>0</v>
      </c>
      <c r="M7478">
        <f>COUNTIF(M7480:M7528, "1")</f>
        <v>0</v>
      </c>
      <c r="N7478">
        <f>COUNTIF(N7480:N7528, "1")</f>
        <v>0</v>
      </c>
      <c r="O7478">
        <f>COUNTIF(O7480:O7528, "1")</f>
        <v>0</v>
      </c>
      <c r="P7478">
        <f>COUNTIF(P7480:P7528, "1")</f>
        <v>0</v>
      </c>
      <c r="Q7478">
        <f>COUNTIF(Q7480:Q7528, "1")</f>
        <v>0</v>
      </c>
    </row>
    <row r="7479" spans="2:17" outlineLevel="2">
      <c r="C7479" t="s">
        <v>12</v>
      </c>
      <c r="D7479">
        <f>COUNTIF(D7480:D7528, "0")</f>
        <v>0</v>
      </c>
      <c r="E7479">
        <f>COUNTIF(E7480:E7528, "0")</f>
        <v>0</v>
      </c>
      <c r="F7479">
        <f>COUNTIF(F7480:F7528, "0")</f>
        <v>0</v>
      </c>
      <c r="G7479">
        <f>COUNTIF(G7480:G7528, "0")</f>
        <v>0</v>
      </c>
      <c r="H7479">
        <f>COUNTIF(H7480:H7528, "0")</f>
        <v>0</v>
      </c>
      <c r="I7479">
        <f>COUNTIF(I7480:I7528, "0")</f>
        <v>0</v>
      </c>
      <c r="J7479">
        <f>COUNTIF(J7480:J7528, "0")</f>
        <v>0</v>
      </c>
      <c r="K7479">
        <f>COUNTIF(K7480:K7528, "0")</f>
        <v>0</v>
      </c>
      <c r="L7479">
        <f>COUNTIF(L7480:L7528, "0")</f>
        <v>0</v>
      </c>
      <c r="M7479">
        <f>COUNTIF(M7480:M7528, "0")</f>
        <v>0</v>
      </c>
      <c r="N7479">
        <f>COUNTIF(N7480:N7528, "0")</f>
        <v>0</v>
      </c>
      <c r="O7479">
        <f>COUNTIF(O7480:O7528, "0")</f>
        <v>0</v>
      </c>
      <c r="P7479">
        <f>COUNTIF(P7480:P7528, "0")</f>
        <v>0</v>
      </c>
      <c r="Q7479">
        <f>COUNTIF(Q7480:Q7528, "0")</f>
        <v>0</v>
      </c>
    </row>
    <row r="7480" spans="2:17" outlineLevel="2">
      <c r="B7480" t="s">
        <v>41</v>
      </c>
      <c r="C7480" t="s">
        <v>17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2:17" outlineLevel="2">
      <c r="B7481" t="s">
        <v>41</v>
      </c>
      <c r="C7481" t="s">
        <v>18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2:17" outlineLevel="2">
      <c r="B7482" t="s">
        <v>41</v>
      </c>
      <c r="C7482" t="s">
        <v>19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2:17" outlineLevel="2">
      <c r="B7483" t="s">
        <v>41</v>
      </c>
      <c r="C7483" t="s">
        <v>20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2:17" outlineLevel="2">
      <c r="B7484" t="s">
        <v>41</v>
      </c>
      <c r="C7484" t="s">
        <v>20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2:17" outlineLevel="2">
      <c r="B7485" t="s">
        <v>41</v>
      </c>
      <c r="C7485" t="s">
        <v>22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2:17" outlineLevel="2">
      <c r="B7486" t="s">
        <v>41</v>
      </c>
      <c r="C7486" t="s">
        <v>22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2:17" outlineLevel="2">
      <c r="B7487" t="s">
        <v>41</v>
      </c>
      <c r="C7487" t="s">
        <v>22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2:17" outlineLevel="2">
      <c r="B7488" t="s">
        <v>41</v>
      </c>
      <c r="C7488" t="s">
        <v>22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2:17" outlineLevel="2">
      <c r="B7489" t="s">
        <v>41</v>
      </c>
      <c r="C7489" t="s">
        <v>23</v>
      </c>
      <c r="D7489">
        <v>0</v>
      </c>
      <c r="E7489">
        <v>1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2:17" outlineLevel="2">
      <c r="B7490" t="s">
        <v>41</v>
      </c>
      <c r="C7490" t="s">
        <v>45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</row>
    <row r="7491" spans="2:17" outlineLevel="2">
      <c r="B7491" t="s">
        <v>41</v>
      </c>
      <c r="C7491" t="s">
        <v>24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2:17" outlineLevel="2">
      <c r="B7492" t="s">
        <v>41</v>
      </c>
      <c r="C7492" t="s">
        <v>24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2:17" outlineLevel="2">
      <c r="B7493" t="s">
        <v>41</v>
      </c>
      <c r="C7493" t="s">
        <v>24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2:17" outlineLevel="2">
      <c r="B7494" t="s">
        <v>41</v>
      </c>
      <c r="C7494" t="s">
        <v>24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2:17" outlineLevel="2">
      <c r="B7495" t="s">
        <v>41</v>
      </c>
      <c r="C7495" t="s">
        <v>24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2:17" outlineLevel="2">
      <c r="B7496" t="s">
        <v>41</v>
      </c>
      <c r="C7496" t="s">
        <v>24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2:17" outlineLevel="2">
      <c r="B7497" t="s">
        <v>41</v>
      </c>
      <c r="C7497" t="s">
        <v>24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2:17" outlineLevel="2">
      <c r="B7498" t="s">
        <v>41</v>
      </c>
      <c r="C7498" t="s">
        <v>26</v>
      </c>
      <c r="D7498">
        <v>0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2:17" outlineLevel="2">
      <c r="B7499" t="s">
        <v>41</v>
      </c>
      <c r="C7499" t="s">
        <v>26</v>
      </c>
      <c r="D7499">
        <v>0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2:17" outlineLevel="2">
      <c r="B7500" t="s">
        <v>41</v>
      </c>
      <c r="C7500" t="s">
        <v>46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2:17" outlineLevel="2">
      <c r="B7501" t="s">
        <v>41</v>
      </c>
      <c r="C7501" t="s">
        <v>46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2:17" outlineLevel="2">
      <c r="B7502" t="s">
        <v>41</v>
      </c>
      <c r="C7502" t="s">
        <v>46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1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2:17" outlineLevel="2">
      <c r="B7503" t="s">
        <v>41</v>
      </c>
      <c r="C7503" t="s">
        <v>46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2:17" outlineLevel="2">
      <c r="B7504" t="s">
        <v>41</v>
      </c>
      <c r="C7504" t="s">
        <v>46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2:17" outlineLevel="2">
      <c r="B7505" t="s">
        <v>41</v>
      </c>
      <c r="C7505" t="s">
        <v>46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2:17" outlineLevel="2">
      <c r="B7506" t="s">
        <v>41</v>
      </c>
      <c r="C7506" t="s">
        <v>46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2:17" outlineLevel="2">
      <c r="B7507" t="s">
        <v>41</v>
      </c>
      <c r="C7507" t="s">
        <v>46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2:17" outlineLevel="2">
      <c r="B7508" t="s">
        <v>41</v>
      </c>
      <c r="C7508" t="s">
        <v>46</v>
      </c>
      <c r="D7508">
        <v>0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2:17" outlineLevel="2">
      <c r="B7509" t="s">
        <v>41</v>
      </c>
      <c r="C7509" t="s">
        <v>46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2:17" outlineLevel="2">
      <c r="B7510" t="s">
        <v>41</v>
      </c>
      <c r="C7510" t="s">
        <v>42</v>
      </c>
      <c r="D7510">
        <v>0</v>
      </c>
      <c r="E7510">
        <v>1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>
        <v>0</v>
      </c>
      <c r="Q7510">
        <v>0</v>
      </c>
    </row>
    <row r="7511" spans="2:17" outlineLevel="2">
      <c r="B7511" t="s">
        <v>41</v>
      </c>
      <c r="C7511" t="s">
        <v>28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2:17" outlineLevel="2">
      <c r="B7512" t="s">
        <v>41</v>
      </c>
      <c r="C7512" t="s">
        <v>28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2:17" outlineLevel="2">
      <c r="B7513" t="s">
        <v>41</v>
      </c>
      <c r="C7513" t="s">
        <v>28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2:17" outlineLevel="2">
      <c r="B7514" t="s">
        <v>41</v>
      </c>
      <c r="C7514" t="s">
        <v>28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2:17" outlineLevel="2">
      <c r="B7515" t="s">
        <v>41</v>
      </c>
      <c r="C7515" t="s">
        <v>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2:17" outlineLevel="2">
      <c r="B7516" t="s">
        <v>41</v>
      </c>
      <c r="C7516" t="s">
        <v>28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2:17" outlineLevel="2">
      <c r="B7517" t="s">
        <v>41</v>
      </c>
      <c r="C7517" t="s">
        <v>28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2:17" outlineLevel="2">
      <c r="B7518" t="s">
        <v>41</v>
      </c>
      <c r="C7518" t="s">
        <v>28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2:17" outlineLevel="2">
      <c r="B7519" t="s">
        <v>41</v>
      </c>
      <c r="C7519" t="s">
        <v>28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2:17" outlineLevel="2">
      <c r="B7520" t="s">
        <v>41</v>
      </c>
      <c r="C7520" t="s">
        <v>31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2:17" outlineLevel="2">
      <c r="B7521" t="s">
        <v>41</v>
      </c>
      <c r="C7521" t="s">
        <v>31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2:17" outlineLevel="2">
      <c r="B7522" t="s">
        <v>41</v>
      </c>
      <c r="C7522" t="s">
        <v>32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2:17" outlineLevel="2">
      <c r="B7523" t="s">
        <v>41</v>
      </c>
      <c r="C7523" t="s">
        <v>33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2:17" outlineLevel="2">
      <c r="B7524" t="s">
        <v>41</v>
      </c>
      <c r="C7524" t="s">
        <v>34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2:17" outlineLevel="2">
      <c r="B7525" t="s">
        <v>41</v>
      </c>
      <c r="C7525" t="s">
        <v>35</v>
      </c>
      <c r="D7525">
        <v>1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0</v>
      </c>
    </row>
    <row r="7526" spans="2:17" outlineLevel="2">
      <c r="B7526" t="s">
        <v>41</v>
      </c>
      <c r="C7526" t="s">
        <v>35</v>
      </c>
      <c r="D7526">
        <v>1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0</v>
      </c>
    </row>
    <row r="7527" spans="2:17" outlineLevel="2">
      <c r="B7527" t="s">
        <v>41</v>
      </c>
      <c r="C7527" t="s">
        <v>35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1</v>
      </c>
      <c r="Q7527">
        <v>0</v>
      </c>
    </row>
    <row r="7528" spans="2:17" outlineLevel="2">
      <c r="B7528" t="s">
        <v>41</v>
      </c>
      <c r="C7528" t="s">
        <v>35</v>
      </c>
      <c r="D7528">
        <v>1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</row>
    <row r="7529" spans="2:17" s="3" customFormat="1">
      <c r="B7529" s="3" t="s">
        <v>565</v>
      </c>
      <c r="C7529" s="3" t="s">
        <v>8</v>
      </c>
      <c r="D7529" s="3">
        <f>IFERROR(AVERAGE(D7532), 0)</f>
        <v>0</v>
      </c>
      <c r="E7529" s="3">
        <f>IFERROR(AVERAGE(E7532), 0)</f>
        <v>0</v>
      </c>
      <c r="F7529" s="3">
        <f>IFERROR(AVERAGE(F7532), 0)</f>
        <v>0</v>
      </c>
      <c r="G7529" s="3">
        <f>IFERROR(AVERAGE(G7532), 0)</f>
        <v>0</v>
      </c>
      <c r="H7529" s="3">
        <f>IFERROR(AVERAGE(H7532), 0)</f>
        <v>0</v>
      </c>
      <c r="I7529" s="3">
        <f>IFERROR(AVERAGE(I7532), 0)</f>
        <v>0</v>
      </c>
      <c r="J7529" s="3">
        <f>IFERROR(AVERAGE(J7532), 0)</f>
        <v>0</v>
      </c>
      <c r="K7529" s="3">
        <f>IFERROR(AVERAGE(K7532), 0)</f>
        <v>0</v>
      </c>
      <c r="L7529" s="3">
        <f>IFERROR(AVERAGE(L7532), 0)</f>
        <v>0</v>
      </c>
      <c r="M7529" s="3">
        <f>IFERROR(AVERAGE(M7532), 0)</f>
        <v>0</v>
      </c>
      <c r="N7529" s="3">
        <f>IFERROR(AVERAGE(N7532), 0)</f>
        <v>0</v>
      </c>
      <c r="O7529" s="3">
        <f>IFERROR(AVERAGE(O7532), 0)</f>
        <v>0</v>
      </c>
      <c r="P7529" s="3">
        <f>IFERROR(AVERAGE(P7532), 0)</f>
        <v>0</v>
      </c>
      <c r="Q7529" s="3">
        <f>IFERROR(AVERAGE(Q7532), 0)</f>
        <v>0</v>
      </c>
    </row>
    <row r="7530" spans="2:17" outlineLevel="2">
      <c r="B7530" s="4" t="s">
        <v>9</v>
      </c>
      <c r="D7530">
        <f>E7533</f>
        <v>0</v>
      </c>
      <c r="E7530">
        <f>F7533</f>
        <v>0</v>
      </c>
      <c r="F7530">
        <f>G7533</f>
        <v>0</v>
      </c>
      <c r="G7530">
        <f>H7533</f>
        <v>0</v>
      </c>
      <c r="H7530">
        <f>I7533</f>
        <v>0</v>
      </c>
      <c r="I7530">
        <f>J7533</f>
        <v>0</v>
      </c>
      <c r="J7530">
        <f>K7533</f>
        <v>0</v>
      </c>
      <c r="K7530">
        <f>L7533</f>
        <v>0</v>
      </c>
      <c r="L7530">
        <f>M7533</f>
        <v>0</v>
      </c>
      <c r="M7530">
        <f>N7533</f>
        <v>0</v>
      </c>
      <c r="N7530">
        <f>O7533</f>
        <v>0</v>
      </c>
      <c r="O7530">
        <f>P7533</f>
        <v>0</v>
      </c>
      <c r="P7530">
        <f>Q7533</f>
        <v>0</v>
      </c>
      <c r="Q7530">
        <f>R7533</f>
        <v>0</v>
      </c>
    </row>
    <row r="7531" spans="2:17" outlineLevel="2">
      <c r="B7531" s="4" t="s">
        <v>10</v>
      </c>
      <c r="D7531">
        <f>E7534</f>
        <v>0</v>
      </c>
      <c r="E7531">
        <f>F7534</f>
        <v>0</v>
      </c>
      <c r="F7531">
        <f>G7534</f>
        <v>0</v>
      </c>
      <c r="G7531">
        <f>H7534</f>
        <v>0</v>
      </c>
      <c r="H7531">
        <f>I7534</f>
        <v>0</v>
      </c>
      <c r="I7531">
        <f>J7534</f>
        <v>0</v>
      </c>
      <c r="J7531">
        <f>K7534</f>
        <v>0</v>
      </c>
      <c r="K7531">
        <f>L7534</f>
        <v>0</v>
      </c>
      <c r="L7531">
        <f>M7534</f>
        <v>0</v>
      </c>
      <c r="M7531">
        <f>N7534</f>
        <v>0</v>
      </c>
      <c r="N7531">
        <f>O7534</f>
        <v>0</v>
      </c>
      <c r="O7531">
        <f>P7534</f>
        <v>0</v>
      </c>
      <c r="P7531">
        <f>Q7534</f>
        <v>0</v>
      </c>
      <c r="Q7531">
        <f>R7534</f>
        <v>0</v>
      </c>
    </row>
    <row r="7532" spans="2:17" s="5" customFormat="1" outlineLevel="1">
      <c r="C7532" s="5" t="s">
        <v>43</v>
      </c>
      <c r="D7532" s="1">
        <f>IFERROR(D7533/D7534, D7533)</f>
        <v>0</v>
      </c>
      <c r="E7532" s="1">
        <f>IFERROR(E7533/E7534, E7533)</f>
        <v>0</v>
      </c>
      <c r="F7532" s="1">
        <f>IFERROR(F7533/F7534, F7533)</f>
        <v>0</v>
      </c>
      <c r="G7532" s="1">
        <f>IFERROR(G7533/G7534, G7533)</f>
        <v>0</v>
      </c>
      <c r="H7532" s="1">
        <f>IFERROR(H7533/H7534, H7533)</f>
        <v>0</v>
      </c>
      <c r="I7532" s="1">
        <f>IFERROR(I7533/I7534, I7533)</f>
        <v>0</v>
      </c>
      <c r="J7532" s="1">
        <f>IFERROR(J7533/J7534, J7533)</f>
        <v>0</v>
      </c>
      <c r="K7532" s="1">
        <f>IFERROR(K7533/K7534, K7533)</f>
        <v>0</v>
      </c>
      <c r="L7532" s="1">
        <f>IFERROR(L7533/L7534, L7533)</f>
        <v>0</v>
      </c>
      <c r="M7532" s="1">
        <f>IFERROR(M7533/M7534, M7533)</f>
        <v>0</v>
      </c>
      <c r="N7532" s="1">
        <f>IFERROR(N7533/N7534, N7533)</f>
        <v>0</v>
      </c>
      <c r="O7532" s="1">
        <f>IFERROR(O7533/O7534, O7533)</f>
        <v>0</v>
      </c>
      <c r="P7532" s="1">
        <f>IFERROR(P7533/P7534, P7533)</f>
        <v>0</v>
      </c>
      <c r="Q7532" s="1">
        <f>IFERROR(Q7533/Q7534, Q7533)</f>
        <v>0</v>
      </c>
    </row>
    <row r="7533" spans="2:17" outlineLevel="2">
      <c r="C7533" t="s">
        <v>10</v>
      </c>
      <c r="D7533">
        <f>COUNTIF(D7535:D7540, "1")</f>
        <v>0</v>
      </c>
      <c r="E7533">
        <f>COUNTIF(E7535:E7540, "1")</f>
        <v>0</v>
      </c>
      <c r="F7533">
        <f>COUNTIF(F7535:F7540, "1")</f>
        <v>0</v>
      </c>
      <c r="G7533">
        <f>COUNTIF(G7535:G7540, "1")</f>
        <v>0</v>
      </c>
      <c r="H7533">
        <f>COUNTIF(H7535:H7540, "1")</f>
        <v>0</v>
      </c>
      <c r="I7533">
        <f>COUNTIF(I7535:I7540, "1")</f>
        <v>0</v>
      </c>
      <c r="J7533">
        <f>COUNTIF(J7535:J7540, "1")</f>
        <v>0</v>
      </c>
      <c r="K7533">
        <f>COUNTIF(K7535:K7540, "1")</f>
        <v>0</v>
      </c>
      <c r="L7533">
        <f>COUNTIF(L7535:L7540, "1")</f>
        <v>0</v>
      </c>
      <c r="M7533">
        <f>COUNTIF(M7535:M7540, "1")</f>
        <v>0</v>
      </c>
      <c r="N7533">
        <f>COUNTIF(N7535:N7540, "1")</f>
        <v>0</v>
      </c>
      <c r="O7533">
        <f>COUNTIF(O7535:O7540, "1")</f>
        <v>0</v>
      </c>
      <c r="P7533">
        <f>COUNTIF(P7535:P7540, "1")</f>
        <v>0</v>
      </c>
      <c r="Q7533">
        <f>COUNTIF(Q7535:Q7540, "1")</f>
        <v>0</v>
      </c>
    </row>
    <row r="7534" spans="2:17" outlineLevel="2">
      <c r="C7534" t="s">
        <v>12</v>
      </c>
      <c r="D7534">
        <f>COUNTIF(D7535:D7540, "0")</f>
        <v>0</v>
      </c>
      <c r="E7534">
        <f>COUNTIF(E7535:E7540, "0")</f>
        <v>0</v>
      </c>
      <c r="F7534">
        <f>COUNTIF(F7535:F7540, "0")</f>
        <v>0</v>
      </c>
      <c r="G7534">
        <f>COUNTIF(G7535:G7540, "0")</f>
        <v>0</v>
      </c>
      <c r="H7534">
        <f>COUNTIF(H7535:H7540, "0")</f>
        <v>0</v>
      </c>
      <c r="I7534">
        <f>COUNTIF(I7535:I7540, "0")</f>
        <v>0</v>
      </c>
      <c r="J7534">
        <f>COUNTIF(J7535:J7540, "0")</f>
        <v>0</v>
      </c>
      <c r="K7534">
        <f>COUNTIF(K7535:K7540, "0")</f>
        <v>0</v>
      </c>
      <c r="L7534">
        <f>COUNTIF(L7535:L7540, "0")</f>
        <v>0</v>
      </c>
      <c r="M7534">
        <f>COUNTIF(M7535:M7540, "0")</f>
        <v>0</v>
      </c>
      <c r="N7534">
        <f>COUNTIF(N7535:N7540, "0")</f>
        <v>0</v>
      </c>
      <c r="O7534">
        <f>COUNTIF(O7535:O7540, "0")</f>
        <v>0</v>
      </c>
      <c r="P7534">
        <f>COUNTIF(P7535:P7540, "0")</f>
        <v>0</v>
      </c>
      <c r="Q7534">
        <f>COUNTIF(Q7535:Q7540, "0")</f>
        <v>0</v>
      </c>
    </row>
    <row r="7535" spans="2:17" outlineLevel="2">
      <c r="B7535" t="s">
        <v>44</v>
      </c>
      <c r="C7535" t="s">
        <v>21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0</v>
      </c>
      <c r="Q7535">
        <v>0</v>
      </c>
    </row>
    <row r="7536" spans="2:17" outlineLevel="2">
      <c r="B7536" t="s">
        <v>44</v>
      </c>
      <c r="C7536" t="s">
        <v>19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</row>
    <row r="7537" spans="2:17" outlineLevel="2">
      <c r="B7537" t="s">
        <v>44</v>
      </c>
      <c r="C7537" t="s">
        <v>22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>
        <v>0</v>
      </c>
      <c r="Q7537">
        <v>0</v>
      </c>
    </row>
    <row r="7538" spans="2:17" outlineLevel="2">
      <c r="B7538" t="s">
        <v>44</v>
      </c>
      <c r="C7538" t="s">
        <v>17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</row>
    <row r="7539" spans="2:17" outlineLevel="2">
      <c r="B7539" t="s">
        <v>44</v>
      </c>
      <c r="C7539" t="s">
        <v>20</v>
      </c>
      <c r="D7539">
        <v>1</v>
      </c>
      <c r="E7539">
        <v>1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</row>
    <row r="7540" spans="2:17" outlineLevel="2">
      <c r="B7540" t="s">
        <v>44</v>
      </c>
      <c r="C7540" t="s">
        <v>20</v>
      </c>
      <c r="D7540">
        <v>1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0</v>
      </c>
      <c r="P7540">
        <v>0</v>
      </c>
      <c r="Q7540">
        <v>0</v>
      </c>
    </row>
    <row r="7541" spans="2:17" s="3" customFormat="1">
      <c r="B7541" s="3" t="s">
        <v>566</v>
      </c>
      <c r="C7541" s="3" t="s">
        <v>8</v>
      </c>
      <c r="D7541" s="3">
        <f>IFERROR(AVERAGE(D7544), 0)</f>
        <v>0</v>
      </c>
      <c r="E7541" s="3">
        <f>IFERROR(AVERAGE(E7544), 0)</f>
        <v>0</v>
      </c>
      <c r="F7541" s="3">
        <f>IFERROR(AVERAGE(F7544), 0)</f>
        <v>0</v>
      </c>
      <c r="G7541" s="3">
        <f>IFERROR(AVERAGE(G7544), 0)</f>
        <v>0</v>
      </c>
      <c r="H7541" s="3">
        <f>IFERROR(AVERAGE(H7544), 0)</f>
        <v>0</v>
      </c>
      <c r="I7541" s="3">
        <f>IFERROR(AVERAGE(I7544), 0)</f>
        <v>0</v>
      </c>
      <c r="J7541" s="3">
        <f>IFERROR(AVERAGE(J7544), 0)</f>
        <v>0</v>
      </c>
      <c r="K7541" s="3">
        <f>IFERROR(AVERAGE(K7544), 0)</f>
        <v>0</v>
      </c>
      <c r="L7541" s="3">
        <f>IFERROR(AVERAGE(L7544), 0)</f>
        <v>0</v>
      </c>
      <c r="M7541" s="3">
        <f>IFERROR(AVERAGE(M7544), 0)</f>
        <v>0</v>
      </c>
      <c r="N7541" s="3">
        <f>IFERROR(AVERAGE(N7544), 0)</f>
        <v>0</v>
      </c>
      <c r="O7541" s="3">
        <f>IFERROR(AVERAGE(O7544), 0)</f>
        <v>0</v>
      </c>
      <c r="P7541" s="3">
        <f>IFERROR(AVERAGE(P7544), 0)</f>
        <v>0</v>
      </c>
      <c r="Q7541" s="3">
        <f>IFERROR(AVERAGE(Q7544), 0)</f>
        <v>0</v>
      </c>
    </row>
    <row r="7542" spans="2:17" outlineLevel="2">
      <c r="B7542" s="4" t="s">
        <v>9</v>
      </c>
      <c r="D7542">
        <f>E7545</f>
        <v>0</v>
      </c>
      <c r="E7542">
        <f>F7545</f>
        <v>0</v>
      </c>
      <c r="F7542">
        <f>G7545</f>
        <v>0</v>
      </c>
      <c r="G7542">
        <f>H7545</f>
        <v>0</v>
      </c>
      <c r="H7542">
        <f>I7545</f>
        <v>0</v>
      </c>
      <c r="I7542">
        <f>J7545</f>
        <v>0</v>
      </c>
      <c r="J7542">
        <f>K7545</f>
        <v>0</v>
      </c>
      <c r="K7542">
        <f>L7545</f>
        <v>0</v>
      </c>
      <c r="L7542">
        <f>M7545</f>
        <v>0</v>
      </c>
      <c r="M7542">
        <f>N7545</f>
        <v>0</v>
      </c>
      <c r="N7542">
        <f>O7545</f>
        <v>0</v>
      </c>
      <c r="O7542">
        <f>P7545</f>
        <v>0</v>
      </c>
      <c r="P7542">
        <f>Q7545</f>
        <v>0</v>
      </c>
      <c r="Q7542">
        <f>R7545</f>
        <v>0</v>
      </c>
    </row>
    <row r="7543" spans="2:17" outlineLevel="2">
      <c r="B7543" s="4" t="s">
        <v>10</v>
      </c>
      <c r="D7543">
        <f>E7546</f>
        <v>0</v>
      </c>
      <c r="E7543">
        <f>F7546</f>
        <v>0</v>
      </c>
      <c r="F7543">
        <f>G7546</f>
        <v>0</v>
      </c>
      <c r="G7543">
        <f>H7546</f>
        <v>0</v>
      </c>
      <c r="H7543">
        <f>I7546</f>
        <v>0</v>
      </c>
      <c r="I7543">
        <f>J7546</f>
        <v>0</v>
      </c>
      <c r="J7543">
        <f>K7546</f>
        <v>0</v>
      </c>
      <c r="K7543">
        <f>L7546</f>
        <v>0</v>
      </c>
      <c r="L7543">
        <f>M7546</f>
        <v>0</v>
      </c>
      <c r="M7543">
        <f>N7546</f>
        <v>0</v>
      </c>
      <c r="N7543">
        <f>O7546</f>
        <v>0</v>
      </c>
      <c r="O7543">
        <f>P7546</f>
        <v>0</v>
      </c>
      <c r="P7543">
        <f>Q7546</f>
        <v>0</v>
      </c>
      <c r="Q7543">
        <f>R7546</f>
        <v>0</v>
      </c>
    </row>
    <row r="7544" spans="2:17" s="5" customFormat="1" outlineLevel="1">
      <c r="C7544" s="5" t="s">
        <v>43</v>
      </c>
      <c r="D7544" s="1">
        <f>IFERROR(D7545/D7546, D7545)</f>
        <v>0</v>
      </c>
      <c r="E7544" s="1">
        <f>IFERROR(E7545/E7546, E7545)</f>
        <v>0</v>
      </c>
      <c r="F7544" s="1">
        <f>IFERROR(F7545/F7546, F7545)</f>
        <v>0</v>
      </c>
      <c r="G7544" s="1">
        <f>IFERROR(G7545/G7546, G7545)</f>
        <v>0</v>
      </c>
      <c r="H7544" s="1">
        <f>IFERROR(H7545/H7546, H7545)</f>
        <v>0</v>
      </c>
      <c r="I7544" s="1">
        <f>IFERROR(I7545/I7546, I7545)</f>
        <v>0</v>
      </c>
      <c r="J7544" s="1">
        <f>IFERROR(J7545/J7546, J7545)</f>
        <v>0</v>
      </c>
      <c r="K7544" s="1">
        <f>IFERROR(K7545/K7546, K7545)</f>
        <v>0</v>
      </c>
      <c r="L7544" s="1">
        <f>IFERROR(L7545/L7546, L7545)</f>
        <v>0</v>
      </c>
      <c r="M7544" s="1">
        <f>IFERROR(M7545/M7546, M7545)</f>
        <v>0</v>
      </c>
      <c r="N7544" s="1">
        <f>IFERROR(N7545/N7546, N7545)</f>
        <v>0</v>
      </c>
      <c r="O7544" s="1">
        <f>IFERROR(O7545/O7546, O7545)</f>
        <v>0</v>
      </c>
      <c r="P7544" s="1">
        <f>IFERROR(P7545/P7546, P7545)</f>
        <v>0</v>
      </c>
      <c r="Q7544" s="1">
        <f>IFERROR(Q7545/Q7546, Q7545)</f>
        <v>0</v>
      </c>
    </row>
    <row r="7545" spans="2:17" outlineLevel="2">
      <c r="C7545" t="s">
        <v>10</v>
      </c>
      <c r="D7545">
        <f>COUNTIF(D7547:D7548, "1")</f>
        <v>0</v>
      </c>
      <c r="E7545">
        <f>COUNTIF(E7547:E7548, "1")</f>
        <v>0</v>
      </c>
      <c r="F7545">
        <f>COUNTIF(F7547:F7548, "1")</f>
        <v>0</v>
      </c>
      <c r="G7545">
        <f>COUNTIF(G7547:G7548, "1")</f>
        <v>0</v>
      </c>
      <c r="H7545">
        <f>COUNTIF(H7547:H7548, "1")</f>
        <v>0</v>
      </c>
      <c r="I7545">
        <f>COUNTIF(I7547:I7548, "1")</f>
        <v>0</v>
      </c>
      <c r="J7545">
        <f>COUNTIF(J7547:J7548, "1")</f>
        <v>0</v>
      </c>
      <c r="K7545">
        <f>COUNTIF(K7547:K7548, "1")</f>
        <v>0</v>
      </c>
      <c r="L7545">
        <f>COUNTIF(L7547:L7548, "1")</f>
        <v>0</v>
      </c>
      <c r="M7545">
        <f>COUNTIF(M7547:M7548, "1")</f>
        <v>0</v>
      </c>
      <c r="N7545">
        <f>COUNTIF(N7547:N7548, "1")</f>
        <v>0</v>
      </c>
      <c r="O7545">
        <f>COUNTIF(O7547:O7548, "1")</f>
        <v>0</v>
      </c>
      <c r="P7545">
        <f>COUNTIF(P7547:P7548, "1")</f>
        <v>0</v>
      </c>
      <c r="Q7545">
        <f>COUNTIF(Q7547:Q7548, "1")</f>
        <v>0</v>
      </c>
    </row>
    <row r="7546" spans="2:17" outlineLevel="2">
      <c r="C7546" t="s">
        <v>12</v>
      </c>
      <c r="D7546">
        <f>COUNTIF(D7547:D7548, "0")</f>
        <v>0</v>
      </c>
      <c r="E7546">
        <f>COUNTIF(E7547:E7548, "0")</f>
        <v>0</v>
      </c>
      <c r="F7546">
        <f>COUNTIF(F7547:F7548, "0")</f>
        <v>0</v>
      </c>
      <c r="G7546">
        <f>COUNTIF(G7547:G7548, "0")</f>
        <v>0</v>
      </c>
      <c r="H7546">
        <f>COUNTIF(H7547:H7548, "0")</f>
        <v>0</v>
      </c>
      <c r="I7546">
        <f>COUNTIF(I7547:I7548, "0")</f>
        <v>0</v>
      </c>
      <c r="J7546">
        <f>COUNTIF(J7547:J7548, "0")</f>
        <v>0</v>
      </c>
      <c r="K7546">
        <f>COUNTIF(K7547:K7548, "0")</f>
        <v>0</v>
      </c>
      <c r="L7546">
        <f>COUNTIF(L7547:L7548, "0")</f>
        <v>0</v>
      </c>
      <c r="M7546">
        <f>COUNTIF(M7547:M7548, "0")</f>
        <v>0</v>
      </c>
      <c r="N7546">
        <f>COUNTIF(N7547:N7548, "0")</f>
        <v>0</v>
      </c>
      <c r="O7546">
        <f>COUNTIF(O7547:O7548, "0")</f>
        <v>0</v>
      </c>
      <c r="P7546">
        <f>COUNTIF(P7547:P7548, "0")</f>
        <v>0</v>
      </c>
      <c r="Q7546">
        <f>COUNTIF(Q7547:Q7548, "0")</f>
        <v>0</v>
      </c>
    </row>
    <row r="7547" spans="2:17" outlineLevel="2">
      <c r="B7547" t="s">
        <v>44</v>
      </c>
      <c r="C7547" t="s">
        <v>17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2:17" outlineLevel="2">
      <c r="B7548" t="s">
        <v>44</v>
      </c>
      <c r="C7548" t="s">
        <v>20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2:17" s="3" customFormat="1">
      <c r="B7549" s="3" t="s">
        <v>567</v>
      </c>
      <c r="C7549" s="3" t="s">
        <v>8</v>
      </c>
      <c r="D7549" s="3">
        <f>IFERROR(AVERAGE(D7552), 0)</f>
        <v>0</v>
      </c>
      <c r="E7549" s="3">
        <f>IFERROR(AVERAGE(E7552), 0)</f>
        <v>0</v>
      </c>
      <c r="F7549" s="3">
        <f>IFERROR(AVERAGE(F7552), 0)</f>
        <v>0</v>
      </c>
      <c r="G7549" s="3">
        <f>IFERROR(AVERAGE(G7552), 0)</f>
        <v>0</v>
      </c>
      <c r="H7549" s="3">
        <f>IFERROR(AVERAGE(H7552), 0)</f>
        <v>0</v>
      </c>
      <c r="I7549" s="3">
        <f>IFERROR(AVERAGE(I7552), 0)</f>
        <v>0</v>
      </c>
      <c r="J7549" s="3">
        <f>IFERROR(AVERAGE(J7552), 0)</f>
        <v>0</v>
      </c>
      <c r="K7549" s="3">
        <f>IFERROR(AVERAGE(K7552), 0)</f>
        <v>0</v>
      </c>
      <c r="L7549" s="3">
        <f>IFERROR(AVERAGE(L7552), 0)</f>
        <v>0</v>
      </c>
      <c r="M7549" s="3">
        <f>IFERROR(AVERAGE(M7552), 0)</f>
        <v>0</v>
      </c>
      <c r="N7549" s="3">
        <f>IFERROR(AVERAGE(N7552), 0)</f>
        <v>0</v>
      </c>
      <c r="O7549" s="3">
        <f>IFERROR(AVERAGE(O7552), 0)</f>
        <v>0</v>
      </c>
      <c r="P7549" s="3">
        <f>IFERROR(AVERAGE(P7552), 0)</f>
        <v>0</v>
      </c>
      <c r="Q7549" s="3">
        <f>IFERROR(AVERAGE(Q7552), 0)</f>
        <v>0</v>
      </c>
    </row>
    <row r="7550" spans="2:17" outlineLevel="2">
      <c r="B7550" s="4" t="s">
        <v>9</v>
      </c>
      <c r="D7550">
        <f>E7553</f>
        <v>0</v>
      </c>
      <c r="E7550">
        <f>F7553</f>
        <v>0</v>
      </c>
      <c r="F7550">
        <f>G7553</f>
        <v>0</v>
      </c>
      <c r="G7550">
        <f>H7553</f>
        <v>0</v>
      </c>
      <c r="H7550">
        <f>I7553</f>
        <v>0</v>
      </c>
      <c r="I7550">
        <f>J7553</f>
        <v>0</v>
      </c>
      <c r="J7550">
        <f>K7553</f>
        <v>0</v>
      </c>
      <c r="K7550">
        <f>L7553</f>
        <v>0</v>
      </c>
      <c r="L7550">
        <f>M7553</f>
        <v>0</v>
      </c>
      <c r="M7550">
        <f>N7553</f>
        <v>0</v>
      </c>
      <c r="N7550">
        <f>O7553</f>
        <v>0</v>
      </c>
      <c r="O7550">
        <f>P7553</f>
        <v>0</v>
      </c>
      <c r="P7550">
        <f>Q7553</f>
        <v>0</v>
      </c>
      <c r="Q7550">
        <f>R7553</f>
        <v>0</v>
      </c>
    </row>
    <row r="7551" spans="2:17" outlineLevel="2">
      <c r="B7551" s="4" t="s">
        <v>10</v>
      </c>
      <c r="D7551">
        <f>E7554</f>
        <v>0</v>
      </c>
      <c r="E7551">
        <f>F7554</f>
        <v>0</v>
      </c>
      <c r="F7551">
        <f>G7554</f>
        <v>0</v>
      </c>
      <c r="G7551">
        <f>H7554</f>
        <v>0</v>
      </c>
      <c r="H7551">
        <f>I7554</f>
        <v>0</v>
      </c>
      <c r="I7551">
        <f>J7554</f>
        <v>0</v>
      </c>
      <c r="J7551">
        <f>K7554</f>
        <v>0</v>
      </c>
      <c r="K7551">
        <f>L7554</f>
        <v>0</v>
      </c>
      <c r="L7551">
        <f>M7554</f>
        <v>0</v>
      </c>
      <c r="M7551">
        <f>N7554</f>
        <v>0</v>
      </c>
      <c r="N7551">
        <f>O7554</f>
        <v>0</v>
      </c>
      <c r="O7551">
        <f>P7554</f>
        <v>0</v>
      </c>
      <c r="P7551">
        <f>Q7554</f>
        <v>0</v>
      </c>
      <c r="Q7551">
        <f>R7554</f>
        <v>0</v>
      </c>
    </row>
    <row r="7552" spans="2:17" s="5" customFormat="1" outlineLevel="1">
      <c r="C7552" s="5" t="s">
        <v>43</v>
      </c>
      <c r="D7552" s="1">
        <f>IFERROR(D7553/D7554, D7553)</f>
        <v>0</v>
      </c>
      <c r="E7552" s="1">
        <f>IFERROR(E7553/E7554, E7553)</f>
        <v>0</v>
      </c>
      <c r="F7552" s="1">
        <f>IFERROR(F7553/F7554, F7553)</f>
        <v>0</v>
      </c>
      <c r="G7552" s="1">
        <f>IFERROR(G7553/G7554, G7553)</f>
        <v>0</v>
      </c>
      <c r="H7552" s="1">
        <f>IFERROR(H7553/H7554, H7553)</f>
        <v>0</v>
      </c>
      <c r="I7552" s="1">
        <f>IFERROR(I7553/I7554, I7553)</f>
        <v>0</v>
      </c>
      <c r="J7552" s="1">
        <f>IFERROR(J7553/J7554, J7553)</f>
        <v>0</v>
      </c>
      <c r="K7552" s="1">
        <f>IFERROR(K7553/K7554, K7553)</f>
        <v>0</v>
      </c>
      <c r="L7552" s="1">
        <f>IFERROR(L7553/L7554, L7553)</f>
        <v>0</v>
      </c>
      <c r="M7552" s="1">
        <f>IFERROR(M7553/M7554, M7553)</f>
        <v>0</v>
      </c>
      <c r="N7552" s="1">
        <f>IFERROR(N7553/N7554, N7553)</f>
        <v>0</v>
      </c>
      <c r="O7552" s="1">
        <f>IFERROR(O7553/O7554, O7553)</f>
        <v>0</v>
      </c>
      <c r="P7552" s="1">
        <f>IFERROR(P7553/P7554, P7553)</f>
        <v>0</v>
      </c>
      <c r="Q7552" s="1">
        <f>IFERROR(Q7553/Q7554, Q7553)</f>
        <v>0</v>
      </c>
    </row>
    <row r="7553" spans="2:17" outlineLevel="2">
      <c r="C7553" t="s">
        <v>10</v>
      </c>
      <c r="D7553">
        <f>COUNTIF(D7555:D7559, "1")</f>
        <v>0</v>
      </c>
      <c r="E7553">
        <f>COUNTIF(E7555:E7559, "1")</f>
        <v>0</v>
      </c>
      <c r="F7553">
        <f>COUNTIF(F7555:F7559, "1")</f>
        <v>0</v>
      </c>
      <c r="G7553">
        <f>COUNTIF(G7555:G7559, "1")</f>
        <v>0</v>
      </c>
      <c r="H7553">
        <f>COUNTIF(H7555:H7559, "1")</f>
        <v>0</v>
      </c>
      <c r="I7553">
        <f>COUNTIF(I7555:I7559, "1")</f>
        <v>0</v>
      </c>
      <c r="J7553">
        <f>COUNTIF(J7555:J7559, "1")</f>
        <v>0</v>
      </c>
      <c r="K7553">
        <f>COUNTIF(K7555:K7559, "1")</f>
        <v>0</v>
      </c>
      <c r="L7553">
        <f>COUNTIF(L7555:L7559, "1")</f>
        <v>0</v>
      </c>
      <c r="M7553">
        <f>COUNTIF(M7555:M7559, "1")</f>
        <v>0</v>
      </c>
      <c r="N7553">
        <f>COUNTIF(N7555:N7559, "1")</f>
        <v>0</v>
      </c>
      <c r="O7553">
        <f>COUNTIF(O7555:O7559, "1")</f>
        <v>0</v>
      </c>
      <c r="P7553">
        <f>COUNTIF(P7555:P7559, "1")</f>
        <v>0</v>
      </c>
      <c r="Q7553">
        <f>COUNTIF(Q7555:Q7559, "1")</f>
        <v>0</v>
      </c>
    </row>
    <row r="7554" spans="2:17" outlineLevel="2">
      <c r="C7554" t="s">
        <v>12</v>
      </c>
      <c r="D7554">
        <f>COUNTIF(D7555:D7559, "0")</f>
        <v>0</v>
      </c>
      <c r="E7554">
        <f>COUNTIF(E7555:E7559, "0")</f>
        <v>0</v>
      </c>
      <c r="F7554">
        <f>COUNTIF(F7555:F7559, "0")</f>
        <v>0</v>
      </c>
      <c r="G7554">
        <f>COUNTIF(G7555:G7559, "0")</f>
        <v>0</v>
      </c>
      <c r="H7554">
        <f>COUNTIF(H7555:H7559, "0")</f>
        <v>0</v>
      </c>
      <c r="I7554">
        <f>COUNTIF(I7555:I7559, "0")</f>
        <v>0</v>
      </c>
      <c r="J7554">
        <f>COUNTIF(J7555:J7559, "0")</f>
        <v>0</v>
      </c>
      <c r="K7554">
        <f>COUNTIF(K7555:K7559, "0")</f>
        <v>0</v>
      </c>
      <c r="L7554">
        <f>COUNTIF(L7555:L7559, "0")</f>
        <v>0</v>
      </c>
      <c r="M7554">
        <f>COUNTIF(M7555:M7559, "0")</f>
        <v>0</v>
      </c>
      <c r="N7554">
        <f>COUNTIF(N7555:N7559, "0")</f>
        <v>0</v>
      </c>
      <c r="O7554">
        <f>COUNTIF(O7555:O7559, "0")</f>
        <v>0</v>
      </c>
      <c r="P7554">
        <f>COUNTIF(P7555:P7559, "0")</f>
        <v>0</v>
      </c>
      <c r="Q7554">
        <f>COUNTIF(Q7555:Q7559, "0")</f>
        <v>0</v>
      </c>
    </row>
    <row r="7555" spans="2:17" outlineLevel="2">
      <c r="B7555" t="s">
        <v>44</v>
      </c>
      <c r="C7555" t="s">
        <v>21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</row>
    <row r="7556" spans="2:17" outlineLevel="2">
      <c r="B7556" t="s">
        <v>44</v>
      </c>
      <c r="C7556" t="s">
        <v>20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</row>
    <row r="7557" spans="2:17" outlineLevel="2">
      <c r="B7557" t="s">
        <v>44</v>
      </c>
      <c r="C7557" t="s">
        <v>22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0</v>
      </c>
      <c r="Q7557">
        <v>0</v>
      </c>
    </row>
    <row r="7558" spans="2:17" outlineLevel="2">
      <c r="B7558" t="s">
        <v>44</v>
      </c>
      <c r="C7558" t="s">
        <v>18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2:17" outlineLevel="2">
      <c r="B7559" t="s">
        <v>44</v>
      </c>
      <c r="C7559" t="s">
        <v>17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2:17" s="3" customFormat="1">
      <c r="B7560" s="3" t="s">
        <v>568</v>
      </c>
      <c r="C7560" s="3" t="s">
        <v>8</v>
      </c>
      <c r="D7560" s="3">
        <f>IFERROR(AVERAGE(D7563), 0)</f>
        <v>0</v>
      </c>
      <c r="E7560" s="3">
        <f>IFERROR(AVERAGE(E7563), 0)</f>
        <v>0</v>
      </c>
      <c r="F7560" s="3">
        <f>IFERROR(AVERAGE(F7563), 0)</f>
        <v>0</v>
      </c>
      <c r="G7560" s="3">
        <f>IFERROR(AVERAGE(G7563), 0)</f>
        <v>0</v>
      </c>
      <c r="H7560" s="3">
        <f>IFERROR(AVERAGE(H7563), 0)</f>
        <v>0</v>
      </c>
      <c r="I7560" s="3">
        <f>IFERROR(AVERAGE(I7563), 0)</f>
        <v>0</v>
      </c>
      <c r="J7560" s="3">
        <f>IFERROR(AVERAGE(J7563), 0)</f>
        <v>0</v>
      </c>
      <c r="K7560" s="3">
        <f>IFERROR(AVERAGE(K7563), 0)</f>
        <v>0</v>
      </c>
      <c r="L7560" s="3">
        <f>IFERROR(AVERAGE(L7563), 0)</f>
        <v>0</v>
      </c>
      <c r="M7560" s="3">
        <f>IFERROR(AVERAGE(M7563), 0)</f>
        <v>0</v>
      </c>
      <c r="N7560" s="3">
        <f>IFERROR(AVERAGE(N7563), 0)</f>
        <v>0</v>
      </c>
      <c r="O7560" s="3">
        <f>IFERROR(AVERAGE(O7563), 0)</f>
        <v>0</v>
      </c>
      <c r="P7560" s="3">
        <f>IFERROR(AVERAGE(P7563), 0)</f>
        <v>0</v>
      </c>
      <c r="Q7560" s="3">
        <f>IFERROR(AVERAGE(Q7563), 0)</f>
        <v>0</v>
      </c>
    </row>
    <row r="7561" spans="2:17" outlineLevel="2">
      <c r="B7561" s="4" t="s">
        <v>9</v>
      </c>
      <c r="D7561">
        <f>E7564</f>
        <v>0</v>
      </c>
      <c r="E7561">
        <f>F7564</f>
        <v>0</v>
      </c>
      <c r="F7561">
        <f>G7564</f>
        <v>0</v>
      </c>
      <c r="G7561">
        <f>H7564</f>
        <v>0</v>
      </c>
      <c r="H7561">
        <f>I7564</f>
        <v>0</v>
      </c>
      <c r="I7561">
        <f>J7564</f>
        <v>0</v>
      </c>
      <c r="J7561">
        <f>K7564</f>
        <v>0</v>
      </c>
      <c r="K7561">
        <f>L7564</f>
        <v>0</v>
      </c>
      <c r="L7561">
        <f>M7564</f>
        <v>0</v>
      </c>
      <c r="M7561">
        <f>N7564</f>
        <v>0</v>
      </c>
      <c r="N7561">
        <f>O7564</f>
        <v>0</v>
      </c>
      <c r="O7561">
        <f>P7564</f>
        <v>0</v>
      </c>
      <c r="P7561">
        <f>Q7564</f>
        <v>0</v>
      </c>
      <c r="Q7561">
        <f>R7564</f>
        <v>0</v>
      </c>
    </row>
    <row r="7562" spans="2:17" outlineLevel="2">
      <c r="B7562" s="4" t="s">
        <v>10</v>
      </c>
      <c r="D7562">
        <f>E7565</f>
        <v>0</v>
      </c>
      <c r="E7562">
        <f>F7565</f>
        <v>0</v>
      </c>
      <c r="F7562">
        <f>G7565</f>
        <v>0</v>
      </c>
      <c r="G7562">
        <f>H7565</f>
        <v>0</v>
      </c>
      <c r="H7562">
        <f>I7565</f>
        <v>0</v>
      </c>
      <c r="I7562">
        <f>J7565</f>
        <v>0</v>
      </c>
      <c r="J7562">
        <f>K7565</f>
        <v>0</v>
      </c>
      <c r="K7562">
        <f>L7565</f>
        <v>0</v>
      </c>
      <c r="L7562">
        <f>M7565</f>
        <v>0</v>
      </c>
      <c r="M7562">
        <f>N7565</f>
        <v>0</v>
      </c>
      <c r="N7562">
        <f>O7565</f>
        <v>0</v>
      </c>
      <c r="O7562">
        <f>P7565</f>
        <v>0</v>
      </c>
      <c r="P7562">
        <f>Q7565</f>
        <v>0</v>
      </c>
      <c r="Q7562">
        <f>R7565</f>
        <v>0</v>
      </c>
    </row>
    <row r="7563" spans="2:17" s="5" customFormat="1" outlineLevel="1">
      <c r="C7563" s="5" t="s">
        <v>43</v>
      </c>
      <c r="D7563" s="1">
        <f>IFERROR(D7564/D7565, D7564)</f>
        <v>0</v>
      </c>
      <c r="E7563" s="1">
        <f>IFERROR(E7564/E7565, E7564)</f>
        <v>0</v>
      </c>
      <c r="F7563" s="1">
        <f>IFERROR(F7564/F7565, F7564)</f>
        <v>0</v>
      </c>
      <c r="G7563" s="1">
        <f>IFERROR(G7564/G7565, G7564)</f>
        <v>0</v>
      </c>
      <c r="H7563" s="1">
        <f>IFERROR(H7564/H7565, H7564)</f>
        <v>0</v>
      </c>
      <c r="I7563" s="1">
        <f>IFERROR(I7564/I7565, I7564)</f>
        <v>0</v>
      </c>
      <c r="J7563" s="1">
        <f>IFERROR(J7564/J7565, J7564)</f>
        <v>0</v>
      </c>
      <c r="K7563" s="1">
        <f>IFERROR(K7564/K7565, K7564)</f>
        <v>0</v>
      </c>
      <c r="L7563" s="1">
        <f>IFERROR(L7564/L7565, L7564)</f>
        <v>0</v>
      </c>
      <c r="M7563" s="1">
        <f>IFERROR(M7564/M7565, M7564)</f>
        <v>0</v>
      </c>
      <c r="N7563" s="1">
        <f>IFERROR(N7564/N7565, N7564)</f>
        <v>0</v>
      </c>
      <c r="O7563" s="1">
        <f>IFERROR(O7564/O7565, O7564)</f>
        <v>0</v>
      </c>
      <c r="P7563" s="1">
        <f>IFERROR(P7564/P7565, P7564)</f>
        <v>0</v>
      </c>
      <c r="Q7563" s="1">
        <f>IFERROR(Q7564/Q7565, Q7564)</f>
        <v>0</v>
      </c>
    </row>
    <row r="7564" spans="2:17" outlineLevel="2">
      <c r="C7564" t="s">
        <v>10</v>
      </c>
      <c r="D7564">
        <f>COUNTIF(D7566:D7575, "1")</f>
        <v>0</v>
      </c>
      <c r="E7564">
        <f>COUNTIF(E7566:E7575, "1")</f>
        <v>0</v>
      </c>
      <c r="F7564">
        <f>COUNTIF(F7566:F7575, "1")</f>
        <v>0</v>
      </c>
      <c r="G7564">
        <f>COUNTIF(G7566:G7575, "1")</f>
        <v>0</v>
      </c>
      <c r="H7564">
        <f>COUNTIF(H7566:H7575, "1")</f>
        <v>0</v>
      </c>
      <c r="I7564">
        <f>COUNTIF(I7566:I7575, "1")</f>
        <v>0</v>
      </c>
      <c r="J7564">
        <f>COUNTIF(J7566:J7575, "1")</f>
        <v>0</v>
      </c>
      <c r="K7564">
        <f>COUNTIF(K7566:K7575, "1")</f>
        <v>0</v>
      </c>
      <c r="L7564">
        <f>COUNTIF(L7566:L7575, "1")</f>
        <v>0</v>
      </c>
      <c r="M7564">
        <f>COUNTIF(M7566:M7575, "1")</f>
        <v>0</v>
      </c>
      <c r="N7564">
        <f>COUNTIF(N7566:N7575, "1")</f>
        <v>0</v>
      </c>
      <c r="O7564">
        <f>COUNTIF(O7566:O7575, "1")</f>
        <v>0</v>
      </c>
      <c r="P7564">
        <f>COUNTIF(P7566:P7575, "1")</f>
        <v>0</v>
      </c>
      <c r="Q7564">
        <f>COUNTIF(Q7566:Q7575, "1")</f>
        <v>0</v>
      </c>
    </row>
    <row r="7565" spans="2:17" outlineLevel="2">
      <c r="C7565" t="s">
        <v>12</v>
      </c>
      <c r="D7565">
        <f>COUNTIF(D7566:D7575, "0")</f>
        <v>0</v>
      </c>
      <c r="E7565">
        <f>COUNTIF(E7566:E7575, "0")</f>
        <v>0</v>
      </c>
      <c r="F7565">
        <f>COUNTIF(F7566:F7575, "0")</f>
        <v>0</v>
      </c>
      <c r="G7565">
        <f>COUNTIF(G7566:G7575, "0")</f>
        <v>0</v>
      </c>
      <c r="H7565">
        <f>COUNTIF(H7566:H7575, "0")</f>
        <v>0</v>
      </c>
      <c r="I7565">
        <f>COUNTIF(I7566:I7575, "0")</f>
        <v>0</v>
      </c>
      <c r="J7565">
        <f>COUNTIF(J7566:J7575, "0")</f>
        <v>0</v>
      </c>
      <c r="K7565">
        <f>COUNTIF(K7566:K7575, "0")</f>
        <v>0</v>
      </c>
      <c r="L7565">
        <f>COUNTIF(L7566:L7575, "0")</f>
        <v>0</v>
      </c>
      <c r="M7565">
        <f>COUNTIF(M7566:M7575, "0")</f>
        <v>0</v>
      </c>
      <c r="N7565">
        <f>COUNTIF(N7566:N7575, "0")</f>
        <v>0</v>
      </c>
      <c r="O7565">
        <f>COUNTIF(O7566:O7575, "0")</f>
        <v>0</v>
      </c>
      <c r="P7565">
        <f>COUNTIF(P7566:P7575, "0")</f>
        <v>0</v>
      </c>
      <c r="Q7565">
        <f>COUNTIF(Q7566:Q7575, "0")</f>
        <v>0</v>
      </c>
    </row>
    <row r="7566" spans="2:17" outlineLevel="2">
      <c r="B7566" t="s">
        <v>44</v>
      </c>
      <c r="C7566" t="s">
        <v>19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2:17" outlineLevel="2">
      <c r="B7567" t="s">
        <v>44</v>
      </c>
      <c r="C7567" t="s">
        <v>19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2:17" outlineLevel="2">
      <c r="B7568" t="s">
        <v>44</v>
      </c>
      <c r="C7568" t="s">
        <v>20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0</v>
      </c>
    </row>
    <row r="7569" spans="2:17" outlineLevel="2">
      <c r="B7569" t="s">
        <v>44</v>
      </c>
      <c r="C7569" t="s">
        <v>20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</row>
    <row r="7570" spans="2:17" outlineLevel="2">
      <c r="B7570" t="s">
        <v>44</v>
      </c>
      <c r="C7570" t="s">
        <v>18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2:17" outlineLevel="2">
      <c r="B7571" t="s">
        <v>44</v>
      </c>
      <c r="C7571" t="s">
        <v>18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2:17" outlineLevel="2">
      <c r="B7572" t="s">
        <v>44</v>
      </c>
      <c r="C7572" t="s">
        <v>17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2:17" outlineLevel="2">
      <c r="B7573" t="s">
        <v>44</v>
      </c>
      <c r="C7573" t="s">
        <v>17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2:17" outlineLevel="2">
      <c r="B7574" t="s">
        <v>44</v>
      </c>
      <c r="C7574" t="s">
        <v>21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2:17" outlineLevel="2">
      <c r="B7575" t="s">
        <v>44</v>
      </c>
      <c r="C7575" t="s">
        <v>21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2:17" s="3" customFormat="1">
      <c r="B7576" s="3" t="s">
        <v>569</v>
      </c>
      <c r="C7576" s="3" t="s">
        <v>8</v>
      </c>
      <c r="D7576" s="3">
        <f>IFERROR(AVERAGE(D7579,D7596), 0)</f>
        <v>0</v>
      </c>
      <c r="E7576" s="3">
        <f>IFERROR(AVERAGE(E7579,E7596), 0)</f>
        <v>0</v>
      </c>
      <c r="F7576" s="3">
        <f>IFERROR(AVERAGE(F7579,F7596), 0)</f>
        <v>0</v>
      </c>
      <c r="G7576" s="3">
        <f>IFERROR(AVERAGE(G7579,G7596), 0)</f>
        <v>0</v>
      </c>
      <c r="H7576" s="3">
        <f>IFERROR(AVERAGE(H7579,H7596), 0)</f>
        <v>0</v>
      </c>
      <c r="I7576" s="3">
        <f>IFERROR(AVERAGE(I7579,I7596), 0)</f>
        <v>0</v>
      </c>
      <c r="J7576" s="3">
        <f>IFERROR(AVERAGE(J7579,J7596), 0)</f>
        <v>0</v>
      </c>
      <c r="K7576" s="3">
        <f>IFERROR(AVERAGE(K7579,K7596), 0)</f>
        <v>0</v>
      </c>
      <c r="L7576" s="3">
        <f>IFERROR(AVERAGE(L7579,L7596), 0)</f>
        <v>0</v>
      </c>
      <c r="M7576" s="3">
        <f>IFERROR(AVERAGE(M7579,M7596), 0)</f>
        <v>0</v>
      </c>
      <c r="N7576" s="3">
        <f>IFERROR(AVERAGE(N7579,N7596), 0)</f>
        <v>0</v>
      </c>
      <c r="O7576" s="3">
        <f>IFERROR(AVERAGE(O7579,O7596), 0)</f>
        <v>0</v>
      </c>
      <c r="P7576" s="3">
        <f>IFERROR(AVERAGE(P7579,P7596), 0)</f>
        <v>0</v>
      </c>
      <c r="Q7576" s="3">
        <f>IFERROR(AVERAGE(Q7579,Q7596), 0)</f>
        <v>0</v>
      </c>
    </row>
    <row r="7577" spans="2:17" outlineLevel="2">
      <c r="B7577" s="4" t="s">
        <v>9</v>
      </c>
      <c r="D7577">
        <f>E7580+E7597</f>
        <v>0</v>
      </c>
      <c r="E7577">
        <f>F7580+F7597</f>
        <v>0</v>
      </c>
      <c r="F7577">
        <f>G7580+G7597</f>
        <v>0</v>
      </c>
      <c r="G7577">
        <f>H7580+H7597</f>
        <v>0</v>
      </c>
      <c r="H7577">
        <f>I7580+I7597</f>
        <v>0</v>
      </c>
      <c r="I7577">
        <f>J7580+J7597</f>
        <v>0</v>
      </c>
      <c r="J7577">
        <f>K7580+K7597</f>
        <v>0</v>
      </c>
      <c r="K7577">
        <f>L7580+L7597</f>
        <v>0</v>
      </c>
      <c r="L7577">
        <f>M7580+M7597</f>
        <v>0</v>
      </c>
      <c r="M7577">
        <f>N7580+N7597</f>
        <v>0</v>
      </c>
      <c r="N7577">
        <f>O7580+O7597</f>
        <v>0</v>
      </c>
      <c r="O7577">
        <f>P7580+P7597</f>
        <v>0</v>
      </c>
      <c r="P7577">
        <f>Q7580+Q7597</f>
        <v>0</v>
      </c>
      <c r="Q7577">
        <f>R7580+R7597</f>
        <v>0</v>
      </c>
    </row>
    <row r="7578" spans="2:17" outlineLevel="2">
      <c r="B7578" s="4" t="s">
        <v>10</v>
      </c>
      <c r="D7578">
        <f>E7581+E7598</f>
        <v>0</v>
      </c>
      <c r="E7578">
        <f>F7581+F7598</f>
        <v>0</v>
      </c>
      <c r="F7578">
        <f>G7581+G7598</f>
        <v>0</v>
      </c>
      <c r="G7578">
        <f>H7581+H7598</f>
        <v>0</v>
      </c>
      <c r="H7578">
        <f>I7581+I7598</f>
        <v>0</v>
      </c>
      <c r="I7578">
        <f>J7581+J7598</f>
        <v>0</v>
      </c>
      <c r="J7578">
        <f>K7581+K7598</f>
        <v>0</v>
      </c>
      <c r="K7578">
        <f>L7581+L7598</f>
        <v>0</v>
      </c>
      <c r="L7578">
        <f>M7581+M7598</f>
        <v>0</v>
      </c>
      <c r="M7578">
        <f>N7581+N7598</f>
        <v>0</v>
      </c>
      <c r="N7578">
        <f>O7581+O7598</f>
        <v>0</v>
      </c>
      <c r="O7578">
        <f>P7581+P7598</f>
        <v>0</v>
      </c>
      <c r="P7578">
        <f>Q7581+Q7598</f>
        <v>0</v>
      </c>
      <c r="Q7578">
        <f>R7581+R7598</f>
        <v>0</v>
      </c>
    </row>
    <row r="7579" spans="2:17" s="5" customFormat="1" outlineLevel="1">
      <c r="C7579" s="5" t="s">
        <v>43</v>
      </c>
      <c r="D7579" s="1">
        <f>IFERROR(D7580/D7581, D7580)</f>
        <v>0</v>
      </c>
      <c r="E7579" s="1">
        <f>IFERROR(E7580/E7581, E7580)</f>
        <v>0</v>
      </c>
      <c r="F7579" s="1">
        <f>IFERROR(F7580/F7581, F7580)</f>
        <v>0</v>
      </c>
      <c r="G7579" s="1">
        <f>IFERROR(G7580/G7581, G7580)</f>
        <v>0</v>
      </c>
      <c r="H7579" s="1">
        <f>IFERROR(H7580/H7581, H7580)</f>
        <v>0</v>
      </c>
      <c r="I7579" s="1">
        <f>IFERROR(I7580/I7581, I7580)</f>
        <v>0</v>
      </c>
      <c r="J7579" s="1">
        <f>IFERROR(J7580/J7581, J7580)</f>
        <v>0</v>
      </c>
      <c r="K7579" s="1">
        <f>IFERROR(K7580/K7581, K7580)</f>
        <v>0</v>
      </c>
      <c r="L7579" s="1">
        <f>IFERROR(L7580/L7581, L7580)</f>
        <v>0</v>
      </c>
      <c r="M7579" s="1">
        <f>IFERROR(M7580/M7581, M7580)</f>
        <v>0</v>
      </c>
      <c r="N7579" s="1">
        <f>IFERROR(N7580/N7581, N7580)</f>
        <v>0</v>
      </c>
      <c r="O7579" s="1">
        <f>IFERROR(O7580/O7581, O7580)</f>
        <v>0</v>
      </c>
      <c r="P7579" s="1">
        <f>IFERROR(P7580/P7581, P7580)</f>
        <v>0</v>
      </c>
      <c r="Q7579" s="1">
        <f>IFERROR(Q7580/Q7581, Q7580)</f>
        <v>0</v>
      </c>
    </row>
    <row r="7580" spans="2:17" outlineLevel="2">
      <c r="C7580" t="s">
        <v>10</v>
      </c>
      <c r="D7580">
        <f>COUNTIF(D7582:D7595, "1")</f>
        <v>0</v>
      </c>
      <c r="E7580">
        <f>COUNTIF(E7582:E7595, "1")</f>
        <v>0</v>
      </c>
      <c r="F7580">
        <f>COUNTIF(F7582:F7595, "1")</f>
        <v>0</v>
      </c>
      <c r="G7580">
        <f>COUNTIF(G7582:G7595, "1")</f>
        <v>0</v>
      </c>
      <c r="H7580">
        <f>COUNTIF(H7582:H7595, "1")</f>
        <v>0</v>
      </c>
      <c r="I7580">
        <f>COUNTIF(I7582:I7595, "1")</f>
        <v>0</v>
      </c>
      <c r="J7580">
        <f>COUNTIF(J7582:J7595, "1")</f>
        <v>0</v>
      </c>
      <c r="K7580">
        <f>COUNTIF(K7582:K7595, "1")</f>
        <v>0</v>
      </c>
      <c r="L7580">
        <f>COUNTIF(L7582:L7595, "1")</f>
        <v>0</v>
      </c>
      <c r="M7580">
        <f>COUNTIF(M7582:M7595, "1")</f>
        <v>0</v>
      </c>
      <c r="N7580">
        <f>COUNTIF(N7582:N7595, "1")</f>
        <v>0</v>
      </c>
      <c r="O7580">
        <f>COUNTIF(O7582:O7595, "1")</f>
        <v>0</v>
      </c>
      <c r="P7580">
        <f>COUNTIF(P7582:P7595, "1")</f>
        <v>0</v>
      </c>
      <c r="Q7580">
        <f>COUNTIF(Q7582:Q7595, "1")</f>
        <v>0</v>
      </c>
    </row>
    <row r="7581" spans="2:17" outlineLevel="2">
      <c r="C7581" t="s">
        <v>12</v>
      </c>
      <c r="D7581">
        <f>COUNTIF(D7582:D7595, "0")</f>
        <v>0</v>
      </c>
      <c r="E7581">
        <f>COUNTIF(E7582:E7595, "0")</f>
        <v>0</v>
      </c>
      <c r="F7581">
        <f>COUNTIF(F7582:F7595, "0")</f>
        <v>0</v>
      </c>
      <c r="G7581">
        <f>COUNTIF(G7582:G7595, "0")</f>
        <v>0</v>
      </c>
      <c r="H7581">
        <f>COUNTIF(H7582:H7595, "0")</f>
        <v>0</v>
      </c>
      <c r="I7581">
        <f>COUNTIF(I7582:I7595, "0")</f>
        <v>0</v>
      </c>
      <c r="J7581">
        <f>COUNTIF(J7582:J7595, "0")</f>
        <v>0</v>
      </c>
      <c r="K7581">
        <f>COUNTIF(K7582:K7595, "0")</f>
        <v>0</v>
      </c>
      <c r="L7581">
        <f>COUNTIF(L7582:L7595, "0")</f>
        <v>0</v>
      </c>
      <c r="M7581">
        <f>COUNTIF(M7582:M7595, "0")</f>
        <v>0</v>
      </c>
      <c r="N7581">
        <f>COUNTIF(N7582:N7595, "0")</f>
        <v>0</v>
      </c>
      <c r="O7581">
        <f>COUNTIF(O7582:O7595, "0")</f>
        <v>0</v>
      </c>
      <c r="P7581">
        <f>COUNTIF(P7582:P7595, "0")</f>
        <v>0</v>
      </c>
      <c r="Q7581">
        <f>COUNTIF(Q7582:Q7595, "0")</f>
        <v>0</v>
      </c>
    </row>
    <row r="7582" spans="2:17" outlineLevel="2">
      <c r="B7582" t="s">
        <v>44</v>
      </c>
      <c r="C7582" t="s">
        <v>19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2:17" outlineLevel="2">
      <c r="B7583" t="s">
        <v>44</v>
      </c>
      <c r="C7583" t="s">
        <v>45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2:17" outlineLevel="2">
      <c r="B7584" t="s">
        <v>44</v>
      </c>
      <c r="C7584" t="s">
        <v>18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</row>
    <row r="7585" spans="2:17" outlineLevel="2">
      <c r="B7585" t="s">
        <v>44</v>
      </c>
      <c r="C7585" t="s">
        <v>21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2:17" outlineLevel="2">
      <c r="B7586" t="s">
        <v>44</v>
      </c>
      <c r="C7586" t="s">
        <v>20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2:17" outlineLevel="2">
      <c r="B7587" t="s">
        <v>44</v>
      </c>
      <c r="C7587" t="s">
        <v>22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2:17" outlineLevel="2">
      <c r="B7588" t="s">
        <v>44</v>
      </c>
      <c r="C7588" t="s">
        <v>24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0</v>
      </c>
    </row>
    <row r="7589" spans="2:17" outlineLevel="2">
      <c r="B7589" t="s">
        <v>44</v>
      </c>
      <c r="C7589" t="s">
        <v>17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2:17" outlineLevel="2">
      <c r="B7590" t="s">
        <v>44</v>
      </c>
      <c r="C7590" t="s">
        <v>18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2:17" outlineLevel="2">
      <c r="B7591" t="s">
        <v>44</v>
      </c>
      <c r="C7591" t="s">
        <v>21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2:17" outlineLevel="2">
      <c r="B7592" t="s">
        <v>44</v>
      </c>
      <c r="C7592" t="s">
        <v>20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</row>
    <row r="7593" spans="2:17" outlineLevel="2">
      <c r="B7593" t="s">
        <v>44</v>
      </c>
      <c r="C7593" t="s">
        <v>23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2:17" outlineLevel="2">
      <c r="B7594" t="s">
        <v>44</v>
      </c>
      <c r="C7594" t="s">
        <v>45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2:17" outlineLevel="2">
      <c r="B7595" t="s">
        <v>44</v>
      </c>
      <c r="C7595" t="s">
        <v>45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2:17" s="5" customFormat="1" outlineLevel="1">
      <c r="C7596" s="5" t="s">
        <v>40</v>
      </c>
      <c r="D7596" s="1">
        <f>IFERROR(D7597/D7598, D7597)</f>
        <v>0</v>
      </c>
      <c r="E7596" s="1">
        <f>IFERROR(E7597/E7598, E7597)</f>
        <v>0</v>
      </c>
      <c r="F7596" s="1">
        <f>IFERROR(F7597/F7598, F7597)</f>
        <v>0</v>
      </c>
      <c r="G7596" s="1">
        <f>IFERROR(G7597/G7598, G7597)</f>
        <v>0</v>
      </c>
      <c r="H7596" s="1">
        <f>IFERROR(H7597/H7598, H7597)</f>
        <v>0</v>
      </c>
      <c r="I7596" s="1">
        <f>IFERROR(I7597/I7598, I7597)</f>
        <v>0</v>
      </c>
      <c r="J7596" s="1">
        <f>IFERROR(J7597/J7598, J7597)</f>
        <v>0</v>
      </c>
      <c r="K7596" s="1">
        <f>IFERROR(K7597/K7598, K7597)</f>
        <v>0</v>
      </c>
      <c r="L7596" s="1">
        <f>IFERROR(L7597/L7598, L7597)</f>
        <v>0</v>
      </c>
      <c r="M7596" s="1">
        <f>IFERROR(M7597/M7598, M7597)</f>
        <v>0</v>
      </c>
      <c r="N7596" s="1">
        <f>IFERROR(N7597/N7598, N7597)</f>
        <v>0</v>
      </c>
      <c r="O7596" s="1">
        <f>IFERROR(O7597/O7598, O7597)</f>
        <v>0</v>
      </c>
      <c r="P7596" s="1">
        <f>IFERROR(P7597/P7598, P7597)</f>
        <v>0</v>
      </c>
      <c r="Q7596" s="1">
        <f>IFERROR(Q7597/Q7598, Q7597)</f>
        <v>0</v>
      </c>
    </row>
    <row r="7597" spans="2:17" outlineLevel="2">
      <c r="C7597" t="s">
        <v>10</v>
      </c>
      <c r="D7597">
        <f>COUNTIF(D7599:D7599, "1")</f>
        <v>0</v>
      </c>
      <c r="E7597">
        <f>COUNTIF(E7599:E7599, "1")</f>
        <v>0</v>
      </c>
      <c r="F7597">
        <f>COUNTIF(F7599:F7599, "1")</f>
        <v>0</v>
      </c>
      <c r="G7597">
        <f>COUNTIF(G7599:G7599, "1")</f>
        <v>0</v>
      </c>
      <c r="H7597">
        <f>COUNTIF(H7599:H7599, "1")</f>
        <v>0</v>
      </c>
      <c r="I7597">
        <f>COUNTIF(I7599:I7599, "1")</f>
        <v>0</v>
      </c>
      <c r="J7597">
        <f>COUNTIF(J7599:J7599, "1")</f>
        <v>0</v>
      </c>
      <c r="K7597">
        <f>COUNTIF(K7599:K7599, "1")</f>
        <v>0</v>
      </c>
      <c r="L7597">
        <f>COUNTIF(L7599:L7599, "1")</f>
        <v>0</v>
      </c>
      <c r="M7597">
        <f>COUNTIF(M7599:M7599, "1")</f>
        <v>0</v>
      </c>
      <c r="N7597">
        <f>COUNTIF(N7599:N7599, "1")</f>
        <v>0</v>
      </c>
      <c r="O7597">
        <f>COUNTIF(O7599:O7599, "1")</f>
        <v>0</v>
      </c>
      <c r="P7597">
        <f>COUNTIF(P7599:P7599, "1")</f>
        <v>0</v>
      </c>
      <c r="Q7597">
        <f>COUNTIF(Q7599:Q7599, "1")</f>
        <v>0</v>
      </c>
    </row>
    <row r="7598" spans="2:17" outlineLevel="2">
      <c r="C7598" t="s">
        <v>12</v>
      </c>
      <c r="D7598">
        <f>COUNTIF(D7599:D7599, "0")</f>
        <v>0</v>
      </c>
      <c r="E7598">
        <f>COUNTIF(E7599:E7599, "0")</f>
        <v>0</v>
      </c>
      <c r="F7598">
        <f>COUNTIF(F7599:F7599, "0")</f>
        <v>0</v>
      </c>
      <c r="G7598">
        <f>COUNTIF(G7599:G7599, "0")</f>
        <v>0</v>
      </c>
      <c r="H7598">
        <f>COUNTIF(H7599:H7599, "0")</f>
        <v>0</v>
      </c>
      <c r="I7598">
        <f>COUNTIF(I7599:I7599, "0")</f>
        <v>0</v>
      </c>
      <c r="J7598">
        <f>COUNTIF(J7599:J7599, "0")</f>
        <v>0</v>
      </c>
      <c r="K7598">
        <f>COUNTIF(K7599:K7599, "0")</f>
        <v>0</v>
      </c>
      <c r="L7598">
        <f>COUNTIF(L7599:L7599, "0")</f>
        <v>0</v>
      </c>
      <c r="M7598">
        <f>COUNTIF(M7599:M7599, "0")</f>
        <v>0</v>
      </c>
      <c r="N7598">
        <f>COUNTIF(N7599:N7599, "0")</f>
        <v>0</v>
      </c>
      <c r="O7598">
        <f>COUNTIF(O7599:O7599, "0")</f>
        <v>0</v>
      </c>
      <c r="P7598">
        <f>COUNTIF(P7599:P7599, "0")</f>
        <v>0</v>
      </c>
      <c r="Q7598">
        <f>COUNTIF(Q7599:Q7599, "0")</f>
        <v>0</v>
      </c>
    </row>
    <row r="7599" spans="2:17" outlineLevel="2">
      <c r="B7599" t="s">
        <v>41</v>
      </c>
      <c r="C7599" t="s">
        <v>24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2:17" s="3" customFormat="1">
      <c r="B7600" s="3" t="s">
        <v>570</v>
      </c>
      <c r="C7600" s="3" t="s">
        <v>8</v>
      </c>
      <c r="D7600" s="3">
        <f>IFERROR(AVERAGE(D7603), 0)</f>
        <v>0</v>
      </c>
      <c r="E7600" s="3">
        <f>IFERROR(AVERAGE(E7603), 0)</f>
        <v>0</v>
      </c>
      <c r="F7600" s="3">
        <f>IFERROR(AVERAGE(F7603), 0)</f>
        <v>0</v>
      </c>
      <c r="G7600" s="3">
        <f>IFERROR(AVERAGE(G7603), 0)</f>
        <v>0</v>
      </c>
      <c r="H7600" s="3">
        <f>IFERROR(AVERAGE(H7603), 0)</f>
        <v>0</v>
      </c>
      <c r="I7600" s="3">
        <f>IFERROR(AVERAGE(I7603), 0)</f>
        <v>0</v>
      </c>
      <c r="J7600" s="3">
        <f>IFERROR(AVERAGE(J7603), 0)</f>
        <v>0</v>
      </c>
      <c r="K7600" s="3">
        <f>IFERROR(AVERAGE(K7603), 0)</f>
        <v>0</v>
      </c>
      <c r="L7600" s="3">
        <f>IFERROR(AVERAGE(L7603), 0)</f>
        <v>0</v>
      </c>
      <c r="M7600" s="3">
        <f>IFERROR(AVERAGE(M7603), 0)</f>
        <v>0</v>
      </c>
      <c r="N7600" s="3">
        <f>IFERROR(AVERAGE(N7603), 0)</f>
        <v>0</v>
      </c>
      <c r="O7600" s="3">
        <f>IFERROR(AVERAGE(O7603), 0)</f>
        <v>0</v>
      </c>
      <c r="P7600" s="3">
        <f>IFERROR(AVERAGE(P7603), 0)</f>
        <v>0</v>
      </c>
      <c r="Q7600" s="3">
        <f>IFERROR(AVERAGE(Q7603), 0)</f>
        <v>0</v>
      </c>
    </row>
    <row r="7601" spans="2:17" outlineLevel="2">
      <c r="B7601" s="4" t="s">
        <v>9</v>
      </c>
      <c r="D7601">
        <f>E7604</f>
        <v>0</v>
      </c>
      <c r="E7601">
        <f>F7604</f>
        <v>0</v>
      </c>
      <c r="F7601">
        <f>G7604</f>
        <v>0</v>
      </c>
      <c r="G7601">
        <f>H7604</f>
        <v>0</v>
      </c>
      <c r="H7601">
        <f>I7604</f>
        <v>0</v>
      </c>
      <c r="I7601">
        <f>J7604</f>
        <v>0</v>
      </c>
      <c r="J7601">
        <f>K7604</f>
        <v>0</v>
      </c>
      <c r="K7601">
        <f>L7604</f>
        <v>0</v>
      </c>
      <c r="L7601">
        <f>M7604</f>
        <v>0</v>
      </c>
      <c r="M7601">
        <f>N7604</f>
        <v>0</v>
      </c>
      <c r="N7601">
        <f>O7604</f>
        <v>0</v>
      </c>
      <c r="O7601">
        <f>P7604</f>
        <v>0</v>
      </c>
      <c r="P7601">
        <f>Q7604</f>
        <v>0</v>
      </c>
      <c r="Q7601">
        <f>R7604</f>
        <v>0</v>
      </c>
    </row>
    <row r="7602" spans="2:17" outlineLevel="2">
      <c r="B7602" s="4" t="s">
        <v>10</v>
      </c>
      <c r="D7602">
        <f>E7605</f>
        <v>0</v>
      </c>
      <c r="E7602">
        <f>F7605</f>
        <v>0</v>
      </c>
      <c r="F7602">
        <f>G7605</f>
        <v>0</v>
      </c>
      <c r="G7602">
        <f>H7605</f>
        <v>0</v>
      </c>
      <c r="H7602">
        <f>I7605</f>
        <v>0</v>
      </c>
      <c r="I7602">
        <f>J7605</f>
        <v>0</v>
      </c>
      <c r="J7602">
        <f>K7605</f>
        <v>0</v>
      </c>
      <c r="K7602">
        <f>L7605</f>
        <v>0</v>
      </c>
      <c r="L7602">
        <f>M7605</f>
        <v>0</v>
      </c>
      <c r="M7602">
        <f>N7605</f>
        <v>0</v>
      </c>
      <c r="N7602">
        <f>O7605</f>
        <v>0</v>
      </c>
      <c r="O7602">
        <f>P7605</f>
        <v>0</v>
      </c>
      <c r="P7602">
        <f>Q7605</f>
        <v>0</v>
      </c>
      <c r="Q7602">
        <f>R7605</f>
        <v>0</v>
      </c>
    </row>
    <row r="7603" spans="2:17" s="5" customFormat="1" outlineLevel="1">
      <c r="C7603" s="5" t="s">
        <v>43</v>
      </c>
      <c r="D7603" s="1">
        <f>IFERROR(D7604/D7605, D7604)</f>
        <v>0</v>
      </c>
      <c r="E7603" s="1">
        <f>IFERROR(E7604/E7605, E7604)</f>
        <v>0</v>
      </c>
      <c r="F7603" s="1">
        <f>IFERROR(F7604/F7605, F7604)</f>
        <v>0</v>
      </c>
      <c r="G7603" s="1">
        <f>IFERROR(G7604/G7605, G7604)</f>
        <v>0</v>
      </c>
      <c r="H7603" s="1">
        <f>IFERROR(H7604/H7605, H7604)</f>
        <v>0</v>
      </c>
      <c r="I7603" s="1">
        <f>IFERROR(I7604/I7605, I7604)</f>
        <v>0</v>
      </c>
      <c r="J7603" s="1">
        <f>IFERROR(J7604/J7605, J7604)</f>
        <v>0</v>
      </c>
      <c r="K7603" s="1">
        <f>IFERROR(K7604/K7605, K7604)</f>
        <v>0</v>
      </c>
      <c r="L7603" s="1">
        <f>IFERROR(L7604/L7605, L7604)</f>
        <v>0</v>
      </c>
      <c r="M7603" s="1">
        <f>IFERROR(M7604/M7605, M7604)</f>
        <v>0</v>
      </c>
      <c r="N7603" s="1">
        <f>IFERROR(N7604/N7605, N7604)</f>
        <v>0</v>
      </c>
      <c r="O7603" s="1">
        <f>IFERROR(O7604/O7605, O7604)</f>
        <v>0</v>
      </c>
      <c r="P7603" s="1">
        <f>IFERROR(P7604/P7605, P7604)</f>
        <v>0</v>
      </c>
      <c r="Q7603" s="1">
        <f>IFERROR(Q7604/Q7605, Q7604)</f>
        <v>0</v>
      </c>
    </row>
    <row r="7604" spans="2:17" outlineLevel="2">
      <c r="C7604" t="s">
        <v>10</v>
      </c>
      <c r="D7604">
        <f>COUNTIF(D7606:D7608, "1")</f>
        <v>0</v>
      </c>
      <c r="E7604">
        <f>COUNTIF(E7606:E7608, "1")</f>
        <v>0</v>
      </c>
      <c r="F7604">
        <f>COUNTIF(F7606:F7608, "1")</f>
        <v>0</v>
      </c>
      <c r="G7604">
        <f>COUNTIF(G7606:G7608, "1")</f>
        <v>0</v>
      </c>
      <c r="H7604">
        <f>COUNTIF(H7606:H7608, "1")</f>
        <v>0</v>
      </c>
      <c r="I7604">
        <f>COUNTIF(I7606:I7608, "1")</f>
        <v>0</v>
      </c>
      <c r="J7604">
        <f>COUNTIF(J7606:J7608, "1")</f>
        <v>0</v>
      </c>
      <c r="K7604">
        <f>COUNTIF(K7606:K7608, "1")</f>
        <v>0</v>
      </c>
      <c r="L7604">
        <f>COUNTIF(L7606:L7608, "1")</f>
        <v>0</v>
      </c>
      <c r="M7604">
        <f>COUNTIF(M7606:M7608, "1")</f>
        <v>0</v>
      </c>
      <c r="N7604">
        <f>COUNTIF(N7606:N7608, "1")</f>
        <v>0</v>
      </c>
      <c r="O7604">
        <f>COUNTIF(O7606:O7608, "1")</f>
        <v>0</v>
      </c>
      <c r="P7604">
        <f>COUNTIF(P7606:P7608, "1")</f>
        <v>0</v>
      </c>
      <c r="Q7604">
        <f>COUNTIF(Q7606:Q7608, "1")</f>
        <v>0</v>
      </c>
    </row>
    <row r="7605" spans="2:17" outlineLevel="2">
      <c r="C7605" t="s">
        <v>12</v>
      </c>
      <c r="D7605">
        <f>COUNTIF(D7606:D7608, "0")</f>
        <v>0</v>
      </c>
      <c r="E7605">
        <f>COUNTIF(E7606:E7608, "0")</f>
        <v>0</v>
      </c>
      <c r="F7605">
        <f>COUNTIF(F7606:F7608, "0")</f>
        <v>0</v>
      </c>
      <c r="G7605">
        <f>COUNTIF(G7606:G7608, "0")</f>
        <v>0</v>
      </c>
      <c r="H7605">
        <f>COUNTIF(H7606:H7608, "0")</f>
        <v>0</v>
      </c>
      <c r="I7605">
        <f>COUNTIF(I7606:I7608, "0")</f>
        <v>0</v>
      </c>
      <c r="J7605">
        <f>COUNTIF(J7606:J7608, "0")</f>
        <v>0</v>
      </c>
      <c r="K7605">
        <f>COUNTIF(K7606:K7608, "0")</f>
        <v>0</v>
      </c>
      <c r="L7605">
        <f>COUNTIF(L7606:L7608, "0")</f>
        <v>0</v>
      </c>
      <c r="M7605">
        <f>COUNTIF(M7606:M7608, "0")</f>
        <v>0</v>
      </c>
      <c r="N7605">
        <f>COUNTIF(N7606:N7608, "0")</f>
        <v>0</v>
      </c>
      <c r="O7605">
        <f>COUNTIF(O7606:O7608, "0")</f>
        <v>0</v>
      </c>
      <c r="P7605">
        <f>COUNTIF(P7606:P7608, "0")</f>
        <v>0</v>
      </c>
      <c r="Q7605">
        <f>COUNTIF(Q7606:Q7608, "0")</f>
        <v>0</v>
      </c>
    </row>
    <row r="7606" spans="2:17" outlineLevel="2">
      <c r="B7606" t="s">
        <v>44</v>
      </c>
      <c r="C7606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</row>
    <row r="7607" spans="2:17" outlineLevel="2">
      <c r="B7607" t="s">
        <v>44</v>
      </c>
      <c r="C7607" t="s">
        <v>18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</row>
    <row r="7608" spans="2:17" outlineLevel="2">
      <c r="B7608" t="s">
        <v>44</v>
      </c>
      <c r="C7608" t="s">
        <v>17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2:17" s="3" customFormat="1">
      <c r="B7609" s="3" t="s">
        <v>571</v>
      </c>
      <c r="C7609" s="3" t="s">
        <v>8</v>
      </c>
      <c r="D7609" s="3">
        <f>IFERROR(AVERAGE(D7612), 0)</f>
        <v>0</v>
      </c>
      <c r="E7609" s="3">
        <f>IFERROR(AVERAGE(E7612), 0)</f>
        <v>0</v>
      </c>
      <c r="F7609" s="3">
        <f>IFERROR(AVERAGE(F7612), 0)</f>
        <v>0</v>
      </c>
      <c r="G7609" s="3">
        <f>IFERROR(AVERAGE(G7612), 0)</f>
        <v>0</v>
      </c>
      <c r="H7609" s="3">
        <f>IFERROR(AVERAGE(H7612), 0)</f>
        <v>0</v>
      </c>
      <c r="I7609" s="3">
        <f>IFERROR(AVERAGE(I7612), 0)</f>
        <v>0</v>
      </c>
      <c r="J7609" s="3">
        <f>IFERROR(AVERAGE(J7612), 0)</f>
        <v>0</v>
      </c>
      <c r="K7609" s="3">
        <f>IFERROR(AVERAGE(K7612), 0)</f>
        <v>0</v>
      </c>
      <c r="L7609" s="3">
        <f>IFERROR(AVERAGE(L7612), 0)</f>
        <v>0</v>
      </c>
      <c r="M7609" s="3">
        <f>IFERROR(AVERAGE(M7612), 0)</f>
        <v>0</v>
      </c>
      <c r="N7609" s="3">
        <f>IFERROR(AVERAGE(N7612), 0)</f>
        <v>0</v>
      </c>
      <c r="O7609" s="3">
        <f>IFERROR(AVERAGE(O7612), 0)</f>
        <v>0</v>
      </c>
      <c r="P7609" s="3">
        <f>IFERROR(AVERAGE(P7612), 0)</f>
        <v>0</v>
      </c>
      <c r="Q7609" s="3">
        <f>IFERROR(AVERAGE(Q7612), 0)</f>
        <v>0</v>
      </c>
    </row>
    <row r="7610" spans="2:17" outlineLevel="2">
      <c r="B7610" s="4" t="s">
        <v>9</v>
      </c>
      <c r="D7610">
        <f>E7613</f>
        <v>0</v>
      </c>
      <c r="E7610">
        <f>F7613</f>
        <v>0</v>
      </c>
      <c r="F7610">
        <f>G7613</f>
        <v>0</v>
      </c>
      <c r="G7610">
        <f>H7613</f>
        <v>0</v>
      </c>
      <c r="H7610">
        <f>I7613</f>
        <v>0</v>
      </c>
      <c r="I7610">
        <f>J7613</f>
        <v>0</v>
      </c>
      <c r="J7610">
        <f>K7613</f>
        <v>0</v>
      </c>
      <c r="K7610">
        <f>L7613</f>
        <v>0</v>
      </c>
      <c r="L7610">
        <f>M7613</f>
        <v>0</v>
      </c>
      <c r="M7610">
        <f>N7613</f>
        <v>0</v>
      </c>
      <c r="N7610">
        <f>O7613</f>
        <v>0</v>
      </c>
      <c r="O7610">
        <f>P7613</f>
        <v>0</v>
      </c>
      <c r="P7610">
        <f>Q7613</f>
        <v>0</v>
      </c>
      <c r="Q7610">
        <f>R7613</f>
        <v>0</v>
      </c>
    </row>
    <row r="7611" spans="2:17" outlineLevel="2">
      <c r="B7611" s="4" t="s">
        <v>10</v>
      </c>
      <c r="D7611">
        <f>E7614</f>
        <v>0</v>
      </c>
      <c r="E7611">
        <f>F7614</f>
        <v>0</v>
      </c>
      <c r="F7611">
        <f>G7614</f>
        <v>0</v>
      </c>
      <c r="G7611">
        <f>H7614</f>
        <v>0</v>
      </c>
      <c r="H7611">
        <f>I7614</f>
        <v>0</v>
      </c>
      <c r="I7611">
        <f>J7614</f>
        <v>0</v>
      </c>
      <c r="J7611">
        <f>K7614</f>
        <v>0</v>
      </c>
      <c r="K7611">
        <f>L7614</f>
        <v>0</v>
      </c>
      <c r="L7611">
        <f>M7614</f>
        <v>0</v>
      </c>
      <c r="M7611">
        <f>N7614</f>
        <v>0</v>
      </c>
      <c r="N7611">
        <f>O7614</f>
        <v>0</v>
      </c>
      <c r="O7611">
        <f>P7614</f>
        <v>0</v>
      </c>
      <c r="P7611">
        <f>Q7614</f>
        <v>0</v>
      </c>
      <c r="Q7611">
        <f>R7614</f>
        <v>0</v>
      </c>
    </row>
    <row r="7612" spans="2:17" s="5" customFormat="1" outlineLevel="1">
      <c r="C7612" s="5" t="s">
        <v>43</v>
      </c>
      <c r="D7612" s="1">
        <f>IFERROR(D7613/D7614, D7613)</f>
        <v>0</v>
      </c>
      <c r="E7612" s="1">
        <f>IFERROR(E7613/E7614, E7613)</f>
        <v>0</v>
      </c>
      <c r="F7612" s="1">
        <f>IFERROR(F7613/F7614, F7613)</f>
        <v>0</v>
      </c>
      <c r="G7612" s="1">
        <f>IFERROR(G7613/G7614, G7613)</f>
        <v>0</v>
      </c>
      <c r="H7612" s="1">
        <f>IFERROR(H7613/H7614, H7613)</f>
        <v>0</v>
      </c>
      <c r="I7612" s="1">
        <f>IFERROR(I7613/I7614, I7613)</f>
        <v>0</v>
      </c>
      <c r="J7612" s="1">
        <f>IFERROR(J7613/J7614, J7613)</f>
        <v>0</v>
      </c>
      <c r="K7612" s="1">
        <f>IFERROR(K7613/K7614, K7613)</f>
        <v>0</v>
      </c>
      <c r="L7612" s="1">
        <f>IFERROR(L7613/L7614, L7613)</f>
        <v>0</v>
      </c>
      <c r="M7612" s="1">
        <f>IFERROR(M7613/M7614, M7613)</f>
        <v>0</v>
      </c>
      <c r="N7612" s="1">
        <f>IFERROR(N7613/N7614, N7613)</f>
        <v>0</v>
      </c>
      <c r="O7612" s="1">
        <f>IFERROR(O7613/O7614, O7613)</f>
        <v>0</v>
      </c>
      <c r="P7612" s="1">
        <f>IFERROR(P7613/P7614, P7613)</f>
        <v>0</v>
      </c>
      <c r="Q7612" s="1">
        <f>IFERROR(Q7613/Q7614, Q7613)</f>
        <v>0</v>
      </c>
    </row>
    <row r="7613" spans="2:17" outlineLevel="2">
      <c r="C7613" t="s">
        <v>10</v>
      </c>
      <c r="D7613">
        <f>COUNTIF(D7615:D7618, "1")</f>
        <v>0</v>
      </c>
      <c r="E7613">
        <f>COUNTIF(E7615:E7618, "1")</f>
        <v>0</v>
      </c>
      <c r="F7613">
        <f>COUNTIF(F7615:F7618, "1")</f>
        <v>0</v>
      </c>
      <c r="G7613">
        <f>COUNTIF(G7615:G7618, "1")</f>
        <v>0</v>
      </c>
      <c r="H7613">
        <f>COUNTIF(H7615:H7618, "1")</f>
        <v>0</v>
      </c>
      <c r="I7613">
        <f>COUNTIF(I7615:I7618, "1")</f>
        <v>0</v>
      </c>
      <c r="J7613">
        <f>COUNTIF(J7615:J7618, "1")</f>
        <v>0</v>
      </c>
      <c r="K7613">
        <f>COUNTIF(K7615:K7618, "1")</f>
        <v>0</v>
      </c>
      <c r="L7613">
        <f>COUNTIF(L7615:L7618, "1")</f>
        <v>0</v>
      </c>
      <c r="M7613">
        <f>COUNTIF(M7615:M7618, "1")</f>
        <v>0</v>
      </c>
      <c r="N7613">
        <f>COUNTIF(N7615:N7618, "1")</f>
        <v>0</v>
      </c>
      <c r="O7613">
        <f>COUNTIF(O7615:O7618, "1")</f>
        <v>0</v>
      </c>
      <c r="P7613">
        <f>COUNTIF(P7615:P7618, "1")</f>
        <v>0</v>
      </c>
      <c r="Q7613">
        <f>COUNTIF(Q7615:Q7618, "1")</f>
        <v>0</v>
      </c>
    </row>
    <row r="7614" spans="2:17" outlineLevel="2">
      <c r="C7614" t="s">
        <v>12</v>
      </c>
      <c r="D7614">
        <f>COUNTIF(D7615:D7618, "0")</f>
        <v>0</v>
      </c>
      <c r="E7614">
        <f>COUNTIF(E7615:E7618, "0")</f>
        <v>0</v>
      </c>
      <c r="F7614">
        <f>COUNTIF(F7615:F7618, "0")</f>
        <v>0</v>
      </c>
      <c r="G7614">
        <f>COUNTIF(G7615:G7618, "0")</f>
        <v>0</v>
      </c>
      <c r="H7614">
        <f>COUNTIF(H7615:H7618, "0")</f>
        <v>0</v>
      </c>
      <c r="I7614">
        <f>COUNTIF(I7615:I7618, "0")</f>
        <v>0</v>
      </c>
      <c r="J7614">
        <f>COUNTIF(J7615:J7618, "0")</f>
        <v>0</v>
      </c>
      <c r="K7614">
        <f>COUNTIF(K7615:K7618, "0")</f>
        <v>0</v>
      </c>
      <c r="L7614">
        <f>COUNTIF(L7615:L7618, "0")</f>
        <v>0</v>
      </c>
      <c r="M7614">
        <f>COUNTIF(M7615:M7618, "0")</f>
        <v>0</v>
      </c>
      <c r="N7614">
        <f>COUNTIF(N7615:N7618, "0")</f>
        <v>0</v>
      </c>
      <c r="O7614">
        <f>COUNTIF(O7615:O7618, "0")</f>
        <v>0</v>
      </c>
      <c r="P7614">
        <f>COUNTIF(P7615:P7618, "0")</f>
        <v>0</v>
      </c>
      <c r="Q7614">
        <f>COUNTIF(Q7615:Q7618, "0")</f>
        <v>0</v>
      </c>
    </row>
    <row r="7615" spans="2:17" outlineLevel="2">
      <c r="B7615" t="s">
        <v>44</v>
      </c>
      <c r="C7615" t="s">
        <v>26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2:17" outlineLevel="2">
      <c r="B7616" t="s">
        <v>44</v>
      </c>
      <c r="C7616" t="s">
        <v>17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2:17" outlineLevel="2">
      <c r="B7617" t="s">
        <v>44</v>
      </c>
      <c r="C7617" t="s">
        <v>20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2:17" outlineLevel="2">
      <c r="B7618" t="s">
        <v>44</v>
      </c>
      <c r="C7618" t="s">
        <v>22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2:17" s="3" customFormat="1">
      <c r="B7619" s="3" t="s">
        <v>572</v>
      </c>
      <c r="C7619" s="3" t="s">
        <v>8</v>
      </c>
      <c r="D7619" s="3">
        <f>IFERROR(AVERAGE(D7622), 0)</f>
        <v>0</v>
      </c>
      <c r="E7619" s="3">
        <f>IFERROR(AVERAGE(E7622), 0)</f>
        <v>0</v>
      </c>
      <c r="F7619" s="3">
        <f>IFERROR(AVERAGE(F7622), 0)</f>
        <v>0</v>
      </c>
      <c r="G7619" s="3">
        <f>IFERROR(AVERAGE(G7622), 0)</f>
        <v>0</v>
      </c>
      <c r="H7619" s="3">
        <f>IFERROR(AVERAGE(H7622), 0)</f>
        <v>0</v>
      </c>
      <c r="I7619" s="3">
        <f>IFERROR(AVERAGE(I7622), 0)</f>
        <v>0</v>
      </c>
      <c r="J7619" s="3">
        <f>IFERROR(AVERAGE(J7622), 0)</f>
        <v>0</v>
      </c>
      <c r="K7619" s="3">
        <f>IFERROR(AVERAGE(K7622), 0)</f>
        <v>0</v>
      </c>
      <c r="L7619" s="3">
        <f>IFERROR(AVERAGE(L7622), 0)</f>
        <v>0</v>
      </c>
      <c r="M7619" s="3">
        <f>IFERROR(AVERAGE(M7622), 0)</f>
        <v>0</v>
      </c>
      <c r="N7619" s="3">
        <f>IFERROR(AVERAGE(N7622), 0)</f>
        <v>0</v>
      </c>
      <c r="O7619" s="3">
        <f>IFERROR(AVERAGE(O7622), 0)</f>
        <v>0</v>
      </c>
      <c r="P7619" s="3">
        <f>IFERROR(AVERAGE(P7622), 0)</f>
        <v>0</v>
      </c>
      <c r="Q7619" s="3">
        <f>IFERROR(AVERAGE(Q7622), 0)</f>
        <v>0</v>
      </c>
    </row>
    <row r="7620" spans="2:17" outlineLevel="2">
      <c r="B7620" s="4" t="s">
        <v>9</v>
      </c>
      <c r="D7620">
        <f>E7623</f>
        <v>0</v>
      </c>
      <c r="E7620">
        <f>F7623</f>
        <v>0</v>
      </c>
      <c r="F7620">
        <f>G7623</f>
        <v>0</v>
      </c>
      <c r="G7620">
        <f>H7623</f>
        <v>0</v>
      </c>
      <c r="H7620">
        <f>I7623</f>
        <v>0</v>
      </c>
      <c r="I7620">
        <f>J7623</f>
        <v>0</v>
      </c>
      <c r="J7620">
        <f>K7623</f>
        <v>0</v>
      </c>
      <c r="K7620">
        <f>L7623</f>
        <v>0</v>
      </c>
      <c r="L7620">
        <f>M7623</f>
        <v>0</v>
      </c>
      <c r="M7620">
        <f>N7623</f>
        <v>0</v>
      </c>
      <c r="N7620">
        <f>O7623</f>
        <v>0</v>
      </c>
      <c r="O7620">
        <f>P7623</f>
        <v>0</v>
      </c>
      <c r="P7620">
        <f>Q7623</f>
        <v>0</v>
      </c>
      <c r="Q7620">
        <f>R7623</f>
        <v>0</v>
      </c>
    </row>
    <row r="7621" spans="2:17" outlineLevel="2">
      <c r="B7621" s="4" t="s">
        <v>10</v>
      </c>
      <c r="D7621">
        <f>E7624</f>
        <v>0</v>
      </c>
      <c r="E7621">
        <f>F7624</f>
        <v>0</v>
      </c>
      <c r="F7621">
        <f>G7624</f>
        <v>0</v>
      </c>
      <c r="G7621">
        <f>H7624</f>
        <v>0</v>
      </c>
      <c r="H7621">
        <f>I7624</f>
        <v>0</v>
      </c>
      <c r="I7621">
        <f>J7624</f>
        <v>0</v>
      </c>
      <c r="J7621">
        <f>K7624</f>
        <v>0</v>
      </c>
      <c r="K7621">
        <f>L7624</f>
        <v>0</v>
      </c>
      <c r="L7621">
        <f>M7624</f>
        <v>0</v>
      </c>
      <c r="M7621">
        <f>N7624</f>
        <v>0</v>
      </c>
      <c r="N7621">
        <f>O7624</f>
        <v>0</v>
      </c>
      <c r="O7621">
        <f>P7624</f>
        <v>0</v>
      </c>
      <c r="P7621">
        <f>Q7624</f>
        <v>0</v>
      </c>
      <c r="Q7621">
        <f>R7624</f>
        <v>0</v>
      </c>
    </row>
    <row r="7622" spans="2:17" s="5" customFormat="1" outlineLevel="1">
      <c r="C7622" s="5" t="s">
        <v>43</v>
      </c>
      <c r="D7622" s="1">
        <f>IFERROR(D7623/D7624, D7623)</f>
        <v>0</v>
      </c>
      <c r="E7622" s="1">
        <f>IFERROR(E7623/E7624, E7623)</f>
        <v>0</v>
      </c>
      <c r="F7622" s="1">
        <f>IFERROR(F7623/F7624, F7623)</f>
        <v>0</v>
      </c>
      <c r="G7622" s="1">
        <f>IFERROR(G7623/G7624, G7623)</f>
        <v>0</v>
      </c>
      <c r="H7622" s="1">
        <f>IFERROR(H7623/H7624, H7623)</f>
        <v>0</v>
      </c>
      <c r="I7622" s="1">
        <f>IFERROR(I7623/I7624, I7623)</f>
        <v>0</v>
      </c>
      <c r="J7622" s="1">
        <f>IFERROR(J7623/J7624, J7623)</f>
        <v>0</v>
      </c>
      <c r="K7622" s="1">
        <f>IFERROR(K7623/K7624, K7623)</f>
        <v>0</v>
      </c>
      <c r="L7622" s="1">
        <f>IFERROR(L7623/L7624, L7623)</f>
        <v>0</v>
      </c>
      <c r="M7622" s="1">
        <f>IFERROR(M7623/M7624, M7623)</f>
        <v>0</v>
      </c>
      <c r="N7622" s="1">
        <f>IFERROR(N7623/N7624, N7623)</f>
        <v>0</v>
      </c>
      <c r="O7622" s="1">
        <f>IFERROR(O7623/O7624, O7623)</f>
        <v>0</v>
      </c>
      <c r="P7622" s="1">
        <f>IFERROR(P7623/P7624, P7623)</f>
        <v>0</v>
      </c>
      <c r="Q7622" s="1">
        <f>IFERROR(Q7623/Q7624, Q7623)</f>
        <v>0</v>
      </c>
    </row>
    <row r="7623" spans="2:17" outlineLevel="2">
      <c r="C7623" t="s">
        <v>10</v>
      </c>
      <c r="D7623">
        <f>COUNTIF(D7625:D7636, "1")</f>
        <v>0</v>
      </c>
      <c r="E7623">
        <f>COUNTIF(E7625:E7636, "1")</f>
        <v>0</v>
      </c>
      <c r="F7623">
        <f>COUNTIF(F7625:F7636, "1")</f>
        <v>0</v>
      </c>
      <c r="G7623">
        <f>COUNTIF(G7625:G7636, "1")</f>
        <v>0</v>
      </c>
      <c r="H7623">
        <f>COUNTIF(H7625:H7636, "1")</f>
        <v>0</v>
      </c>
      <c r="I7623">
        <f>COUNTIF(I7625:I7636, "1")</f>
        <v>0</v>
      </c>
      <c r="J7623">
        <f>COUNTIF(J7625:J7636, "1")</f>
        <v>0</v>
      </c>
      <c r="K7623">
        <f>COUNTIF(K7625:K7636, "1")</f>
        <v>0</v>
      </c>
      <c r="L7623">
        <f>COUNTIF(L7625:L7636, "1")</f>
        <v>0</v>
      </c>
      <c r="M7623">
        <f>COUNTIF(M7625:M7636, "1")</f>
        <v>0</v>
      </c>
      <c r="N7623">
        <f>COUNTIF(N7625:N7636, "1")</f>
        <v>0</v>
      </c>
      <c r="O7623">
        <f>COUNTIF(O7625:O7636, "1")</f>
        <v>0</v>
      </c>
      <c r="P7623">
        <f>COUNTIF(P7625:P7636, "1")</f>
        <v>0</v>
      </c>
      <c r="Q7623">
        <f>COUNTIF(Q7625:Q7636, "1")</f>
        <v>0</v>
      </c>
    </row>
    <row r="7624" spans="2:17" outlineLevel="2">
      <c r="C7624" t="s">
        <v>12</v>
      </c>
      <c r="D7624">
        <f>COUNTIF(D7625:D7636, "0")</f>
        <v>0</v>
      </c>
      <c r="E7624">
        <f>COUNTIF(E7625:E7636, "0")</f>
        <v>0</v>
      </c>
      <c r="F7624">
        <f>COUNTIF(F7625:F7636, "0")</f>
        <v>0</v>
      </c>
      <c r="G7624">
        <f>COUNTIF(G7625:G7636, "0")</f>
        <v>0</v>
      </c>
      <c r="H7624">
        <f>COUNTIF(H7625:H7636, "0")</f>
        <v>0</v>
      </c>
      <c r="I7624">
        <f>COUNTIF(I7625:I7636, "0")</f>
        <v>0</v>
      </c>
      <c r="J7624">
        <f>COUNTIF(J7625:J7636, "0")</f>
        <v>0</v>
      </c>
      <c r="K7624">
        <f>COUNTIF(K7625:K7636, "0")</f>
        <v>0</v>
      </c>
      <c r="L7624">
        <f>COUNTIF(L7625:L7636, "0")</f>
        <v>0</v>
      </c>
      <c r="M7624">
        <f>COUNTIF(M7625:M7636, "0")</f>
        <v>0</v>
      </c>
      <c r="N7624">
        <f>COUNTIF(N7625:N7636, "0")</f>
        <v>0</v>
      </c>
      <c r="O7624">
        <f>COUNTIF(O7625:O7636, "0")</f>
        <v>0</v>
      </c>
      <c r="P7624">
        <f>COUNTIF(P7625:P7636, "0")</f>
        <v>0</v>
      </c>
      <c r="Q7624">
        <f>COUNTIF(Q7625:Q7636, "0")</f>
        <v>0</v>
      </c>
    </row>
    <row r="7625" spans="2:17" outlineLevel="2">
      <c r="B7625" t="s">
        <v>44</v>
      </c>
      <c r="C7625" t="s">
        <v>23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2:17" outlineLevel="2">
      <c r="B7626" t="s">
        <v>44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2:17" outlineLevel="2">
      <c r="B7627" t="s">
        <v>44</v>
      </c>
      <c r="C7627" t="s">
        <v>19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2:17" outlineLevel="2">
      <c r="B7628" t="s">
        <v>44</v>
      </c>
      <c r="C7628" t="s">
        <v>22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2:17" outlineLevel="2">
      <c r="B7629" t="s">
        <v>44</v>
      </c>
      <c r="C7629" t="s">
        <v>21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0</v>
      </c>
      <c r="Q7629">
        <v>0</v>
      </c>
    </row>
    <row r="7630" spans="2:17" outlineLevel="2">
      <c r="B7630" t="s">
        <v>44</v>
      </c>
      <c r="C7630" t="s">
        <v>24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2:17" outlineLevel="2">
      <c r="B7631" t="s">
        <v>44</v>
      </c>
      <c r="C7631" t="s">
        <v>45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2:17" outlineLevel="2">
      <c r="B7632" t="s">
        <v>44</v>
      </c>
      <c r="C7632" t="s">
        <v>22</v>
      </c>
      <c r="D7632">
        <v>1</v>
      </c>
      <c r="E7632">
        <v>0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0</v>
      </c>
      <c r="P7632">
        <v>0</v>
      </c>
      <c r="Q7632">
        <v>0</v>
      </c>
    </row>
    <row r="7633" spans="2:17" outlineLevel="2">
      <c r="B7633" t="s">
        <v>44</v>
      </c>
      <c r="C7633" t="s">
        <v>17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2:17" outlineLevel="2">
      <c r="B7634" t="s">
        <v>44</v>
      </c>
      <c r="C7634" t="s">
        <v>24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2:17" outlineLevel="2">
      <c r="B7635" t="s">
        <v>44</v>
      </c>
      <c r="C7635" t="s">
        <v>19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2:17" outlineLevel="2">
      <c r="B7636" t="s">
        <v>44</v>
      </c>
      <c r="C7636" t="s">
        <v>21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0</v>
      </c>
    </row>
    <row r="7637" spans="2:17" s="3" customFormat="1">
      <c r="B7637" s="3" t="s">
        <v>573</v>
      </c>
      <c r="C7637" s="3" t="s">
        <v>8</v>
      </c>
      <c r="D7637" s="3">
        <f>IFERROR(AVERAGE(D7640), 0)</f>
        <v>0</v>
      </c>
      <c r="E7637" s="3">
        <f>IFERROR(AVERAGE(E7640), 0)</f>
        <v>0</v>
      </c>
      <c r="F7637" s="3">
        <f>IFERROR(AVERAGE(F7640), 0)</f>
        <v>0</v>
      </c>
      <c r="G7637" s="3">
        <f>IFERROR(AVERAGE(G7640), 0)</f>
        <v>0</v>
      </c>
      <c r="H7637" s="3">
        <f>IFERROR(AVERAGE(H7640), 0)</f>
        <v>0</v>
      </c>
      <c r="I7637" s="3">
        <f>IFERROR(AVERAGE(I7640), 0)</f>
        <v>0</v>
      </c>
      <c r="J7637" s="3">
        <f>IFERROR(AVERAGE(J7640), 0)</f>
        <v>0</v>
      </c>
      <c r="K7637" s="3">
        <f>IFERROR(AVERAGE(K7640), 0)</f>
        <v>0</v>
      </c>
      <c r="L7637" s="3">
        <f>IFERROR(AVERAGE(L7640), 0)</f>
        <v>0</v>
      </c>
      <c r="M7637" s="3">
        <f>IFERROR(AVERAGE(M7640), 0)</f>
        <v>0</v>
      </c>
      <c r="N7637" s="3">
        <f>IFERROR(AVERAGE(N7640), 0)</f>
        <v>0</v>
      </c>
      <c r="O7637" s="3">
        <f>IFERROR(AVERAGE(O7640), 0)</f>
        <v>0</v>
      </c>
      <c r="P7637" s="3">
        <f>IFERROR(AVERAGE(P7640), 0)</f>
        <v>0</v>
      </c>
      <c r="Q7637" s="3">
        <f>IFERROR(AVERAGE(Q7640), 0)</f>
        <v>0</v>
      </c>
    </row>
    <row r="7638" spans="2:17" outlineLevel="2">
      <c r="B7638" s="4" t="s">
        <v>9</v>
      </c>
      <c r="D7638">
        <f>E7641</f>
        <v>0</v>
      </c>
      <c r="E7638">
        <f>F7641</f>
        <v>0</v>
      </c>
      <c r="F7638">
        <f>G7641</f>
        <v>0</v>
      </c>
      <c r="G7638">
        <f>H7641</f>
        <v>0</v>
      </c>
      <c r="H7638">
        <f>I7641</f>
        <v>0</v>
      </c>
      <c r="I7638">
        <f>J7641</f>
        <v>0</v>
      </c>
      <c r="J7638">
        <f>K7641</f>
        <v>0</v>
      </c>
      <c r="K7638">
        <f>L7641</f>
        <v>0</v>
      </c>
      <c r="L7638">
        <f>M7641</f>
        <v>0</v>
      </c>
      <c r="M7638">
        <f>N7641</f>
        <v>0</v>
      </c>
      <c r="N7638">
        <f>O7641</f>
        <v>0</v>
      </c>
      <c r="O7638">
        <f>P7641</f>
        <v>0</v>
      </c>
      <c r="P7638">
        <f>Q7641</f>
        <v>0</v>
      </c>
      <c r="Q7638">
        <f>R7641</f>
        <v>0</v>
      </c>
    </row>
    <row r="7639" spans="2:17" outlineLevel="2">
      <c r="B7639" s="4" t="s">
        <v>10</v>
      </c>
      <c r="D7639">
        <f>E7642</f>
        <v>0</v>
      </c>
      <c r="E7639">
        <f>F7642</f>
        <v>0</v>
      </c>
      <c r="F7639">
        <f>G7642</f>
        <v>0</v>
      </c>
      <c r="G7639">
        <f>H7642</f>
        <v>0</v>
      </c>
      <c r="H7639">
        <f>I7642</f>
        <v>0</v>
      </c>
      <c r="I7639">
        <f>J7642</f>
        <v>0</v>
      </c>
      <c r="J7639">
        <f>K7642</f>
        <v>0</v>
      </c>
      <c r="K7639">
        <f>L7642</f>
        <v>0</v>
      </c>
      <c r="L7639">
        <f>M7642</f>
        <v>0</v>
      </c>
      <c r="M7639">
        <f>N7642</f>
        <v>0</v>
      </c>
      <c r="N7639">
        <f>O7642</f>
        <v>0</v>
      </c>
      <c r="O7639">
        <f>P7642</f>
        <v>0</v>
      </c>
      <c r="P7639">
        <f>Q7642</f>
        <v>0</v>
      </c>
      <c r="Q7639">
        <f>R7642</f>
        <v>0</v>
      </c>
    </row>
    <row r="7640" spans="2:17" s="5" customFormat="1" outlineLevel="1">
      <c r="C7640" s="5" t="s">
        <v>43</v>
      </c>
      <c r="D7640" s="1">
        <f>IFERROR(D7641/D7642, D7641)</f>
        <v>0</v>
      </c>
      <c r="E7640" s="1">
        <f>IFERROR(E7641/E7642, E7641)</f>
        <v>0</v>
      </c>
      <c r="F7640" s="1">
        <f>IFERROR(F7641/F7642, F7641)</f>
        <v>0</v>
      </c>
      <c r="G7640" s="1">
        <f>IFERROR(G7641/G7642, G7641)</f>
        <v>0</v>
      </c>
      <c r="H7640" s="1">
        <f>IFERROR(H7641/H7642, H7641)</f>
        <v>0</v>
      </c>
      <c r="I7640" s="1">
        <f>IFERROR(I7641/I7642, I7641)</f>
        <v>0</v>
      </c>
      <c r="J7640" s="1">
        <f>IFERROR(J7641/J7642, J7641)</f>
        <v>0</v>
      </c>
      <c r="K7640" s="1">
        <f>IFERROR(K7641/K7642, K7641)</f>
        <v>0</v>
      </c>
      <c r="L7640" s="1">
        <f>IFERROR(L7641/L7642, L7641)</f>
        <v>0</v>
      </c>
      <c r="M7640" s="1">
        <f>IFERROR(M7641/M7642, M7641)</f>
        <v>0</v>
      </c>
      <c r="N7640" s="1">
        <f>IFERROR(N7641/N7642, N7641)</f>
        <v>0</v>
      </c>
      <c r="O7640" s="1">
        <f>IFERROR(O7641/O7642, O7641)</f>
        <v>0</v>
      </c>
      <c r="P7640" s="1">
        <f>IFERROR(P7641/P7642, P7641)</f>
        <v>0</v>
      </c>
      <c r="Q7640" s="1">
        <f>IFERROR(Q7641/Q7642, Q7641)</f>
        <v>0</v>
      </c>
    </row>
    <row r="7641" spans="2:17" outlineLevel="2">
      <c r="C7641" t="s">
        <v>10</v>
      </c>
      <c r="D7641">
        <f>COUNTIF(D7643:D7649, "1")</f>
        <v>0</v>
      </c>
      <c r="E7641">
        <f>COUNTIF(E7643:E7649, "1")</f>
        <v>0</v>
      </c>
      <c r="F7641">
        <f>COUNTIF(F7643:F7649, "1")</f>
        <v>0</v>
      </c>
      <c r="G7641">
        <f>COUNTIF(G7643:G7649, "1")</f>
        <v>0</v>
      </c>
      <c r="H7641">
        <f>COUNTIF(H7643:H7649, "1")</f>
        <v>0</v>
      </c>
      <c r="I7641">
        <f>COUNTIF(I7643:I7649, "1")</f>
        <v>0</v>
      </c>
      <c r="J7641">
        <f>COUNTIF(J7643:J7649, "1")</f>
        <v>0</v>
      </c>
      <c r="K7641">
        <f>COUNTIF(K7643:K7649, "1")</f>
        <v>0</v>
      </c>
      <c r="L7641">
        <f>COUNTIF(L7643:L7649, "1")</f>
        <v>0</v>
      </c>
      <c r="M7641">
        <f>COUNTIF(M7643:M7649, "1")</f>
        <v>0</v>
      </c>
      <c r="N7641">
        <f>COUNTIF(N7643:N7649, "1")</f>
        <v>0</v>
      </c>
      <c r="O7641">
        <f>COUNTIF(O7643:O7649, "1")</f>
        <v>0</v>
      </c>
      <c r="P7641">
        <f>COUNTIF(P7643:P7649, "1")</f>
        <v>0</v>
      </c>
      <c r="Q7641">
        <f>COUNTIF(Q7643:Q7649, "1")</f>
        <v>0</v>
      </c>
    </row>
    <row r="7642" spans="2:17" outlineLevel="2">
      <c r="C7642" t="s">
        <v>12</v>
      </c>
      <c r="D7642">
        <f>COUNTIF(D7643:D7649, "0")</f>
        <v>0</v>
      </c>
      <c r="E7642">
        <f>COUNTIF(E7643:E7649, "0")</f>
        <v>0</v>
      </c>
      <c r="F7642">
        <f>COUNTIF(F7643:F7649, "0")</f>
        <v>0</v>
      </c>
      <c r="G7642">
        <f>COUNTIF(G7643:G7649, "0")</f>
        <v>0</v>
      </c>
      <c r="H7642">
        <f>COUNTIF(H7643:H7649, "0")</f>
        <v>0</v>
      </c>
      <c r="I7642">
        <f>COUNTIF(I7643:I7649, "0")</f>
        <v>0</v>
      </c>
      <c r="J7642">
        <f>COUNTIF(J7643:J7649, "0")</f>
        <v>0</v>
      </c>
      <c r="K7642">
        <f>COUNTIF(K7643:K7649, "0")</f>
        <v>0</v>
      </c>
      <c r="L7642">
        <f>COUNTIF(L7643:L7649, "0")</f>
        <v>0</v>
      </c>
      <c r="M7642">
        <f>COUNTIF(M7643:M7649, "0")</f>
        <v>0</v>
      </c>
      <c r="N7642">
        <f>COUNTIF(N7643:N7649, "0")</f>
        <v>0</v>
      </c>
      <c r="O7642">
        <f>COUNTIF(O7643:O7649, "0")</f>
        <v>0</v>
      </c>
      <c r="P7642">
        <f>COUNTIF(P7643:P7649, "0")</f>
        <v>0</v>
      </c>
      <c r="Q7642">
        <f>COUNTIF(Q7643:Q7649, "0")</f>
        <v>0</v>
      </c>
    </row>
    <row r="7643" spans="2:17" outlineLevel="2">
      <c r="B7643" t="s">
        <v>44</v>
      </c>
      <c r="C7643" t="s">
        <v>22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</row>
    <row r="7644" spans="2:17" outlineLevel="2">
      <c r="B7644" t="s">
        <v>44</v>
      </c>
      <c r="C7644" t="s">
        <v>23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2:17" outlineLevel="2">
      <c r="B7645" t="s">
        <v>44</v>
      </c>
      <c r="C7645" t="s">
        <v>19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2:17" outlineLevel="2">
      <c r="B7646" t="s">
        <v>44</v>
      </c>
      <c r="C7646" t="s">
        <v>21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>
        <v>0</v>
      </c>
    </row>
    <row r="7647" spans="2:17" outlineLevel="2">
      <c r="B7647" t="s">
        <v>44</v>
      </c>
      <c r="C7647" t="s">
        <v>18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2:17" outlineLevel="2">
      <c r="B7648" t="s">
        <v>44</v>
      </c>
      <c r="C7648" t="s">
        <v>24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2:17" outlineLevel="2">
      <c r="B7649" t="s">
        <v>44</v>
      </c>
      <c r="C7649" t="s">
        <v>45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2:17" s="3" customFormat="1">
      <c r="B7650" s="3" t="s">
        <v>574</v>
      </c>
      <c r="C7650" s="3" t="s">
        <v>8</v>
      </c>
      <c r="D7650" s="3">
        <f>IFERROR(AVERAGE(D7653), 0)</f>
        <v>0</v>
      </c>
      <c r="E7650" s="3">
        <f>IFERROR(AVERAGE(E7653), 0)</f>
        <v>0</v>
      </c>
      <c r="F7650" s="3">
        <f>IFERROR(AVERAGE(F7653), 0)</f>
        <v>0</v>
      </c>
      <c r="G7650" s="3">
        <f>IFERROR(AVERAGE(G7653), 0)</f>
        <v>0</v>
      </c>
      <c r="H7650" s="3">
        <f>IFERROR(AVERAGE(H7653), 0)</f>
        <v>0</v>
      </c>
      <c r="I7650" s="3">
        <f>IFERROR(AVERAGE(I7653), 0)</f>
        <v>0</v>
      </c>
      <c r="J7650" s="3">
        <f>IFERROR(AVERAGE(J7653), 0)</f>
        <v>0</v>
      </c>
      <c r="K7650" s="3">
        <f>IFERROR(AVERAGE(K7653), 0)</f>
        <v>0</v>
      </c>
      <c r="L7650" s="3">
        <f>IFERROR(AVERAGE(L7653), 0)</f>
        <v>0</v>
      </c>
      <c r="M7650" s="3">
        <f>IFERROR(AVERAGE(M7653), 0)</f>
        <v>0</v>
      </c>
      <c r="N7650" s="3">
        <f>IFERROR(AVERAGE(N7653), 0)</f>
        <v>0</v>
      </c>
      <c r="O7650" s="3">
        <f>IFERROR(AVERAGE(O7653), 0)</f>
        <v>0</v>
      </c>
      <c r="P7650" s="3">
        <f>IFERROR(AVERAGE(P7653), 0)</f>
        <v>0</v>
      </c>
      <c r="Q7650" s="3">
        <f>IFERROR(AVERAGE(Q7653), 0)</f>
        <v>0</v>
      </c>
    </row>
    <row r="7651" spans="2:17" outlineLevel="2">
      <c r="B7651" s="4" t="s">
        <v>9</v>
      </c>
      <c r="D7651">
        <f>E7654</f>
        <v>0</v>
      </c>
      <c r="E7651">
        <f>F7654</f>
        <v>0</v>
      </c>
      <c r="F7651">
        <f>G7654</f>
        <v>0</v>
      </c>
      <c r="G7651">
        <f>H7654</f>
        <v>0</v>
      </c>
      <c r="H7651">
        <f>I7654</f>
        <v>0</v>
      </c>
      <c r="I7651">
        <f>J7654</f>
        <v>0</v>
      </c>
      <c r="J7651">
        <f>K7654</f>
        <v>0</v>
      </c>
      <c r="K7651">
        <f>L7654</f>
        <v>0</v>
      </c>
      <c r="L7651">
        <f>M7654</f>
        <v>0</v>
      </c>
      <c r="M7651">
        <f>N7654</f>
        <v>0</v>
      </c>
      <c r="N7651">
        <f>O7654</f>
        <v>0</v>
      </c>
      <c r="O7651">
        <f>P7654</f>
        <v>0</v>
      </c>
      <c r="P7651">
        <f>Q7654</f>
        <v>0</v>
      </c>
      <c r="Q7651">
        <f>R7654</f>
        <v>0</v>
      </c>
    </row>
    <row r="7652" spans="2:17" outlineLevel="2">
      <c r="B7652" s="4" t="s">
        <v>10</v>
      </c>
      <c r="D7652">
        <f>E7655</f>
        <v>0</v>
      </c>
      <c r="E7652">
        <f>F7655</f>
        <v>0</v>
      </c>
      <c r="F7652">
        <f>G7655</f>
        <v>0</v>
      </c>
      <c r="G7652">
        <f>H7655</f>
        <v>0</v>
      </c>
      <c r="H7652">
        <f>I7655</f>
        <v>0</v>
      </c>
      <c r="I7652">
        <f>J7655</f>
        <v>0</v>
      </c>
      <c r="J7652">
        <f>K7655</f>
        <v>0</v>
      </c>
      <c r="K7652">
        <f>L7655</f>
        <v>0</v>
      </c>
      <c r="L7652">
        <f>M7655</f>
        <v>0</v>
      </c>
      <c r="M7652">
        <f>N7655</f>
        <v>0</v>
      </c>
      <c r="N7652">
        <f>O7655</f>
        <v>0</v>
      </c>
      <c r="O7652">
        <f>P7655</f>
        <v>0</v>
      </c>
      <c r="P7652">
        <f>Q7655</f>
        <v>0</v>
      </c>
      <c r="Q7652">
        <f>R7655</f>
        <v>0</v>
      </c>
    </row>
    <row r="7653" spans="2:17" s="5" customFormat="1" outlineLevel="1">
      <c r="C7653" s="5" t="s">
        <v>43</v>
      </c>
      <c r="D7653" s="1">
        <f>IFERROR(D7654/D7655, D7654)</f>
        <v>0</v>
      </c>
      <c r="E7653" s="1">
        <f>IFERROR(E7654/E7655, E7654)</f>
        <v>0</v>
      </c>
      <c r="F7653" s="1">
        <f>IFERROR(F7654/F7655, F7654)</f>
        <v>0</v>
      </c>
      <c r="G7653" s="1">
        <f>IFERROR(G7654/G7655, G7654)</f>
        <v>0</v>
      </c>
      <c r="H7653" s="1">
        <f>IFERROR(H7654/H7655, H7654)</f>
        <v>0</v>
      </c>
      <c r="I7653" s="1">
        <f>IFERROR(I7654/I7655, I7654)</f>
        <v>0</v>
      </c>
      <c r="J7653" s="1">
        <f>IFERROR(J7654/J7655, J7654)</f>
        <v>0</v>
      </c>
      <c r="K7653" s="1">
        <f>IFERROR(K7654/K7655, K7654)</f>
        <v>0</v>
      </c>
      <c r="L7653" s="1">
        <f>IFERROR(L7654/L7655, L7654)</f>
        <v>0</v>
      </c>
      <c r="M7653" s="1">
        <f>IFERROR(M7654/M7655, M7654)</f>
        <v>0</v>
      </c>
      <c r="N7653" s="1">
        <f>IFERROR(N7654/N7655, N7654)</f>
        <v>0</v>
      </c>
      <c r="O7653" s="1">
        <f>IFERROR(O7654/O7655, O7654)</f>
        <v>0</v>
      </c>
      <c r="P7653" s="1">
        <f>IFERROR(P7654/P7655, P7654)</f>
        <v>0</v>
      </c>
      <c r="Q7653" s="1">
        <f>IFERROR(Q7654/Q7655, Q7654)</f>
        <v>0</v>
      </c>
    </row>
    <row r="7654" spans="2:17" outlineLevel="2">
      <c r="C7654" t="s">
        <v>10</v>
      </c>
      <c r="D7654">
        <f>COUNTIF(D7656:D7665, "1")</f>
        <v>0</v>
      </c>
      <c r="E7654">
        <f>COUNTIF(E7656:E7665, "1")</f>
        <v>0</v>
      </c>
      <c r="F7654">
        <f>COUNTIF(F7656:F7665, "1")</f>
        <v>0</v>
      </c>
      <c r="G7654">
        <f>COUNTIF(G7656:G7665, "1")</f>
        <v>0</v>
      </c>
      <c r="H7654">
        <f>COUNTIF(H7656:H7665, "1")</f>
        <v>0</v>
      </c>
      <c r="I7654">
        <f>COUNTIF(I7656:I7665, "1")</f>
        <v>0</v>
      </c>
      <c r="J7654">
        <f>COUNTIF(J7656:J7665, "1")</f>
        <v>0</v>
      </c>
      <c r="K7654">
        <f>COUNTIF(K7656:K7665, "1")</f>
        <v>0</v>
      </c>
      <c r="L7654">
        <f>COUNTIF(L7656:L7665, "1")</f>
        <v>0</v>
      </c>
      <c r="M7654">
        <f>COUNTIF(M7656:M7665, "1")</f>
        <v>0</v>
      </c>
      <c r="N7654">
        <f>COUNTIF(N7656:N7665, "1")</f>
        <v>0</v>
      </c>
      <c r="O7654">
        <f>COUNTIF(O7656:O7665, "1")</f>
        <v>0</v>
      </c>
      <c r="P7654">
        <f>COUNTIF(P7656:P7665, "1")</f>
        <v>0</v>
      </c>
      <c r="Q7654">
        <f>COUNTIF(Q7656:Q7665, "1")</f>
        <v>0</v>
      </c>
    </row>
    <row r="7655" spans="2:17" outlineLevel="2">
      <c r="C7655" t="s">
        <v>12</v>
      </c>
      <c r="D7655">
        <f>COUNTIF(D7656:D7665, "0")</f>
        <v>0</v>
      </c>
      <c r="E7655">
        <f>COUNTIF(E7656:E7665, "0")</f>
        <v>0</v>
      </c>
      <c r="F7655">
        <f>COUNTIF(F7656:F7665, "0")</f>
        <v>0</v>
      </c>
      <c r="G7655">
        <f>COUNTIF(G7656:G7665, "0")</f>
        <v>0</v>
      </c>
      <c r="H7655">
        <f>COUNTIF(H7656:H7665, "0")</f>
        <v>0</v>
      </c>
      <c r="I7655">
        <f>COUNTIF(I7656:I7665, "0")</f>
        <v>0</v>
      </c>
      <c r="J7655">
        <f>COUNTIF(J7656:J7665, "0")</f>
        <v>0</v>
      </c>
      <c r="K7655">
        <f>COUNTIF(K7656:K7665, "0")</f>
        <v>0</v>
      </c>
      <c r="L7655">
        <f>COUNTIF(L7656:L7665, "0")</f>
        <v>0</v>
      </c>
      <c r="M7655">
        <f>COUNTIF(M7656:M7665, "0")</f>
        <v>0</v>
      </c>
      <c r="N7655">
        <f>COUNTIF(N7656:N7665, "0")</f>
        <v>0</v>
      </c>
      <c r="O7655">
        <f>COUNTIF(O7656:O7665, "0")</f>
        <v>0</v>
      </c>
      <c r="P7655">
        <f>COUNTIF(P7656:P7665, "0")</f>
        <v>0</v>
      </c>
      <c r="Q7655">
        <f>COUNTIF(Q7656:Q7665, "0")</f>
        <v>0</v>
      </c>
    </row>
    <row r="7656" spans="2:17" outlineLevel="2">
      <c r="B7656" t="s">
        <v>44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2:17" outlineLevel="2">
      <c r="B7657" t="s">
        <v>44</v>
      </c>
      <c r="C7657" t="s">
        <v>25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2:17" outlineLevel="2">
      <c r="B7658" t="s">
        <v>44</v>
      </c>
      <c r="C7658" t="s">
        <v>18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2:17" outlineLevel="2">
      <c r="B7659" t="s">
        <v>44</v>
      </c>
      <c r="C7659" t="s">
        <v>21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2:17" outlineLevel="2">
      <c r="B7660" t="s">
        <v>44</v>
      </c>
      <c r="C7660" t="s">
        <v>20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2:17" outlineLevel="2">
      <c r="B7661" t="s">
        <v>44</v>
      </c>
      <c r="C7661" t="s">
        <v>24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>
        <v>0</v>
      </c>
    </row>
    <row r="7662" spans="2:17" outlineLevel="2">
      <c r="B7662" t="s">
        <v>44</v>
      </c>
      <c r="C7662" t="s">
        <v>22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0</v>
      </c>
      <c r="Q7662">
        <v>0</v>
      </c>
    </row>
    <row r="7663" spans="2:17" outlineLevel="2">
      <c r="B7663" t="s">
        <v>44</v>
      </c>
      <c r="C7663" t="s">
        <v>20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2:17" outlineLevel="2">
      <c r="B7664" t="s">
        <v>44</v>
      </c>
      <c r="C7664" t="s">
        <v>20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2:17" outlineLevel="2">
      <c r="B7665" t="s">
        <v>44</v>
      </c>
      <c r="C7665" t="s">
        <v>19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2:17" s="3" customFormat="1">
      <c r="B7666" s="3" t="s">
        <v>575</v>
      </c>
      <c r="C7666" s="3" t="s">
        <v>8</v>
      </c>
      <c r="D7666" s="3">
        <f>IFERROR(AVERAGE(D7669), 0)</f>
        <v>0</v>
      </c>
      <c r="E7666" s="3">
        <f>IFERROR(AVERAGE(E7669), 0)</f>
        <v>0</v>
      </c>
      <c r="F7666" s="3">
        <f>IFERROR(AVERAGE(F7669), 0)</f>
        <v>0</v>
      </c>
      <c r="G7666" s="3">
        <f>IFERROR(AVERAGE(G7669), 0)</f>
        <v>0</v>
      </c>
      <c r="H7666" s="3">
        <f>IFERROR(AVERAGE(H7669), 0)</f>
        <v>0</v>
      </c>
      <c r="I7666" s="3">
        <f>IFERROR(AVERAGE(I7669), 0)</f>
        <v>0</v>
      </c>
      <c r="J7666" s="3">
        <f>IFERROR(AVERAGE(J7669), 0)</f>
        <v>0</v>
      </c>
      <c r="K7666" s="3">
        <f>IFERROR(AVERAGE(K7669), 0)</f>
        <v>0</v>
      </c>
      <c r="L7666" s="3">
        <f>IFERROR(AVERAGE(L7669), 0)</f>
        <v>0</v>
      </c>
      <c r="M7666" s="3">
        <f>IFERROR(AVERAGE(M7669), 0)</f>
        <v>0</v>
      </c>
      <c r="N7666" s="3">
        <f>IFERROR(AVERAGE(N7669), 0)</f>
        <v>0</v>
      </c>
      <c r="O7666" s="3">
        <f>IFERROR(AVERAGE(O7669), 0)</f>
        <v>0</v>
      </c>
      <c r="P7666" s="3">
        <f>IFERROR(AVERAGE(P7669), 0)</f>
        <v>0</v>
      </c>
      <c r="Q7666" s="3">
        <f>IFERROR(AVERAGE(Q7669), 0)</f>
        <v>0</v>
      </c>
    </row>
    <row r="7667" spans="2:17" outlineLevel="2">
      <c r="B7667" s="4" t="s">
        <v>9</v>
      </c>
      <c r="D7667">
        <f>E7670</f>
        <v>0</v>
      </c>
      <c r="E7667">
        <f>F7670</f>
        <v>0</v>
      </c>
      <c r="F7667">
        <f>G7670</f>
        <v>0</v>
      </c>
      <c r="G7667">
        <f>H7670</f>
        <v>0</v>
      </c>
      <c r="H7667">
        <f>I7670</f>
        <v>0</v>
      </c>
      <c r="I7667">
        <f>J7670</f>
        <v>0</v>
      </c>
      <c r="J7667">
        <f>K7670</f>
        <v>0</v>
      </c>
      <c r="K7667">
        <f>L7670</f>
        <v>0</v>
      </c>
      <c r="L7667">
        <f>M7670</f>
        <v>0</v>
      </c>
      <c r="M7667">
        <f>N7670</f>
        <v>0</v>
      </c>
      <c r="N7667">
        <f>O7670</f>
        <v>0</v>
      </c>
      <c r="O7667">
        <f>P7670</f>
        <v>0</v>
      </c>
      <c r="P7667">
        <f>Q7670</f>
        <v>0</v>
      </c>
      <c r="Q7667">
        <f>R7670</f>
        <v>0</v>
      </c>
    </row>
    <row r="7668" spans="2:17" outlineLevel="2">
      <c r="B7668" s="4" t="s">
        <v>10</v>
      </c>
      <c r="D7668">
        <f>E7671</f>
        <v>0</v>
      </c>
      <c r="E7668">
        <f>F7671</f>
        <v>0</v>
      </c>
      <c r="F7668">
        <f>G7671</f>
        <v>0</v>
      </c>
      <c r="G7668">
        <f>H7671</f>
        <v>0</v>
      </c>
      <c r="H7668">
        <f>I7671</f>
        <v>0</v>
      </c>
      <c r="I7668">
        <f>J7671</f>
        <v>0</v>
      </c>
      <c r="J7668">
        <f>K7671</f>
        <v>0</v>
      </c>
      <c r="K7668">
        <f>L7671</f>
        <v>0</v>
      </c>
      <c r="L7668">
        <f>M7671</f>
        <v>0</v>
      </c>
      <c r="M7668">
        <f>N7671</f>
        <v>0</v>
      </c>
      <c r="N7668">
        <f>O7671</f>
        <v>0</v>
      </c>
      <c r="O7668">
        <f>P7671</f>
        <v>0</v>
      </c>
      <c r="P7668">
        <f>Q7671</f>
        <v>0</v>
      </c>
      <c r="Q7668">
        <f>R7671</f>
        <v>0</v>
      </c>
    </row>
    <row r="7669" spans="2:17" s="5" customFormat="1" outlineLevel="1">
      <c r="C7669" s="5" t="s">
        <v>43</v>
      </c>
      <c r="D7669" s="1">
        <f>IFERROR(D7670/D7671, D7670)</f>
        <v>0</v>
      </c>
      <c r="E7669" s="1">
        <f>IFERROR(E7670/E7671, E7670)</f>
        <v>0</v>
      </c>
      <c r="F7669" s="1">
        <f>IFERROR(F7670/F7671, F7670)</f>
        <v>0</v>
      </c>
      <c r="G7669" s="1">
        <f>IFERROR(G7670/G7671, G7670)</f>
        <v>0</v>
      </c>
      <c r="H7669" s="1">
        <f>IFERROR(H7670/H7671, H7670)</f>
        <v>0</v>
      </c>
      <c r="I7669" s="1">
        <f>IFERROR(I7670/I7671, I7670)</f>
        <v>0</v>
      </c>
      <c r="J7669" s="1">
        <f>IFERROR(J7670/J7671, J7670)</f>
        <v>0</v>
      </c>
      <c r="K7669" s="1">
        <f>IFERROR(K7670/K7671, K7670)</f>
        <v>0</v>
      </c>
      <c r="L7669" s="1">
        <f>IFERROR(L7670/L7671, L7670)</f>
        <v>0</v>
      </c>
      <c r="M7669" s="1">
        <f>IFERROR(M7670/M7671, M7670)</f>
        <v>0</v>
      </c>
      <c r="N7669" s="1">
        <f>IFERROR(N7670/N7671, N7670)</f>
        <v>0</v>
      </c>
      <c r="O7669" s="1">
        <f>IFERROR(O7670/O7671, O7670)</f>
        <v>0</v>
      </c>
      <c r="P7669" s="1">
        <f>IFERROR(P7670/P7671, P7670)</f>
        <v>0</v>
      </c>
      <c r="Q7669" s="1">
        <f>IFERROR(Q7670/Q7671, Q7670)</f>
        <v>0</v>
      </c>
    </row>
    <row r="7670" spans="2:17" outlineLevel="2">
      <c r="C7670" t="s">
        <v>10</v>
      </c>
      <c r="D7670">
        <f>COUNTIF(D7672:D7681, "1")</f>
        <v>0</v>
      </c>
      <c r="E7670">
        <f>COUNTIF(E7672:E7681, "1")</f>
        <v>0</v>
      </c>
      <c r="F7670">
        <f>COUNTIF(F7672:F7681, "1")</f>
        <v>0</v>
      </c>
      <c r="G7670">
        <f>COUNTIF(G7672:G7681, "1")</f>
        <v>0</v>
      </c>
      <c r="H7670">
        <f>COUNTIF(H7672:H7681, "1")</f>
        <v>0</v>
      </c>
      <c r="I7670">
        <f>COUNTIF(I7672:I7681, "1")</f>
        <v>0</v>
      </c>
      <c r="J7670">
        <f>COUNTIF(J7672:J7681, "1")</f>
        <v>0</v>
      </c>
      <c r="K7670">
        <f>COUNTIF(K7672:K7681, "1")</f>
        <v>0</v>
      </c>
      <c r="L7670">
        <f>COUNTIF(L7672:L7681, "1")</f>
        <v>0</v>
      </c>
      <c r="M7670">
        <f>COUNTIF(M7672:M7681, "1")</f>
        <v>0</v>
      </c>
      <c r="N7670">
        <f>COUNTIF(N7672:N7681, "1")</f>
        <v>0</v>
      </c>
      <c r="O7670">
        <f>COUNTIF(O7672:O7681, "1")</f>
        <v>0</v>
      </c>
      <c r="P7670">
        <f>COUNTIF(P7672:P7681, "1")</f>
        <v>0</v>
      </c>
      <c r="Q7670">
        <f>COUNTIF(Q7672:Q7681, "1")</f>
        <v>0</v>
      </c>
    </row>
    <row r="7671" spans="2:17" outlineLevel="2">
      <c r="C7671" t="s">
        <v>12</v>
      </c>
      <c r="D7671">
        <f>COUNTIF(D7672:D7681, "0")</f>
        <v>0</v>
      </c>
      <c r="E7671">
        <f>COUNTIF(E7672:E7681, "0")</f>
        <v>0</v>
      </c>
      <c r="F7671">
        <f>COUNTIF(F7672:F7681, "0")</f>
        <v>0</v>
      </c>
      <c r="G7671">
        <f>COUNTIF(G7672:G7681, "0")</f>
        <v>0</v>
      </c>
      <c r="H7671">
        <f>COUNTIF(H7672:H7681, "0")</f>
        <v>0</v>
      </c>
      <c r="I7671">
        <f>COUNTIF(I7672:I7681, "0")</f>
        <v>0</v>
      </c>
      <c r="J7671">
        <f>COUNTIF(J7672:J7681, "0")</f>
        <v>0</v>
      </c>
      <c r="K7671">
        <f>COUNTIF(K7672:K7681, "0")</f>
        <v>0</v>
      </c>
      <c r="L7671">
        <f>COUNTIF(L7672:L7681, "0")</f>
        <v>0</v>
      </c>
      <c r="M7671">
        <f>COUNTIF(M7672:M7681, "0")</f>
        <v>0</v>
      </c>
      <c r="N7671">
        <f>COUNTIF(N7672:N7681, "0")</f>
        <v>0</v>
      </c>
      <c r="O7671">
        <f>COUNTIF(O7672:O7681, "0")</f>
        <v>0</v>
      </c>
      <c r="P7671">
        <f>COUNTIF(P7672:P7681, "0")</f>
        <v>0</v>
      </c>
      <c r="Q7671">
        <f>COUNTIF(Q7672:Q7681, "0")</f>
        <v>0</v>
      </c>
    </row>
    <row r="7672" spans="2:17" outlineLevel="2">
      <c r="B7672" t="s">
        <v>44</v>
      </c>
      <c r="C7672" t="s">
        <v>20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</row>
    <row r="7673" spans="2:17" outlineLevel="2">
      <c r="B7673" t="s">
        <v>44</v>
      </c>
      <c r="C7673" t="s">
        <v>20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>
        <v>0</v>
      </c>
    </row>
    <row r="7674" spans="2:17" outlineLevel="2">
      <c r="B7674" t="s">
        <v>44</v>
      </c>
      <c r="C7674" t="s">
        <v>19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2:17" outlineLevel="2">
      <c r="B7675" t="s">
        <v>44</v>
      </c>
      <c r="C7675" t="s">
        <v>19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2:17" outlineLevel="2">
      <c r="B7676" t="s">
        <v>44</v>
      </c>
      <c r="C7676" t="s">
        <v>17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</row>
    <row r="7677" spans="2:17" outlineLevel="2">
      <c r="B7677" t="s">
        <v>44</v>
      </c>
      <c r="C7677" t="s">
        <v>17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</row>
    <row r="7678" spans="2:17" outlineLevel="2">
      <c r="B7678" t="s">
        <v>44</v>
      </c>
      <c r="C7678" t="s">
        <v>17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2:17" outlineLevel="2">
      <c r="B7679" t="s">
        <v>44</v>
      </c>
      <c r="C7679" t="s">
        <v>19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2:17" outlineLevel="2">
      <c r="B7680" t="s">
        <v>44</v>
      </c>
      <c r="C7680" t="s">
        <v>20</v>
      </c>
      <c r="D7680">
        <v>0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2:17" outlineLevel="2">
      <c r="B7681" t="s">
        <v>44</v>
      </c>
      <c r="C7681" t="s">
        <v>18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2:17" s="3" customFormat="1">
      <c r="B7682" s="3" t="s">
        <v>576</v>
      </c>
      <c r="C7682" s="3" t="s">
        <v>8</v>
      </c>
      <c r="D7682" s="3">
        <f>IFERROR(AVERAGE(D7685), 0)</f>
        <v>0</v>
      </c>
      <c r="E7682" s="3">
        <f>IFERROR(AVERAGE(E7685), 0)</f>
        <v>0</v>
      </c>
      <c r="F7682" s="3">
        <f>IFERROR(AVERAGE(F7685), 0)</f>
        <v>0</v>
      </c>
      <c r="G7682" s="3">
        <f>IFERROR(AVERAGE(G7685), 0)</f>
        <v>0</v>
      </c>
      <c r="H7682" s="3">
        <f>IFERROR(AVERAGE(H7685), 0)</f>
        <v>0</v>
      </c>
      <c r="I7682" s="3">
        <f>IFERROR(AVERAGE(I7685), 0)</f>
        <v>0</v>
      </c>
      <c r="J7682" s="3">
        <f>IFERROR(AVERAGE(J7685), 0)</f>
        <v>0</v>
      </c>
      <c r="K7682" s="3">
        <f>IFERROR(AVERAGE(K7685), 0)</f>
        <v>0</v>
      </c>
      <c r="L7682" s="3">
        <f>IFERROR(AVERAGE(L7685), 0)</f>
        <v>0</v>
      </c>
      <c r="M7682" s="3">
        <f>IFERROR(AVERAGE(M7685), 0)</f>
        <v>0</v>
      </c>
      <c r="N7682" s="3">
        <f>IFERROR(AVERAGE(N7685), 0)</f>
        <v>0</v>
      </c>
      <c r="O7682" s="3">
        <f>IFERROR(AVERAGE(O7685), 0)</f>
        <v>0</v>
      </c>
      <c r="P7682" s="3">
        <f>IFERROR(AVERAGE(P7685), 0)</f>
        <v>0</v>
      </c>
      <c r="Q7682" s="3">
        <f>IFERROR(AVERAGE(Q7685), 0)</f>
        <v>0</v>
      </c>
    </row>
    <row r="7683" spans="2:17" outlineLevel="2">
      <c r="B7683" s="4" t="s">
        <v>9</v>
      </c>
      <c r="D7683">
        <f>E7686</f>
        <v>0</v>
      </c>
      <c r="E7683">
        <f>F7686</f>
        <v>0</v>
      </c>
      <c r="F7683">
        <f>G7686</f>
        <v>0</v>
      </c>
      <c r="G7683">
        <f>H7686</f>
        <v>0</v>
      </c>
      <c r="H7683">
        <f>I7686</f>
        <v>0</v>
      </c>
      <c r="I7683">
        <f>J7686</f>
        <v>0</v>
      </c>
      <c r="J7683">
        <f>K7686</f>
        <v>0</v>
      </c>
      <c r="K7683">
        <f>L7686</f>
        <v>0</v>
      </c>
      <c r="L7683">
        <f>M7686</f>
        <v>0</v>
      </c>
      <c r="M7683">
        <f>N7686</f>
        <v>0</v>
      </c>
      <c r="N7683">
        <f>O7686</f>
        <v>0</v>
      </c>
      <c r="O7683">
        <f>P7686</f>
        <v>0</v>
      </c>
      <c r="P7683">
        <f>Q7686</f>
        <v>0</v>
      </c>
      <c r="Q7683">
        <f>R7686</f>
        <v>0</v>
      </c>
    </row>
    <row r="7684" spans="2:17" outlineLevel="2">
      <c r="B7684" s="4" t="s">
        <v>10</v>
      </c>
      <c r="D7684">
        <f>E7687</f>
        <v>0</v>
      </c>
      <c r="E7684">
        <f>F7687</f>
        <v>0</v>
      </c>
      <c r="F7684">
        <f>G7687</f>
        <v>0</v>
      </c>
      <c r="G7684">
        <f>H7687</f>
        <v>0</v>
      </c>
      <c r="H7684">
        <f>I7687</f>
        <v>0</v>
      </c>
      <c r="I7684">
        <f>J7687</f>
        <v>0</v>
      </c>
      <c r="J7684">
        <f>K7687</f>
        <v>0</v>
      </c>
      <c r="K7684">
        <f>L7687</f>
        <v>0</v>
      </c>
      <c r="L7684">
        <f>M7687</f>
        <v>0</v>
      </c>
      <c r="M7684">
        <f>N7687</f>
        <v>0</v>
      </c>
      <c r="N7684">
        <f>O7687</f>
        <v>0</v>
      </c>
      <c r="O7684">
        <f>P7687</f>
        <v>0</v>
      </c>
      <c r="P7684">
        <f>Q7687</f>
        <v>0</v>
      </c>
      <c r="Q7684">
        <f>R7687</f>
        <v>0</v>
      </c>
    </row>
    <row r="7685" spans="2:17" s="5" customFormat="1" outlineLevel="1">
      <c r="C7685" s="5" t="s">
        <v>43</v>
      </c>
      <c r="D7685" s="1">
        <f>IFERROR(D7686/D7687, D7686)</f>
        <v>0</v>
      </c>
      <c r="E7685" s="1">
        <f>IFERROR(E7686/E7687, E7686)</f>
        <v>0</v>
      </c>
      <c r="F7685" s="1">
        <f>IFERROR(F7686/F7687, F7686)</f>
        <v>0</v>
      </c>
      <c r="G7685" s="1">
        <f>IFERROR(G7686/G7687, G7686)</f>
        <v>0</v>
      </c>
      <c r="H7685" s="1">
        <f>IFERROR(H7686/H7687, H7686)</f>
        <v>0</v>
      </c>
      <c r="I7685" s="1">
        <f>IFERROR(I7686/I7687, I7686)</f>
        <v>0</v>
      </c>
      <c r="J7685" s="1">
        <f>IFERROR(J7686/J7687, J7686)</f>
        <v>0</v>
      </c>
      <c r="K7685" s="1">
        <f>IFERROR(K7686/K7687, K7686)</f>
        <v>0</v>
      </c>
      <c r="L7685" s="1">
        <f>IFERROR(L7686/L7687, L7686)</f>
        <v>0</v>
      </c>
      <c r="M7685" s="1">
        <f>IFERROR(M7686/M7687, M7686)</f>
        <v>0</v>
      </c>
      <c r="N7685" s="1">
        <f>IFERROR(N7686/N7687, N7686)</f>
        <v>0</v>
      </c>
      <c r="O7685" s="1">
        <f>IFERROR(O7686/O7687, O7686)</f>
        <v>0</v>
      </c>
      <c r="P7685" s="1">
        <f>IFERROR(P7686/P7687, P7686)</f>
        <v>0</v>
      </c>
      <c r="Q7685" s="1">
        <f>IFERROR(Q7686/Q7687, Q7686)</f>
        <v>0</v>
      </c>
    </row>
    <row r="7686" spans="2:17" outlineLevel="2">
      <c r="C7686" t="s">
        <v>10</v>
      </c>
      <c r="D7686">
        <f>COUNTIF(D7688:D7695, "1")</f>
        <v>0</v>
      </c>
      <c r="E7686">
        <f>COUNTIF(E7688:E7695, "1")</f>
        <v>0</v>
      </c>
      <c r="F7686">
        <f>COUNTIF(F7688:F7695, "1")</f>
        <v>0</v>
      </c>
      <c r="G7686">
        <f>COUNTIF(G7688:G7695, "1")</f>
        <v>0</v>
      </c>
      <c r="H7686">
        <f>COUNTIF(H7688:H7695, "1")</f>
        <v>0</v>
      </c>
      <c r="I7686">
        <f>COUNTIF(I7688:I7695, "1")</f>
        <v>0</v>
      </c>
      <c r="J7686">
        <f>COUNTIF(J7688:J7695, "1")</f>
        <v>0</v>
      </c>
      <c r="K7686">
        <f>COUNTIF(K7688:K7695, "1")</f>
        <v>0</v>
      </c>
      <c r="L7686">
        <f>COUNTIF(L7688:L7695, "1")</f>
        <v>0</v>
      </c>
      <c r="M7686">
        <f>COUNTIF(M7688:M7695, "1")</f>
        <v>0</v>
      </c>
      <c r="N7686">
        <f>COUNTIF(N7688:N7695, "1")</f>
        <v>0</v>
      </c>
      <c r="O7686">
        <f>COUNTIF(O7688:O7695, "1")</f>
        <v>0</v>
      </c>
      <c r="P7686">
        <f>COUNTIF(P7688:P7695, "1")</f>
        <v>0</v>
      </c>
      <c r="Q7686">
        <f>COUNTIF(Q7688:Q7695, "1")</f>
        <v>0</v>
      </c>
    </row>
    <row r="7687" spans="2:17" outlineLevel="2">
      <c r="C7687" t="s">
        <v>12</v>
      </c>
      <c r="D7687">
        <f>COUNTIF(D7688:D7695, "0")</f>
        <v>0</v>
      </c>
      <c r="E7687">
        <f>COUNTIF(E7688:E7695, "0")</f>
        <v>0</v>
      </c>
      <c r="F7687">
        <f>COUNTIF(F7688:F7695, "0")</f>
        <v>0</v>
      </c>
      <c r="G7687">
        <f>COUNTIF(G7688:G7695, "0")</f>
        <v>0</v>
      </c>
      <c r="H7687">
        <f>COUNTIF(H7688:H7695, "0")</f>
        <v>0</v>
      </c>
      <c r="I7687">
        <f>COUNTIF(I7688:I7695, "0")</f>
        <v>0</v>
      </c>
      <c r="J7687">
        <f>COUNTIF(J7688:J7695, "0")</f>
        <v>0</v>
      </c>
      <c r="K7687">
        <f>COUNTIF(K7688:K7695, "0")</f>
        <v>0</v>
      </c>
      <c r="L7687">
        <f>COUNTIF(L7688:L7695, "0")</f>
        <v>0</v>
      </c>
      <c r="M7687">
        <f>COUNTIF(M7688:M7695, "0")</f>
        <v>0</v>
      </c>
      <c r="N7687">
        <f>COUNTIF(N7688:N7695, "0")</f>
        <v>0</v>
      </c>
      <c r="O7687">
        <f>COUNTIF(O7688:O7695, "0")</f>
        <v>0</v>
      </c>
      <c r="P7687">
        <f>COUNTIF(P7688:P7695, "0")</f>
        <v>0</v>
      </c>
      <c r="Q7687">
        <f>COUNTIF(Q7688:Q7695, "0")</f>
        <v>0</v>
      </c>
    </row>
    <row r="7688" spans="2:17" outlineLevel="2">
      <c r="B7688" t="s">
        <v>44</v>
      </c>
      <c r="C7688" t="s">
        <v>17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</row>
    <row r="7689" spans="2:17" outlineLevel="2">
      <c r="B7689" t="s">
        <v>44</v>
      </c>
      <c r="C7689" t="s">
        <v>17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0</v>
      </c>
      <c r="P7689">
        <v>0</v>
      </c>
      <c r="Q7689">
        <v>0</v>
      </c>
    </row>
    <row r="7690" spans="2:17" outlineLevel="2">
      <c r="B7690" t="s">
        <v>44</v>
      </c>
      <c r="C7690" t="s">
        <v>18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2:17" outlineLevel="2">
      <c r="B7691" t="s">
        <v>44</v>
      </c>
      <c r="C7691" t="s">
        <v>18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2:17" outlineLevel="2">
      <c r="B7692" t="s">
        <v>44</v>
      </c>
      <c r="C7692" t="s">
        <v>19</v>
      </c>
      <c r="D7692">
        <v>1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2:17" outlineLevel="2">
      <c r="B7693" t="s">
        <v>44</v>
      </c>
      <c r="C7693" t="s">
        <v>19</v>
      </c>
      <c r="D7693">
        <v>1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2:17" outlineLevel="2">
      <c r="B7694" t="s">
        <v>44</v>
      </c>
      <c r="C7694" t="s">
        <v>20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</row>
    <row r="7695" spans="2:17" outlineLevel="2">
      <c r="B7695" t="s">
        <v>44</v>
      </c>
      <c r="C7695" t="s">
        <v>20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</row>
    <row r="7696" spans="2:17" s="3" customFormat="1">
      <c r="B7696" s="3" t="s">
        <v>577</v>
      </c>
      <c r="C7696" s="3" t="s">
        <v>8</v>
      </c>
      <c r="D7696" s="3">
        <f>IFERROR(AVERAGE(D7699), 0)</f>
        <v>0</v>
      </c>
      <c r="E7696" s="3">
        <f>IFERROR(AVERAGE(E7699), 0)</f>
        <v>0</v>
      </c>
      <c r="F7696" s="3">
        <f>IFERROR(AVERAGE(F7699), 0)</f>
        <v>0</v>
      </c>
      <c r="G7696" s="3">
        <f>IFERROR(AVERAGE(G7699), 0)</f>
        <v>0</v>
      </c>
      <c r="H7696" s="3">
        <f>IFERROR(AVERAGE(H7699), 0)</f>
        <v>0</v>
      </c>
      <c r="I7696" s="3">
        <f>IFERROR(AVERAGE(I7699), 0)</f>
        <v>0</v>
      </c>
      <c r="J7696" s="3">
        <f>IFERROR(AVERAGE(J7699), 0)</f>
        <v>0</v>
      </c>
      <c r="K7696" s="3">
        <f>IFERROR(AVERAGE(K7699), 0)</f>
        <v>0</v>
      </c>
      <c r="L7696" s="3">
        <f>IFERROR(AVERAGE(L7699), 0)</f>
        <v>0</v>
      </c>
      <c r="M7696" s="3">
        <f>IFERROR(AVERAGE(M7699), 0)</f>
        <v>0</v>
      </c>
      <c r="N7696" s="3">
        <f>IFERROR(AVERAGE(N7699), 0)</f>
        <v>0</v>
      </c>
      <c r="O7696" s="3">
        <f>IFERROR(AVERAGE(O7699), 0)</f>
        <v>0</v>
      </c>
      <c r="P7696" s="3">
        <f>IFERROR(AVERAGE(P7699), 0)</f>
        <v>0</v>
      </c>
      <c r="Q7696" s="3">
        <f>IFERROR(AVERAGE(Q7699), 0)</f>
        <v>0</v>
      </c>
    </row>
    <row r="7697" spans="2:17" outlineLevel="2">
      <c r="B7697" s="4" t="s">
        <v>9</v>
      </c>
      <c r="D7697">
        <f>E7700</f>
        <v>0</v>
      </c>
      <c r="E7697">
        <f>F7700</f>
        <v>0</v>
      </c>
      <c r="F7697">
        <f>G7700</f>
        <v>0</v>
      </c>
      <c r="G7697">
        <f>H7700</f>
        <v>0</v>
      </c>
      <c r="H7697">
        <f>I7700</f>
        <v>0</v>
      </c>
      <c r="I7697">
        <f>J7700</f>
        <v>0</v>
      </c>
      <c r="J7697">
        <f>K7700</f>
        <v>0</v>
      </c>
      <c r="K7697">
        <f>L7700</f>
        <v>0</v>
      </c>
      <c r="L7697">
        <f>M7700</f>
        <v>0</v>
      </c>
      <c r="M7697">
        <f>N7700</f>
        <v>0</v>
      </c>
      <c r="N7697">
        <f>O7700</f>
        <v>0</v>
      </c>
      <c r="O7697">
        <f>P7700</f>
        <v>0</v>
      </c>
      <c r="P7697">
        <f>Q7700</f>
        <v>0</v>
      </c>
      <c r="Q7697">
        <f>R7700</f>
        <v>0</v>
      </c>
    </row>
    <row r="7698" spans="2:17" outlineLevel="2">
      <c r="B7698" s="4" t="s">
        <v>10</v>
      </c>
      <c r="D7698">
        <f>E7701</f>
        <v>0</v>
      </c>
      <c r="E7698">
        <f>F7701</f>
        <v>0</v>
      </c>
      <c r="F7698">
        <f>G7701</f>
        <v>0</v>
      </c>
      <c r="G7698">
        <f>H7701</f>
        <v>0</v>
      </c>
      <c r="H7698">
        <f>I7701</f>
        <v>0</v>
      </c>
      <c r="I7698">
        <f>J7701</f>
        <v>0</v>
      </c>
      <c r="J7698">
        <f>K7701</f>
        <v>0</v>
      </c>
      <c r="K7698">
        <f>L7701</f>
        <v>0</v>
      </c>
      <c r="L7698">
        <f>M7701</f>
        <v>0</v>
      </c>
      <c r="M7698">
        <f>N7701</f>
        <v>0</v>
      </c>
      <c r="N7698">
        <f>O7701</f>
        <v>0</v>
      </c>
      <c r="O7698">
        <f>P7701</f>
        <v>0</v>
      </c>
      <c r="P7698">
        <f>Q7701</f>
        <v>0</v>
      </c>
      <c r="Q7698">
        <f>R7701</f>
        <v>0</v>
      </c>
    </row>
    <row r="7699" spans="2:17" s="5" customFormat="1" outlineLevel="1">
      <c r="C7699" s="5" t="s">
        <v>43</v>
      </c>
      <c r="D7699" s="1">
        <f>IFERROR(D7700/D7701, D7700)</f>
        <v>0</v>
      </c>
      <c r="E7699" s="1">
        <f>IFERROR(E7700/E7701, E7700)</f>
        <v>0</v>
      </c>
      <c r="F7699" s="1">
        <f>IFERROR(F7700/F7701, F7700)</f>
        <v>0</v>
      </c>
      <c r="G7699" s="1">
        <f>IFERROR(G7700/G7701, G7700)</f>
        <v>0</v>
      </c>
      <c r="H7699" s="1">
        <f>IFERROR(H7700/H7701, H7700)</f>
        <v>0</v>
      </c>
      <c r="I7699" s="1">
        <f>IFERROR(I7700/I7701, I7700)</f>
        <v>0</v>
      </c>
      <c r="J7699" s="1">
        <f>IFERROR(J7700/J7701, J7700)</f>
        <v>0</v>
      </c>
      <c r="K7699" s="1">
        <f>IFERROR(K7700/K7701, K7700)</f>
        <v>0</v>
      </c>
      <c r="L7699" s="1">
        <f>IFERROR(L7700/L7701, L7700)</f>
        <v>0</v>
      </c>
      <c r="M7699" s="1">
        <f>IFERROR(M7700/M7701, M7700)</f>
        <v>0</v>
      </c>
      <c r="N7699" s="1">
        <f>IFERROR(N7700/N7701, N7700)</f>
        <v>0</v>
      </c>
      <c r="O7699" s="1">
        <f>IFERROR(O7700/O7701, O7700)</f>
        <v>0</v>
      </c>
      <c r="P7699" s="1">
        <f>IFERROR(P7700/P7701, P7700)</f>
        <v>0</v>
      </c>
      <c r="Q7699" s="1">
        <f>IFERROR(Q7700/Q7701, Q7700)</f>
        <v>0</v>
      </c>
    </row>
    <row r="7700" spans="2:17" outlineLevel="2">
      <c r="C7700" t="s">
        <v>10</v>
      </c>
      <c r="D7700">
        <f>COUNTIF(D7702:D7720, "1")</f>
        <v>0</v>
      </c>
      <c r="E7700">
        <f>COUNTIF(E7702:E7720, "1")</f>
        <v>0</v>
      </c>
      <c r="F7700">
        <f>COUNTIF(F7702:F7720, "1")</f>
        <v>0</v>
      </c>
      <c r="G7700">
        <f>COUNTIF(G7702:G7720, "1")</f>
        <v>0</v>
      </c>
      <c r="H7700">
        <f>COUNTIF(H7702:H7720, "1")</f>
        <v>0</v>
      </c>
      <c r="I7700">
        <f>COUNTIF(I7702:I7720, "1")</f>
        <v>0</v>
      </c>
      <c r="J7700">
        <f>COUNTIF(J7702:J7720, "1")</f>
        <v>0</v>
      </c>
      <c r="K7700">
        <f>COUNTIF(K7702:K7720, "1")</f>
        <v>0</v>
      </c>
      <c r="L7700">
        <f>COUNTIF(L7702:L7720, "1")</f>
        <v>0</v>
      </c>
      <c r="M7700">
        <f>COUNTIF(M7702:M7720, "1")</f>
        <v>0</v>
      </c>
      <c r="N7700">
        <f>COUNTIF(N7702:N7720, "1")</f>
        <v>0</v>
      </c>
      <c r="O7700">
        <f>COUNTIF(O7702:O7720, "1")</f>
        <v>0</v>
      </c>
      <c r="P7700">
        <f>COUNTIF(P7702:P7720, "1")</f>
        <v>0</v>
      </c>
      <c r="Q7700">
        <f>COUNTIF(Q7702:Q7720, "1")</f>
        <v>0</v>
      </c>
    </row>
    <row r="7701" spans="2:17" outlineLevel="2">
      <c r="C7701" t="s">
        <v>12</v>
      </c>
      <c r="D7701">
        <f>COUNTIF(D7702:D7720, "0")</f>
        <v>0</v>
      </c>
      <c r="E7701">
        <f>COUNTIF(E7702:E7720, "0")</f>
        <v>0</v>
      </c>
      <c r="F7701">
        <f>COUNTIF(F7702:F7720, "0")</f>
        <v>0</v>
      </c>
      <c r="G7701">
        <f>COUNTIF(G7702:G7720, "0")</f>
        <v>0</v>
      </c>
      <c r="H7701">
        <f>COUNTIF(H7702:H7720, "0")</f>
        <v>0</v>
      </c>
      <c r="I7701">
        <f>COUNTIF(I7702:I7720, "0")</f>
        <v>0</v>
      </c>
      <c r="J7701">
        <f>COUNTIF(J7702:J7720, "0")</f>
        <v>0</v>
      </c>
      <c r="K7701">
        <f>COUNTIF(K7702:K7720, "0")</f>
        <v>0</v>
      </c>
      <c r="L7701">
        <f>COUNTIF(L7702:L7720, "0")</f>
        <v>0</v>
      </c>
      <c r="M7701">
        <f>COUNTIF(M7702:M7720, "0")</f>
        <v>0</v>
      </c>
      <c r="N7701">
        <f>COUNTIF(N7702:N7720, "0")</f>
        <v>0</v>
      </c>
      <c r="O7701">
        <f>COUNTIF(O7702:O7720, "0")</f>
        <v>0</v>
      </c>
      <c r="P7701">
        <f>COUNTIF(P7702:P7720, "0")</f>
        <v>0</v>
      </c>
      <c r="Q7701">
        <f>COUNTIF(Q7702:Q7720, "0")</f>
        <v>0</v>
      </c>
    </row>
    <row r="7702" spans="2:17" outlineLevel="2">
      <c r="B7702" t="s">
        <v>44</v>
      </c>
      <c r="C7702" t="s">
        <v>17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2:17" outlineLevel="2">
      <c r="B7703" t="s">
        <v>44</v>
      </c>
      <c r="C7703" t="s">
        <v>18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2:17" outlineLevel="2">
      <c r="B7704" t="s">
        <v>44</v>
      </c>
      <c r="C7704" t="s">
        <v>19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2:17" outlineLevel="2">
      <c r="B7705" t="s">
        <v>44</v>
      </c>
      <c r="C7705" t="s">
        <v>20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</row>
    <row r="7706" spans="2:17" outlineLevel="2">
      <c r="B7706" t="s">
        <v>44</v>
      </c>
      <c r="C7706" t="s">
        <v>21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2:17" outlineLevel="2">
      <c r="B7707" t="s">
        <v>44</v>
      </c>
      <c r="C7707" t="s">
        <v>22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2:17" outlineLevel="2">
      <c r="B7708" t="s">
        <v>44</v>
      </c>
      <c r="C7708" t="s">
        <v>23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2:17" outlineLevel="2">
      <c r="B7709" t="s">
        <v>44</v>
      </c>
      <c r="C7709" t="s">
        <v>45</v>
      </c>
      <c r="D7709">
        <v>1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2:17" outlineLevel="2">
      <c r="B7710" t="s">
        <v>44</v>
      </c>
      <c r="C7710" t="s">
        <v>24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2:17" outlineLevel="2">
      <c r="B7711" t="s">
        <v>44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2:17" outlineLevel="2">
      <c r="B7712" t="s">
        <v>44</v>
      </c>
      <c r="C7712" t="s">
        <v>26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2:17" outlineLevel="2">
      <c r="B7713" t="s">
        <v>44</v>
      </c>
      <c r="C7713" t="s">
        <v>27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2:17" outlineLevel="2">
      <c r="B7714" t="s">
        <v>44</v>
      </c>
      <c r="C7714" t="s">
        <v>42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2:17" outlineLevel="2">
      <c r="B7715" t="s">
        <v>44</v>
      </c>
      <c r="C7715" t="s">
        <v>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2:17" outlineLevel="2">
      <c r="B7716" t="s">
        <v>44</v>
      </c>
      <c r="C7716" t="s">
        <v>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2:17" outlineLevel="2">
      <c r="B7717" t="s">
        <v>44</v>
      </c>
      <c r="C7717" t="s">
        <v>31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</row>
    <row r="7718" spans="2:17" outlineLevel="2">
      <c r="B7718" t="s">
        <v>44</v>
      </c>
      <c r="C7718" t="s">
        <v>32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2:17" outlineLevel="2">
      <c r="B7719" t="s">
        <v>44</v>
      </c>
      <c r="C7719" t="s">
        <v>34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2:17" outlineLevel="2">
      <c r="B7720" t="s">
        <v>44</v>
      </c>
      <c r="C7720" t="s">
        <v>36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2:17" s="2" customFormat="1">
      <c r="B7721" s="2" t="s">
        <v>578</v>
      </c>
      <c r="D7721" s="2">
        <f>IFERROR(AVERAGE(D7724,D7732,D7744,D7760,D7773,D7848,D7858,D7899,D7940), 0)</f>
        <v>0</v>
      </c>
      <c r="E7721" s="2">
        <f>IFERROR(AVERAGE(E7724,E7732,E7744,E7760,E7773,E7848,E7858,E7899,E7940), 0)</f>
        <v>0</v>
      </c>
      <c r="F7721" s="2">
        <f>IFERROR(AVERAGE(F7724,F7732,F7744,F7760,F7773,F7848,F7858,F7899,F7940), 0)</f>
        <v>0</v>
      </c>
      <c r="G7721" s="2">
        <f>IFERROR(AVERAGE(G7724,G7732,G7744,G7760,G7773,G7848,G7858,G7899,G7940), 0)</f>
        <v>0</v>
      </c>
      <c r="H7721" s="2">
        <f>IFERROR(AVERAGE(H7724,H7732,H7744,H7760,H7773,H7848,H7858,H7899,H7940), 0)</f>
        <v>0</v>
      </c>
      <c r="I7721" s="2">
        <f>IFERROR(AVERAGE(I7724,I7732,I7744,I7760,I7773,I7848,I7858,I7899,I7940), 0)</f>
        <v>0</v>
      </c>
      <c r="J7721" s="2">
        <f>IFERROR(AVERAGE(J7724,J7732,J7744,J7760,J7773,J7848,J7858,J7899,J7940), 0)</f>
        <v>0</v>
      </c>
      <c r="K7721" s="2">
        <f>IFERROR(AVERAGE(K7724,K7732,K7744,K7760,K7773,K7848,K7858,K7899,K7940), 0)</f>
        <v>0</v>
      </c>
      <c r="L7721" s="2">
        <f>IFERROR(AVERAGE(L7724,L7732,L7744,L7760,L7773,L7848,L7858,L7899,L7940), 0)</f>
        <v>0</v>
      </c>
      <c r="M7721" s="2">
        <f>IFERROR(AVERAGE(M7724,M7732,M7744,M7760,M7773,M7848,M7858,M7899,M7940), 0)</f>
        <v>0</v>
      </c>
      <c r="N7721" s="2">
        <f>IFERROR(AVERAGE(N7724,N7732,N7744,N7760,N7773,N7848,N7858,N7899,N7940), 0)</f>
        <v>0</v>
      </c>
      <c r="O7721" s="2">
        <f>IFERROR(AVERAGE(O7724,O7732,O7744,O7760,O7773,O7848,O7858,O7899,O7940), 0)</f>
        <v>0</v>
      </c>
      <c r="P7721" s="2">
        <f>IFERROR(AVERAGE(P7724,P7732,P7744,P7760,P7773,P7848,P7858,P7899,P7940), 0)</f>
        <v>0</v>
      </c>
      <c r="Q7721" s="2">
        <f>IFERROR(AVERAGE(Q7724,Q7732,Q7744,Q7760,Q7773,Q7848,Q7858,Q7899,Q7940), 0)</f>
        <v>0</v>
      </c>
    </row>
    <row r="7722" spans="2:17" outlineLevel="2">
      <c r="B7722" t="s">
        <v>3</v>
      </c>
      <c r="D7722">
        <f>D7725+D7733+D7745+D7761+D7774+D7849+D7859+D7900+D7941</f>
        <v>0</v>
      </c>
      <c r="E7722">
        <f>E7725+E7733+E7745+E7761+E7774+E7849+E7859+E7900+E7941</f>
        <v>0</v>
      </c>
      <c r="F7722">
        <f>F7725+F7733+F7745+F7761+F7774+F7849+F7859+F7900+F7941</f>
        <v>0</v>
      </c>
      <c r="G7722">
        <f>G7725+G7733+G7745+G7761+G7774+G7849+G7859+G7900+G7941</f>
        <v>0</v>
      </c>
      <c r="H7722">
        <f>H7725+H7733+H7745+H7761+H7774+H7849+H7859+H7900+H7941</f>
        <v>0</v>
      </c>
      <c r="I7722">
        <f>I7725+I7733+I7745+I7761+I7774+I7849+I7859+I7900+I7941</f>
        <v>0</v>
      </c>
      <c r="J7722">
        <f>J7725+J7733+J7745+J7761+J7774+J7849+J7859+J7900+J7941</f>
        <v>0</v>
      </c>
      <c r="K7722">
        <f>K7725+K7733+K7745+K7761+K7774+K7849+K7859+K7900+K7941</f>
        <v>0</v>
      </c>
      <c r="L7722">
        <f>L7725+L7733+L7745+L7761+L7774+L7849+L7859+L7900+L7941</f>
        <v>0</v>
      </c>
      <c r="M7722">
        <f>M7725+M7733+M7745+M7761+M7774+M7849+M7859+M7900+M7941</f>
        <v>0</v>
      </c>
      <c r="N7722">
        <f>N7725+N7733+N7745+N7761+N7774+N7849+N7859+N7900+N7941</f>
        <v>0</v>
      </c>
      <c r="O7722">
        <f>O7725+O7733+O7745+O7761+O7774+O7849+O7859+O7900+O7941</f>
        <v>0</v>
      </c>
      <c r="P7722">
        <f>P7725+P7733+P7745+P7761+P7774+P7849+P7859+P7900+P7941</f>
        <v>0</v>
      </c>
      <c r="Q7722">
        <f>Q7725+Q7733+Q7745+Q7761+Q7774+Q7849+Q7859+Q7900+Q7941</f>
        <v>0</v>
      </c>
    </row>
    <row r="7723" spans="2:17" outlineLevel="2">
      <c r="B7723" t="s">
        <v>4</v>
      </c>
      <c r="D7723">
        <f>D7726+D7734+D7746+D7762+D7775+D7850+D7860+D7901+D7942</f>
        <v>0</v>
      </c>
      <c r="E7723">
        <f>E7726+E7734+E7746+E7762+E7775+E7850+E7860+E7901+E7942</f>
        <v>0</v>
      </c>
      <c r="F7723">
        <f>F7726+F7734+F7746+F7762+F7775+F7850+F7860+F7901+F7942</f>
        <v>0</v>
      </c>
      <c r="G7723">
        <f>G7726+G7734+G7746+G7762+G7775+G7850+G7860+G7901+G7942</f>
        <v>0</v>
      </c>
      <c r="H7723">
        <f>H7726+H7734+H7746+H7762+H7775+H7850+H7860+H7901+H7942</f>
        <v>0</v>
      </c>
      <c r="I7723">
        <f>I7726+I7734+I7746+I7762+I7775+I7850+I7860+I7901+I7942</f>
        <v>0</v>
      </c>
      <c r="J7723">
        <f>J7726+J7734+J7746+J7762+J7775+J7850+J7860+J7901+J7942</f>
        <v>0</v>
      </c>
      <c r="K7723">
        <f>K7726+K7734+K7746+K7762+K7775+K7850+K7860+K7901+K7942</f>
        <v>0</v>
      </c>
      <c r="L7723">
        <f>L7726+L7734+L7746+L7762+L7775+L7850+L7860+L7901+L7942</f>
        <v>0</v>
      </c>
      <c r="M7723">
        <f>M7726+M7734+M7746+M7762+M7775+M7850+M7860+M7901+M7942</f>
        <v>0</v>
      </c>
      <c r="N7723">
        <f>N7726+N7734+N7746+N7762+N7775+N7850+N7860+N7901+N7942</f>
        <v>0</v>
      </c>
      <c r="O7723">
        <f>O7726+O7734+O7746+O7762+O7775+O7850+O7860+O7901+O7942</f>
        <v>0</v>
      </c>
      <c r="P7723">
        <f>P7726+P7734+P7746+P7762+P7775+P7850+P7860+P7901+P7942</f>
        <v>0</v>
      </c>
      <c r="Q7723">
        <f>Q7726+Q7734+Q7746+Q7762+Q7775+Q7850+Q7860+Q7901+Q7942</f>
        <v>0</v>
      </c>
    </row>
    <row r="7724" spans="2:17" s="3" customFormat="1">
      <c r="B7724" s="3" t="s">
        <v>579</v>
      </c>
      <c r="C7724" s="3" t="s">
        <v>8</v>
      </c>
      <c r="D7724" s="3">
        <f>IFERROR(AVERAGE(D7727), 0)</f>
        <v>0</v>
      </c>
      <c r="E7724" s="3">
        <f>IFERROR(AVERAGE(E7727), 0)</f>
        <v>0</v>
      </c>
      <c r="F7724" s="3">
        <f>IFERROR(AVERAGE(F7727), 0)</f>
        <v>0</v>
      </c>
      <c r="G7724" s="3">
        <f>IFERROR(AVERAGE(G7727), 0)</f>
        <v>0</v>
      </c>
      <c r="H7724" s="3">
        <f>IFERROR(AVERAGE(H7727), 0)</f>
        <v>0</v>
      </c>
      <c r="I7724" s="3">
        <f>IFERROR(AVERAGE(I7727), 0)</f>
        <v>0</v>
      </c>
      <c r="J7724" s="3">
        <f>IFERROR(AVERAGE(J7727), 0)</f>
        <v>0</v>
      </c>
      <c r="K7724" s="3">
        <f>IFERROR(AVERAGE(K7727), 0)</f>
        <v>0</v>
      </c>
      <c r="L7724" s="3">
        <f>IFERROR(AVERAGE(L7727), 0)</f>
        <v>0</v>
      </c>
      <c r="M7724" s="3">
        <f>IFERROR(AVERAGE(M7727), 0)</f>
        <v>0</v>
      </c>
      <c r="N7724" s="3">
        <f>IFERROR(AVERAGE(N7727), 0)</f>
        <v>0</v>
      </c>
      <c r="O7724" s="3">
        <f>IFERROR(AVERAGE(O7727), 0)</f>
        <v>0</v>
      </c>
      <c r="P7724" s="3">
        <f>IFERROR(AVERAGE(P7727), 0)</f>
        <v>0</v>
      </c>
      <c r="Q7724" s="3">
        <f>IFERROR(AVERAGE(Q7727), 0)</f>
        <v>0</v>
      </c>
    </row>
    <row r="7725" spans="2:17" outlineLevel="2">
      <c r="B7725" s="4" t="s">
        <v>9</v>
      </c>
      <c r="D7725">
        <f>E7728</f>
        <v>0</v>
      </c>
      <c r="E7725">
        <f>F7728</f>
        <v>0</v>
      </c>
      <c r="F7725">
        <f>G7728</f>
        <v>0</v>
      </c>
      <c r="G7725">
        <f>H7728</f>
        <v>0</v>
      </c>
      <c r="H7725">
        <f>I7728</f>
        <v>0</v>
      </c>
      <c r="I7725">
        <f>J7728</f>
        <v>0</v>
      </c>
      <c r="J7725">
        <f>K7728</f>
        <v>0</v>
      </c>
      <c r="K7725">
        <f>L7728</f>
        <v>0</v>
      </c>
      <c r="L7725">
        <f>M7728</f>
        <v>0</v>
      </c>
      <c r="M7725">
        <f>N7728</f>
        <v>0</v>
      </c>
      <c r="N7725">
        <f>O7728</f>
        <v>0</v>
      </c>
      <c r="O7725">
        <f>P7728</f>
        <v>0</v>
      </c>
      <c r="P7725">
        <f>Q7728</f>
        <v>0</v>
      </c>
      <c r="Q7725">
        <f>R7728</f>
        <v>0</v>
      </c>
    </row>
    <row r="7726" spans="2:17" outlineLevel="2">
      <c r="B7726" s="4" t="s">
        <v>10</v>
      </c>
      <c r="D7726">
        <f>E7729</f>
        <v>0</v>
      </c>
      <c r="E7726">
        <f>F7729</f>
        <v>0</v>
      </c>
      <c r="F7726">
        <f>G7729</f>
        <v>0</v>
      </c>
      <c r="G7726">
        <f>H7729</f>
        <v>0</v>
      </c>
      <c r="H7726">
        <f>I7729</f>
        <v>0</v>
      </c>
      <c r="I7726">
        <f>J7729</f>
        <v>0</v>
      </c>
      <c r="J7726">
        <f>K7729</f>
        <v>0</v>
      </c>
      <c r="K7726">
        <f>L7729</f>
        <v>0</v>
      </c>
      <c r="L7726">
        <f>M7729</f>
        <v>0</v>
      </c>
      <c r="M7726">
        <f>N7729</f>
        <v>0</v>
      </c>
      <c r="N7726">
        <f>O7729</f>
        <v>0</v>
      </c>
      <c r="O7726">
        <f>P7729</f>
        <v>0</v>
      </c>
      <c r="P7726">
        <f>Q7729</f>
        <v>0</v>
      </c>
      <c r="Q7726">
        <f>R7729</f>
        <v>0</v>
      </c>
    </row>
    <row r="7727" spans="2:17" s="5" customFormat="1" outlineLevel="1">
      <c r="C7727" s="5" t="s">
        <v>43</v>
      </c>
      <c r="D7727" s="1">
        <f>IFERROR(D7728/D7729, D7728)</f>
        <v>0</v>
      </c>
      <c r="E7727" s="1">
        <f>IFERROR(E7728/E7729, E7728)</f>
        <v>0</v>
      </c>
      <c r="F7727" s="1">
        <f>IFERROR(F7728/F7729, F7728)</f>
        <v>0</v>
      </c>
      <c r="G7727" s="1">
        <f>IFERROR(G7728/G7729, G7728)</f>
        <v>0</v>
      </c>
      <c r="H7727" s="1">
        <f>IFERROR(H7728/H7729, H7728)</f>
        <v>0</v>
      </c>
      <c r="I7727" s="1">
        <f>IFERROR(I7728/I7729, I7728)</f>
        <v>0</v>
      </c>
      <c r="J7727" s="1">
        <f>IFERROR(J7728/J7729, J7728)</f>
        <v>0</v>
      </c>
      <c r="K7727" s="1">
        <f>IFERROR(K7728/K7729, K7728)</f>
        <v>0</v>
      </c>
      <c r="L7727" s="1">
        <f>IFERROR(L7728/L7729, L7728)</f>
        <v>0</v>
      </c>
      <c r="M7727" s="1">
        <f>IFERROR(M7728/M7729, M7728)</f>
        <v>0</v>
      </c>
      <c r="N7727" s="1">
        <f>IFERROR(N7728/N7729, N7728)</f>
        <v>0</v>
      </c>
      <c r="O7727" s="1">
        <f>IFERROR(O7728/O7729, O7728)</f>
        <v>0</v>
      </c>
      <c r="P7727" s="1">
        <f>IFERROR(P7728/P7729, P7728)</f>
        <v>0</v>
      </c>
      <c r="Q7727" s="1">
        <f>IFERROR(Q7728/Q7729, Q7728)</f>
        <v>0</v>
      </c>
    </row>
    <row r="7728" spans="2:17" outlineLevel="2">
      <c r="C7728" t="s">
        <v>10</v>
      </c>
      <c r="D7728">
        <f>COUNTIF(D7730:D7731, "1")</f>
        <v>0</v>
      </c>
      <c r="E7728">
        <f>COUNTIF(E7730:E7731, "1")</f>
        <v>0</v>
      </c>
      <c r="F7728">
        <f>COUNTIF(F7730:F7731, "1")</f>
        <v>0</v>
      </c>
      <c r="G7728">
        <f>COUNTIF(G7730:G7731, "1")</f>
        <v>0</v>
      </c>
      <c r="H7728">
        <f>COUNTIF(H7730:H7731, "1")</f>
        <v>0</v>
      </c>
      <c r="I7728">
        <f>COUNTIF(I7730:I7731, "1")</f>
        <v>0</v>
      </c>
      <c r="J7728">
        <f>COUNTIF(J7730:J7731, "1")</f>
        <v>0</v>
      </c>
      <c r="K7728">
        <f>COUNTIF(K7730:K7731, "1")</f>
        <v>0</v>
      </c>
      <c r="L7728">
        <f>COUNTIF(L7730:L7731, "1")</f>
        <v>0</v>
      </c>
      <c r="M7728">
        <f>COUNTIF(M7730:M7731, "1")</f>
        <v>0</v>
      </c>
      <c r="N7728">
        <f>COUNTIF(N7730:N7731, "1")</f>
        <v>0</v>
      </c>
      <c r="O7728">
        <f>COUNTIF(O7730:O7731, "1")</f>
        <v>0</v>
      </c>
      <c r="P7728">
        <f>COUNTIF(P7730:P7731, "1")</f>
        <v>0</v>
      </c>
      <c r="Q7728">
        <f>COUNTIF(Q7730:Q7731, "1")</f>
        <v>0</v>
      </c>
    </row>
    <row r="7729" spans="2:17" outlineLevel="2">
      <c r="C7729" t="s">
        <v>12</v>
      </c>
      <c r="D7729">
        <f>COUNTIF(D7730:D7731, "0")</f>
        <v>0</v>
      </c>
      <c r="E7729">
        <f>COUNTIF(E7730:E7731, "0")</f>
        <v>0</v>
      </c>
      <c r="F7729">
        <f>COUNTIF(F7730:F7731, "0")</f>
        <v>0</v>
      </c>
      <c r="G7729">
        <f>COUNTIF(G7730:G7731, "0")</f>
        <v>0</v>
      </c>
      <c r="H7729">
        <f>COUNTIF(H7730:H7731, "0")</f>
        <v>0</v>
      </c>
      <c r="I7729">
        <f>COUNTIF(I7730:I7731, "0")</f>
        <v>0</v>
      </c>
      <c r="J7729">
        <f>COUNTIF(J7730:J7731, "0")</f>
        <v>0</v>
      </c>
      <c r="K7729">
        <f>COUNTIF(K7730:K7731, "0")</f>
        <v>0</v>
      </c>
      <c r="L7729">
        <f>COUNTIF(L7730:L7731, "0")</f>
        <v>0</v>
      </c>
      <c r="M7729">
        <f>COUNTIF(M7730:M7731, "0")</f>
        <v>0</v>
      </c>
      <c r="N7729">
        <f>COUNTIF(N7730:N7731, "0")</f>
        <v>0</v>
      </c>
      <c r="O7729">
        <f>COUNTIF(O7730:O7731, "0")</f>
        <v>0</v>
      </c>
      <c r="P7729">
        <f>COUNTIF(P7730:P7731, "0")</f>
        <v>0</v>
      </c>
      <c r="Q7729">
        <f>COUNTIF(Q7730:Q7731, "0")</f>
        <v>0</v>
      </c>
    </row>
    <row r="7730" spans="2:17" outlineLevel="2">
      <c r="B7730" t="s">
        <v>44</v>
      </c>
      <c r="C7730" t="s">
        <v>32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1</v>
      </c>
      <c r="N7730">
        <v>0</v>
      </c>
      <c r="O7730">
        <v>0</v>
      </c>
      <c r="P7730">
        <v>0</v>
      </c>
      <c r="Q7730">
        <v>0</v>
      </c>
    </row>
    <row r="7731" spans="2:17" outlineLevel="2">
      <c r="B7731" t="s">
        <v>44</v>
      </c>
      <c r="C7731" t="s">
        <v>32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1</v>
      </c>
      <c r="N7731">
        <v>0</v>
      </c>
      <c r="O7731">
        <v>0</v>
      </c>
      <c r="P7731">
        <v>0</v>
      </c>
      <c r="Q7731">
        <v>0</v>
      </c>
    </row>
    <row r="7732" spans="2:17" s="3" customFormat="1">
      <c r="B7732" s="3" t="s">
        <v>580</v>
      </c>
      <c r="C7732" s="3" t="s">
        <v>8</v>
      </c>
      <c r="D7732" s="3">
        <f>IFERROR(AVERAGE(D7735,D7739), 0)</f>
        <v>0</v>
      </c>
      <c r="E7732" s="3">
        <f>IFERROR(AVERAGE(E7735,E7739), 0)</f>
        <v>0</v>
      </c>
      <c r="F7732" s="3">
        <f>IFERROR(AVERAGE(F7735,F7739), 0)</f>
        <v>0</v>
      </c>
      <c r="G7732" s="3">
        <f>IFERROR(AVERAGE(G7735,G7739), 0)</f>
        <v>0</v>
      </c>
      <c r="H7732" s="3">
        <f>IFERROR(AVERAGE(H7735,H7739), 0)</f>
        <v>0</v>
      </c>
      <c r="I7732" s="3">
        <f>IFERROR(AVERAGE(I7735,I7739), 0)</f>
        <v>0</v>
      </c>
      <c r="J7732" s="3">
        <f>IFERROR(AVERAGE(J7735,J7739), 0)</f>
        <v>0</v>
      </c>
      <c r="K7732" s="3">
        <f>IFERROR(AVERAGE(K7735,K7739), 0)</f>
        <v>0</v>
      </c>
      <c r="L7732" s="3">
        <f>IFERROR(AVERAGE(L7735,L7739), 0)</f>
        <v>0</v>
      </c>
      <c r="M7732" s="3">
        <f>IFERROR(AVERAGE(M7735,M7739), 0)</f>
        <v>0</v>
      </c>
      <c r="N7732" s="3">
        <f>IFERROR(AVERAGE(N7735,N7739), 0)</f>
        <v>0</v>
      </c>
      <c r="O7732" s="3">
        <f>IFERROR(AVERAGE(O7735,O7739), 0)</f>
        <v>0</v>
      </c>
      <c r="P7732" s="3">
        <f>IFERROR(AVERAGE(P7735,P7739), 0)</f>
        <v>0</v>
      </c>
      <c r="Q7732" s="3">
        <f>IFERROR(AVERAGE(Q7735,Q7739), 0)</f>
        <v>0</v>
      </c>
    </row>
    <row r="7733" spans="2:17" outlineLevel="2">
      <c r="B7733" s="4" t="s">
        <v>9</v>
      </c>
      <c r="D7733">
        <f>E7736+E7740</f>
        <v>0</v>
      </c>
      <c r="E7733">
        <f>F7736+F7740</f>
        <v>0</v>
      </c>
      <c r="F7733">
        <f>G7736+G7740</f>
        <v>0</v>
      </c>
      <c r="G7733">
        <f>H7736+H7740</f>
        <v>0</v>
      </c>
      <c r="H7733">
        <f>I7736+I7740</f>
        <v>0</v>
      </c>
      <c r="I7733">
        <f>J7736+J7740</f>
        <v>0</v>
      </c>
      <c r="J7733">
        <f>K7736+K7740</f>
        <v>0</v>
      </c>
      <c r="K7733">
        <f>L7736+L7740</f>
        <v>0</v>
      </c>
      <c r="L7733">
        <f>M7736+M7740</f>
        <v>0</v>
      </c>
      <c r="M7733">
        <f>N7736+N7740</f>
        <v>0</v>
      </c>
      <c r="N7733">
        <f>O7736+O7740</f>
        <v>0</v>
      </c>
      <c r="O7733">
        <f>P7736+P7740</f>
        <v>0</v>
      </c>
      <c r="P7733">
        <f>Q7736+Q7740</f>
        <v>0</v>
      </c>
      <c r="Q7733">
        <f>R7736+R7740</f>
        <v>0</v>
      </c>
    </row>
    <row r="7734" spans="2:17" outlineLevel="2">
      <c r="B7734" s="4" t="s">
        <v>10</v>
      </c>
      <c r="D7734">
        <f>E7737+E7741</f>
        <v>0</v>
      </c>
      <c r="E7734">
        <f>F7737+F7741</f>
        <v>0</v>
      </c>
      <c r="F7734">
        <f>G7737+G7741</f>
        <v>0</v>
      </c>
      <c r="G7734">
        <f>H7737+H7741</f>
        <v>0</v>
      </c>
      <c r="H7734">
        <f>I7737+I7741</f>
        <v>0</v>
      </c>
      <c r="I7734">
        <f>J7737+J7741</f>
        <v>0</v>
      </c>
      <c r="J7734">
        <f>K7737+K7741</f>
        <v>0</v>
      </c>
      <c r="K7734">
        <f>L7737+L7741</f>
        <v>0</v>
      </c>
      <c r="L7734">
        <f>M7737+M7741</f>
        <v>0</v>
      </c>
      <c r="M7734">
        <f>N7737+N7741</f>
        <v>0</v>
      </c>
      <c r="N7734">
        <f>O7737+O7741</f>
        <v>0</v>
      </c>
      <c r="O7734">
        <f>P7737+P7741</f>
        <v>0</v>
      </c>
      <c r="P7734">
        <f>Q7737+Q7741</f>
        <v>0</v>
      </c>
      <c r="Q7734">
        <f>R7737+R7741</f>
        <v>0</v>
      </c>
    </row>
    <row r="7735" spans="2:17" s="5" customFormat="1" outlineLevel="1">
      <c r="C7735" s="5" t="s">
        <v>47</v>
      </c>
      <c r="D7735" s="1">
        <f>IFERROR(D7736/D7737, D7736)</f>
        <v>0</v>
      </c>
      <c r="E7735" s="1">
        <f>IFERROR(E7736/E7737, E7736)</f>
        <v>0</v>
      </c>
      <c r="F7735" s="1">
        <f>IFERROR(F7736/F7737, F7736)</f>
        <v>0</v>
      </c>
      <c r="G7735" s="1">
        <f>IFERROR(G7736/G7737, G7736)</f>
        <v>0</v>
      </c>
      <c r="H7735" s="1">
        <f>IFERROR(H7736/H7737, H7736)</f>
        <v>0</v>
      </c>
      <c r="I7735" s="1">
        <f>IFERROR(I7736/I7737, I7736)</f>
        <v>0</v>
      </c>
      <c r="J7735" s="1">
        <f>IFERROR(J7736/J7737, J7736)</f>
        <v>0</v>
      </c>
      <c r="K7735" s="1">
        <f>IFERROR(K7736/K7737, K7736)</f>
        <v>0</v>
      </c>
      <c r="L7735" s="1">
        <f>IFERROR(L7736/L7737, L7736)</f>
        <v>0</v>
      </c>
      <c r="M7735" s="1">
        <f>IFERROR(M7736/M7737, M7736)</f>
        <v>0</v>
      </c>
      <c r="N7735" s="1">
        <f>IFERROR(N7736/N7737, N7736)</f>
        <v>0</v>
      </c>
      <c r="O7735" s="1">
        <f>IFERROR(O7736/O7737, O7736)</f>
        <v>0</v>
      </c>
      <c r="P7735" s="1">
        <f>IFERROR(P7736/P7737, P7736)</f>
        <v>0</v>
      </c>
      <c r="Q7735" s="1">
        <f>IFERROR(Q7736/Q7737, Q7736)</f>
        <v>0</v>
      </c>
    </row>
    <row r="7736" spans="2:17" outlineLevel="2">
      <c r="C7736" t="s">
        <v>10</v>
      </c>
      <c r="D7736">
        <f>COUNTIF(D7738:D7738, "1")</f>
        <v>0</v>
      </c>
      <c r="E7736">
        <f>COUNTIF(E7738:E7738, "1")</f>
        <v>0</v>
      </c>
      <c r="F7736">
        <f>COUNTIF(F7738:F7738, "1")</f>
        <v>0</v>
      </c>
      <c r="G7736">
        <f>COUNTIF(G7738:G7738, "1")</f>
        <v>0</v>
      </c>
      <c r="H7736">
        <f>COUNTIF(H7738:H7738, "1")</f>
        <v>0</v>
      </c>
      <c r="I7736">
        <f>COUNTIF(I7738:I7738, "1")</f>
        <v>0</v>
      </c>
      <c r="J7736">
        <f>COUNTIF(J7738:J7738, "1")</f>
        <v>0</v>
      </c>
      <c r="K7736">
        <f>COUNTIF(K7738:K7738, "1")</f>
        <v>0</v>
      </c>
      <c r="L7736">
        <f>COUNTIF(L7738:L7738, "1")</f>
        <v>0</v>
      </c>
      <c r="M7736">
        <f>COUNTIF(M7738:M7738, "1")</f>
        <v>0</v>
      </c>
      <c r="N7736">
        <f>COUNTIF(N7738:N7738, "1")</f>
        <v>0</v>
      </c>
      <c r="O7736">
        <f>COUNTIF(O7738:O7738, "1")</f>
        <v>0</v>
      </c>
      <c r="P7736">
        <f>COUNTIF(P7738:P7738, "1")</f>
        <v>0</v>
      </c>
      <c r="Q7736">
        <f>COUNTIF(Q7738:Q7738, "1")</f>
        <v>0</v>
      </c>
    </row>
    <row r="7737" spans="2:17" outlineLevel="2">
      <c r="C7737" t="s">
        <v>12</v>
      </c>
      <c r="D7737">
        <f>COUNTIF(D7738:D7738, "0")</f>
        <v>0</v>
      </c>
      <c r="E7737">
        <f>COUNTIF(E7738:E7738, "0")</f>
        <v>0</v>
      </c>
      <c r="F7737">
        <f>COUNTIF(F7738:F7738, "0")</f>
        <v>0</v>
      </c>
      <c r="G7737">
        <f>COUNTIF(G7738:G7738, "0")</f>
        <v>0</v>
      </c>
      <c r="H7737">
        <f>COUNTIF(H7738:H7738, "0")</f>
        <v>0</v>
      </c>
      <c r="I7737">
        <f>COUNTIF(I7738:I7738, "0")</f>
        <v>0</v>
      </c>
      <c r="J7737">
        <f>COUNTIF(J7738:J7738, "0")</f>
        <v>0</v>
      </c>
      <c r="K7737">
        <f>COUNTIF(K7738:K7738, "0")</f>
        <v>0</v>
      </c>
      <c r="L7737">
        <f>COUNTIF(L7738:L7738, "0")</f>
        <v>0</v>
      </c>
      <c r="M7737">
        <f>COUNTIF(M7738:M7738, "0")</f>
        <v>0</v>
      </c>
      <c r="N7737">
        <f>COUNTIF(N7738:N7738, "0")</f>
        <v>0</v>
      </c>
      <c r="O7737">
        <f>COUNTIF(O7738:O7738, "0")</f>
        <v>0</v>
      </c>
      <c r="P7737">
        <f>COUNTIF(P7738:P7738, "0")</f>
        <v>0</v>
      </c>
      <c r="Q7737">
        <f>COUNTIF(Q7738:Q7738, "0")</f>
        <v>0</v>
      </c>
    </row>
    <row r="7738" spans="2:17" outlineLevel="2">
      <c r="B7738" t="s">
        <v>48</v>
      </c>
      <c r="C7738" t="s">
        <v>34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</row>
    <row r="7739" spans="2:17" s="5" customFormat="1" outlineLevel="1">
      <c r="C7739" s="5" t="s">
        <v>51</v>
      </c>
      <c r="D7739" s="1">
        <f>IFERROR(D7740/D7741, D7740)</f>
        <v>0</v>
      </c>
      <c r="E7739" s="1">
        <f>IFERROR(E7740/E7741, E7740)</f>
        <v>0</v>
      </c>
      <c r="F7739" s="1">
        <f>IFERROR(F7740/F7741, F7740)</f>
        <v>0</v>
      </c>
      <c r="G7739" s="1">
        <f>IFERROR(G7740/G7741, G7740)</f>
        <v>0</v>
      </c>
      <c r="H7739" s="1">
        <f>IFERROR(H7740/H7741, H7740)</f>
        <v>0</v>
      </c>
      <c r="I7739" s="1">
        <f>IFERROR(I7740/I7741, I7740)</f>
        <v>0</v>
      </c>
      <c r="J7739" s="1">
        <f>IFERROR(J7740/J7741, J7740)</f>
        <v>0</v>
      </c>
      <c r="K7739" s="1">
        <f>IFERROR(K7740/K7741, K7740)</f>
        <v>0</v>
      </c>
      <c r="L7739" s="1">
        <f>IFERROR(L7740/L7741, L7740)</f>
        <v>0</v>
      </c>
      <c r="M7739" s="1">
        <f>IFERROR(M7740/M7741, M7740)</f>
        <v>0</v>
      </c>
      <c r="N7739" s="1">
        <f>IFERROR(N7740/N7741, N7740)</f>
        <v>0</v>
      </c>
      <c r="O7739" s="1">
        <f>IFERROR(O7740/O7741, O7740)</f>
        <v>0</v>
      </c>
      <c r="P7739" s="1">
        <f>IFERROR(P7740/P7741, P7740)</f>
        <v>0</v>
      </c>
      <c r="Q7739" s="1">
        <f>IFERROR(Q7740/Q7741, Q7740)</f>
        <v>0</v>
      </c>
    </row>
    <row r="7740" spans="2:17" outlineLevel="2">
      <c r="C7740" t="s">
        <v>10</v>
      </c>
      <c r="D7740">
        <f>COUNTIF(D7742:D7743, "1")</f>
        <v>0</v>
      </c>
      <c r="E7740">
        <f>COUNTIF(E7742:E7743, "1")</f>
        <v>0</v>
      </c>
      <c r="F7740">
        <f>COUNTIF(F7742:F7743, "1")</f>
        <v>0</v>
      </c>
      <c r="G7740">
        <f>COUNTIF(G7742:G7743, "1")</f>
        <v>0</v>
      </c>
      <c r="H7740">
        <f>COUNTIF(H7742:H7743, "1")</f>
        <v>0</v>
      </c>
      <c r="I7740">
        <f>COUNTIF(I7742:I7743, "1")</f>
        <v>0</v>
      </c>
      <c r="J7740">
        <f>COUNTIF(J7742:J7743, "1")</f>
        <v>0</v>
      </c>
      <c r="K7740">
        <f>COUNTIF(K7742:K7743, "1")</f>
        <v>0</v>
      </c>
      <c r="L7740">
        <f>COUNTIF(L7742:L7743, "1")</f>
        <v>0</v>
      </c>
      <c r="M7740">
        <f>COUNTIF(M7742:M7743, "1")</f>
        <v>0</v>
      </c>
      <c r="N7740">
        <f>COUNTIF(N7742:N7743, "1")</f>
        <v>0</v>
      </c>
      <c r="O7740">
        <f>COUNTIF(O7742:O7743, "1")</f>
        <v>0</v>
      </c>
      <c r="P7740">
        <f>COUNTIF(P7742:P7743, "1")</f>
        <v>0</v>
      </c>
      <c r="Q7740">
        <f>COUNTIF(Q7742:Q7743, "1")</f>
        <v>0</v>
      </c>
    </row>
    <row r="7741" spans="2:17" outlineLevel="2">
      <c r="C7741" t="s">
        <v>12</v>
      </c>
      <c r="D7741">
        <f>COUNTIF(D7742:D7743, "0")</f>
        <v>0</v>
      </c>
      <c r="E7741">
        <f>COUNTIF(E7742:E7743, "0")</f>
        <v>0</v>
      </c>
      <c r="F7741">
        <f>COUNTIF(F7742:F7743, "0")</f>
        <v>0</v>
      </c>
      <c r="G7741">
        <f>COUNTIF(G7742:G7743, "0")</f>
        <v>0</v>
      </c>
      <c r="H7741">
        <f>COUNTIF(H7742:H7743, "0")</f>
        <v>0</v>
      </c>
      <c r="I7741">
        <f>COUNTIF(I7742:I7743, "0")</f>
        <v>0</v>
      </c>
      <c r="J7741">
        <f>COUNTIF(J7742:J7743, "0")</f>
        <v>0</v>
      </c>
      <c r="K7741">
        <f>COUNTIF(K7742:K7743, "0")</f>
        <v>0</v>
      </c>
      <c r="L7741">
        <f>COUNTIF(L7742:L7743, "0")</f>
        <v>0</v>
      </c>
      <c r="M7741">
        <f>COUNTIF(M7742:M7743, "0")</f>
        <v>0</v>
      </c>
      <c r="N7741">
        <f>COUNTIF(N7742:N7743, "0")</f>
        <v>0</v>
      </c>
      <c r="O7741">
        <f>COUNTIF(O7742:O7743, "0")</f>
        <v>0</v>
      </c>
      <c r="P7741">
        <f>COUNTIF(P7742:P7743, "0")</f>
        <v>0</v>
      </c>
      <c r="Q7741">
        <f>COUNTIF(Q7742:Q7743, "0")</f>
        <v>0</v>
      </c>
    </row>
    <row r="7742" spans="2:17" outlineLevel="2">
      <c r="B7742" t="s">
        <v>52</v>
      </c>
      <c r="C7742" t="s">
        <v>18</v>
      </c>
      <c r="D7742">
        <v>1</v>
      </c>
      <c r="E7742">
        <v>0</v>
      </c>
      <c r="F7742">
        <v>0</v>
      </c>
      <c r="G7742">
        <v>1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2:17" outlineLevel="2">
      <c r="B7743" t="s">
        <v>52</v>
      </c>
      <c r="C7743" t="s">
        <v>18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2:17" s="3" customFormat="1">
      <c r="B7744" s="3" t="s">
        <v>581</v>
      </c>
      <c r="C7744" s="3" t="s">
        <v>8</v>
      </c>
      <c r="D7744" s="3">
        <f>IFERROR(AVERAGE(D7747), 0)</f>
        <v>0</v>
      </c>
      <c r="E7744" s="3">
        <f>IFERROR(AVERAGE(E7747), 0)</f>
        <v>0</v>
      </c>
      <c r="F7744" s="3">
        <f>IFERROR(AVERAGE(F7747), 0)</f>
        <v>0</v>
      </c>
      <c r="G7744" s="3">
        <f>IFERROR(AVERAGE(G7747), 0)</f>
        <v>0</v>
      </c>
      <c r="H7744" s="3">
        <f>IFERROR(AVERAGE(H7747), 0)</f>
        <v>0</v>
      </c>
      <c r="I7744" s="3">
        <f>IFERROR(AVERAGE(I7747), 0)</f>
        <v>0</v>
      </c>
      <c r="J7744" s="3">
        <f>IFERROR(AVERAGE(J7747), 0)</f>
        <v>0</v>
      </c>
      <c r="K7744" s="3">
        <f>IFERROR(AVERAGE(K7747), 0)</f>
        <v>0</v>
      </c>
      <c r="L7744" s="3">
        <f>IFERROR(AVERAGE(L7747), 0)</f>
        <v>0</v>
      </c>
      <c r="M7744" s="3">
        <f>IFERROR(AVERAGE(M7747), 0)</f>
        <v>0</v>
      </c>
      <c r="N7744" s="3">
        <f>IFERROR(AVERAGE(N7747), 0)</f>
        <v>0</v>
      </c>
      <c r="O7744" s="3">
        <f>IFERROR(AVERAGE(O7747), 0)</f>
        <v>0</v>
      </c>
      <c r="P7744" s="3">
        <f>IFERROR(AVERAGE(P7747), 0)</f>
        <v>0</v>
      </c>
      <c r="Q7744" s="3">
        <f>IFERROR(AVERAGE(Q7747), 0)</f>
        <v>0</v>
      </c>
    </row>
    <row r="7745" spans="2:17" outlineLevel="2">
      <c r="B7745" s="4" t="s">
        <v>9</v>
      </c>
      <c r="D7745">
        <f>E7748</f>
        <v>0</v>
      </c>
      <c r="E7745">
        <f>F7748</f>
        <v>0</v>
      </c>
      <c r="F7745">
        <f>G7748</f>
        <v>0</v>
      </c>
      <c r="G7745">
        <f>H7748</f>
        <v>0</v>
      </c>
      <c r="H7745">
        <f>I7748</f>
        <v>0</v>
      </c>
      <c r="I7745">
        <f>J7748</f>
        <v>0</v>
      </c>
      <c r="J7745">
        <f>K7748</f>
        <v>0</v>
      </c>
      <c r="K7745">
        <f>L7748</f>
        <v>0</v>
      </c>
      <c r="L7745">
        <f>M7748</f>
        <v>0</v>
      </c>
      <c r="M7745">
        <f>N7748</f>
        <v>0</v>
      </c>
      <c r="N7745">
        <f>O7748</f>
        <v>0</v>
      </c>
      <c r="O7745">
        <f>P7748</f>
        <v>0</v>
      </c>
      <c r="P7745">
        <f>Q7748</f>
        <v>0</v>
      </c>
      <c r="Q7745">
        <f>R7748</f>
        <v>0</v>
      </c>
    </row>
    <row r="7746" spans="2:17" outlineLevel="2">
      <c r="B7746" s="4" t="s">
        <v>10</v>
      </c>
      <c r="D7746">
        <f>E7749</f>
        <v>0</v>
      </c>
      <c r="E7746">
        <f>F7749</f>
        <v>0</v>
      </c>
      <c r="F7746">
        <f>G7749</f>
        <v>0</v>
      </c>
      <c r="G7746">
        <f>H7749</f>
        <v>0</v>
      </c>
      <c r="H7746">
        <f>I7749</f>
        <v>0</v>
      </c>
      <c r="I7746">
        <f>J7749</f>
        <v>0</v>
      </c>
      <c r="J7746">
        <f>K7749</f>
        <v>0</v>
      </c>
      <c r="K7746">
        <f>L7749</f>
        <v>0</v>
      </c>
      <c r="L7746">
        <f>M7749</f>
        <v>0</v>
      </c>
      <c r="M7746">
        <f>N7749</f>
        <v>0</v>
      </c>
      <c r="N7746">
        <f>O7749</f>
        <v>0</v>
      </c>
      <c r="O7746">
        <f>P7749</f>
        <v>0</v>
      </c>
      <c r="P7746">
        <f>Q7749</f>
        <v>0</v>
      </c>
      <c r="Q7746">
        <f>R7749</f>
        <v>0</v>
      </c>
    </row>
    <row r="7747" spans="2:17" s="5" customFormat="1" outlineLevel="1">
      <c r="C7747" s="5" t="s">
        <v>43</v>
      </c>
      <c r="D7747" s="1">
        <f>IFERROR(D7748/D7749, D7748)</f>
        <v>0</v>
      </c>
      <c r="E7747" s="1">
        <f>IFERROR(E7748/E7749, E7748)</f>
        <v>0</v>
      </c>
      <c r="F7747" s="1">
        <f>IFERROR(F7748/F7749, F7748)</f>
        <v>0</v>
      </c>
      <c r="G7747" s="1">
        <f>IFERROR(G7748/G7749, G7748)</f>
        <v>0</v>
      </c>
      <c r="H7747" s="1">
        <f>IFERROR(H7748/H7749, H7748)</f>
        <v>0</v>
      </c>
      <c r="I7747" s="1">
        <f>IFERROR(I7748/I7749, I7748)</f>
        <v>0</v>
      </c>
      <c r="J7747" s="1">
        <f>IFERROR(J7748/J7749, J7748)</f>
        <v>0</v>
      </c>
      <c r="K7747" s="1">
        <f>IFERROR(K7748/K7749, K7748)</f>
        <v>0</v>
      </c>
      <c r="L7747" s="1">
        <f>IFERROR(L7748/L7749, L7748)</f>
        <v>0</v>
      </c>
      <c r="M7747" s="1">
        <f>IFERROR(M7748/M7749, M7748)</f>
        <v>0</v>
      </c>
      <c r="N7747" s="1">
        <f>IFERROR(N7748/N7749, N7748)</f>
        <v>0</v>
      </c>
      <c r="O7747" s="1">
        <f>IFERROR(O7748/O7749, O7748)</f>
        <v>0</v>
      </c>
      <c r="P7747" s="1">
        <f>IFERROR(P7748/P7749, P7748)</f>
        <v>0</v>
      </c>
      <c r="Q7747" s="1">
        <f>IFERROR(Q7748/Q7749, Q7748)</f>
        <v>0</v>
      </c>
    </row>
    <row r="7748" spans="2:17" outlineLevel="2">
      <c r="C7748" t="s">
        <v>10</v>
      </c>
      <c r="D7748">
        <f>COUNTIF(D7750:D7759, "1")</f>
        <v>0</v>
      </c>
      <c r="E7748">
        <f>COUNTIF(E7750:E7759, "1")</f>
        <v>0</v>
      </c>
      <c r="F7748">
        <f>COUNTIF(F7750:F7759, "1")</f>
        <v>0</v>
      </c>
      <c r="G7748">
        <f>COUNTIF(G7750:G7759, "1")</f>
        <v>0</v>
      </c>
      <c r="H7748">
        <f>COUNTIF(H7750:H7759, "1")</f>
        <v>0</v>
      </c>
      <c r="I7748">
        <f>COUNTIF(I7750:I7759, "1")</f>
        <v>0</v>
      </c>
      <c r="J7748">
        <f>COUNTIF(J7750:J7759, "1")</f>
        <v>0</v>
      </c>
      <c r="K7748">
        <f>COUNTIF(K7750:K7759, "1")</f>
        <v>0</v>
      </c>
      <c r="L7748">
        <f>COUNTIF(L7750:L7759, "1")</f>
        <v>0</v>
      </c>
      <c r="M7748">
        <f>COUNTIF(M7750:M7759, "1")</f>
        <v>0</v>
      </c>
      <c r="N7748">
        <f>COUNTIF(N7750:N7759, "1")</f>
        <v>0</v>
      </c>
      <c r="O7748">
        <f>COUNTIF(O7750:O7759, "1")</f>
        <v>0</v>
      </c>
      <c r="P7748">
        <f>COUNTIF(P7750:P7759, "1")</f>
        <v>0</v>
      </c>
      <c r="Q7748">
        <f>COUNTIF(Q7750:Q7759, "1")</f>
        <v>0</v>
      </c>
    </row>
    <row r="7749" spans="2:17" outlineLevel="2">
      <c r="C7749" t="s">
        <v>12</v>
      </c>
      <c r="D7749">
        <f>COUNTIF(D7750:D7759, "0")</f>
        <v>0</v>
      </c>
      <c r="E7749">
        <f>COUNTIF(E7750:E7759, "0")</f>
        <v>0</v>
      </c>
      <c r="F7749">
        <f>COUNTIF(F7750:F7759, "0")</f>
        <v>0</v>
      </c>
      <c r="G7749">
        <f>COUNTIF(G7750:G7759, "0")</f>
        <v>0</v>
      </c>
      <c r="H7749">
        <f>COUNTIF(H7750:H7759, "0")</f>
        <v>0</v>
      </c>
      <c r="I7749">
        <f>COUNTIF(I7750:I7759, "0")</f>
        <v>0</v>
      </c>
      <c r="J7749">
        <f>COUNTIF(J7750:J7759, "0")</f>
        <v>0</v>
      </c>
      <c r="K7749">
        <f>COUNTIF(K7750:K7759, "0")</f>
        <v>0</v>
      </c>
      <c r="L7749">
        <f>COUNTIF(L7750:L7759, "0")</f>
        <v>0</v>
      </c>
      <c r="M7749">
        <f>COUNTIF(M7750:M7759, "0")</f>
        <v>0</v>
      </c>
      <c r="N7749">
        <f>COUNTIF(N7750:N7759, "0")</f>
        <v>0</v>
      </c>
      <c r="O7749">
        <f>COUNTIF(O7750:O7759, "0")</f>
        <v>0</v>
      </c>
      <c r="P7749">
        <f>COUNTIF(P7750:P7759, "0")</f>
        <v>0</v>
      </c>
      <c r="Q7749">
        <f>COUNTIF(Q7750:Q7759, "0")</f>
        <v>0</v>
      </c>
    </row>
    <row r="7750" spans="2:17" outlineLevel="2">
      <c r="B7750" t="s">
        <v>44</v>
      </c>
      <c r="C7750" t="s">
        <v>17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2:17" outlineLevel="2">
      <c r="B7751" t="s">
        <v>44</v>
      </c>
      <c r="C7751" t="s">
        <v>18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2:17" outlineLevel="2">
      <c r="B7752" t="s">
        <v>44</v>
      </c>
      <c r="C7752" t="s">
        <v>19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2:17" outlineLevel="2">
      <c r="B7753" t="s">
        <v>44</v>
      </c>
      <c r="C7753" t="s">
        <v>20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2:17" outlineLevel="2">
      <c r="B7754" t="s">
        <v>44</v>
      </c>
      <c r="C7754" t="s">
        <v>20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2:17" outlineLevel="2">
      <c r="B7755" t="s">
        <v>44</v>
      </c>
      <c r="C7755" t="s">
        <v>21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2:17" outlineLevel="2">
      <c r="B7756" t="s">
        <v>44</v>
      </c>
      <c r="C7756" t="s">
        <v>22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2:17" outlineLevel="2">
      <c r="B7757" t="s">
        <v>44</v>
      </c>
      <c r="C7757" t="s">
        <v>23</v>
      </c>
      <c r="D7757">
        <v>0</v>
      </c>
      <c r="E7757">
        <v>1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2:17" outlineLevel="2">
      <c r="B7758" t="s">
        <v>44</v>
      </c>
      <c r="C7758" t="s">
        <v>45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2:17" outlineLevel="2">
      <c r="B7759" t="s">
        <v>44</v>
      </c>
      <c r="C7759" t="s">
        <v>24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2:17" s="3" customFormat="1">
      <c r="B7760" s="3" t="s">
        <v>582</v>
      </c>
      <c r="C7760" s="3" t="s">
        <v>8</v>
      </c>
      <c r="D7760" s="3">
        <f>IFERROR(AVERAGE(D7763), 0)</f>
        <v>0</v>
      </c>
      <c r="E7760" s="3">
        <f>IFERROR(AVERAGE(E7763), 0)</f>
        <v>0</v>
      </c>
      <c r="F7760" s="3">
        <f>IFERROR(AVERAGE(F7763), 0)</f>
        <v>0</v>
      </c>
      <c r="G7760" s="3">
        <f>IFERROR(AVERAGE(G7763), 0)</f>
        <v>0</v>
      </c>
      <c r="H7760" s="3">
        <f>IFERROR(AVERAGE(H7763), 0)</f>
        <v>0</v>
      </c>
      <c r="I7760" s="3">
        <f>IFERROR(AVERAGE(I7763), 0)</f>
        <v>0</v>
      </c>
      <c r="J7760" s="3">
        <f>IFERROR(AVERAGE(J7763), 0)</f>
        <v>0</v>
      </c>
      <c r="K7760" s="3">
        <f>IFERROR(AVERAGE(K7763), 0)</f>
        <v>0</v>
      </c>
      <c r="L7760" s="3">
        <f>IFERROR(AVERAGE(L7763), 0)</f>
        <v>0</v>
      </c>
      <c r="M7760" s="3">
        <f>IFERROR(AVERAGE(M7763), 0)</f>
        <v>0</v>
      </c>
      <c r="N7760" s="3">
        <f>IFERROR(AVERAGE(N7763), 0)</f>
        <v>0</v>
      </c>
      <c r="O7760" s="3">
        <f>IFERROR(AVERAGE(O7763), 0)</f>
        <v>0</v>
      </c>
      <c r="P7760" s="3">
        <f>IFERROR(AVERAGE(P7763), 0)</f>
        <v>0</v>
      </c>
      <c r="Q7760" s="3">
        <f>IFERROR(AVERAGE(Q7763), 0)</f>
        <v>0</v>
      </c>
    </row>
    <row r="7761" spans="2:17" outlineLevel="2">
      <c r="B7761" s="4" t="s">
        <v>9</v>
      </c>
      <c r="D7761">
        <f>E7764</f>
        <v>0</v>
      </c>
      <c r="E7761">
        <f>F7764</f>
        <v>0</v>
      </c>
      <c r="F7761">
        <f>G7764</f>
        <v>0</v>
      </c>
      <c r="G7761">
        <f>H7764</f>
        <v>0</v>
      </c>
      <c r="H7761">
        <f>I7764</f>
        <v>0</v>
      </c>
      <c r="I7761">
        <f>J7764</f>
        <v>0</v>
      </c>
      <c r="J7761">
        <f>K7764</f>
        <v>0</v>
      </c>
      <c r="K7761">
        <f>L7764</f>
        <v>0</v>
      </c>
      <c r="L7761">
        <f>M7764</f>
        <v>0</v>
      </c>
      <c r="M7761">
        <f>N7764</f>
        <v>0</v>
      </c>
      <c r="N7761">
        <f>O7764</f>
        <v>0</v>
      </c>
      <c r="O7761">
        <f>P7764</f>
        <v>0</v>
      </c>
      <c r="P7761">
        <f>Q7764</f>
        <v>0</v>
      </c>
      <c r="Q7761">
        <f>R7764</f>
        <v>0</v>
      </c>
    </row>
    <row r="7762" spans="2:17" outlineLevel="2">
      <c r="B7762" s="4" t="s">
        <v>10</v>
      </c>
      <c r="D7762">
        <f>E7765</f>
        <v>0</v>
      </c>
      <c r="E7762">
        <f>F7765</f>
        <v>0</v>
      </c>
      <c r="F7762">
        <f>G7765</f>
        <v>0</v>
      </c>
      <c r="G7762">
        <f>H7765</f>
        <v>0</v>
      </c>
      <c r="H7762">
        <f>I7765</f>
        <v>0</v>
      </c>
      <c r="I7762">
        <f>J7765</f>
        <v>0</v>
      </c>
      <c r="J7762">
        <f>K7765</f>
        <v>0</v>
      </c>
      <c r="K7762">
        <f>L7765</f>
        <v>0</v>
      </c>
      <c r="L7762">
        <f>M7765</f>
        <v>0</v>
      </c>
      <c r="M7762">
        <f>N7765</f>
        <v>0</v>
      </c>
      <c r="N7762">
        <f>O7765</f>
        <v>0</v>
      </c>
      <c r="O7762">
        <f>P7765</f>
        <v>0</v>
      </c>
      <c r="P7762">
        <f>Q7765</f>
        <v>0</v>
      </c>
      <c r="Q7762">
        <f>R7765</f>
        <v>0</v>
      </c>
    </row>
    <row r="7763" spans="2:17" s="5" customFormat="1" outlineLevel="1">
      <c r="C7763" s="5" t="s">
        <v>43</v>
      </c>
      <c r="D7763" s="1">
        <f>IFERROR(D7764/D7765, D7764)</f>
        <v>0</v>
      </c>
      <c r="E7763" s="1">
        <f>IFERROR(E7764/E7765, E7764)</f>
        <v>0</v>
      </c>
      <c r="F7763" s="1">
        <f>IFERROR(F7764/F7765, F7764)</f>
        <v>0</v>
      </c>
      <c r="G7763" s="1">
        <f>IFERROR(G7764/G7765, G7764)</f>
        <v>0</v>
      </c>
      <c r="H7763" s="1">
        <f>IFERROR(H7764/H7765, H7764)</f>
        <v>0</v>
      </c>
      <c r="I7763" s="1">
        <f>IFERROR(I7764/I7765, I7764)</f>
        <v>0</v>
      </c>
      <c r="J7763" s="1">
        <f>IFERROR(J7764/J7765, J7764)</f>
        <v>0</v>
      </c>
      <c r="K7763" s="1">
        <f>IFERROR(K7764/K7765, K7764)</f>
        <v>0</v>
      </c>
      <c r="L7763" s="1">
        <f>IFERROR(L7764/L7765, L7764)</f>
        <v>0</v>
      </c>
      <c r="M7763" s="1">
        <f>IFERROR(M7764/M7765, M7764)</f>
        <v>0</v>
      </c>
      <c r="N7763" s="1">
        <f>IFERROR(N7764/N7765, N7764)</f>
        <v>0</v>
      </c>
      <c r="O7763" s="1">
        <f>IFERROR(O7764/O7765, O7764)</f>
        <v>0</v>
      </c>
      <c r="P7763" s="1">
        <f>IFERROR(P7764/P7765, P7764)</f>
        <v>0</v>
      </c>
      <c r="Q7763" s="1">
        <f>IFERROR(Q7764/Q7765, Q7764)</f>
        <v>0</v>
      </c>
    </row>
    <row r="7764" spans="2:17" outlineLevel="2">
      <c r="C7764" t="s">
        <v>10</v>
      </c>
      <c r="D7764">
        <f>COUNTIF(D7766:D7772, "1")</f>
        <v>0</v>
      </c>
      <c r="E7764">
        <f>COUNTIF(E7766:E7772, "1")</f>
        <v>0</v>
      </c>
      <c r="F7764">
        <f>COUNTIF(F7766:F7772, "1")</f>
        <v>0</v>
      </c>
      <c r="G7764">
        <f>COUNTIF(G7766:G7772, "1")</f>
        <v>0</v>
      </c>
      <c r="H7764">
        <f>COUNTIF(H7766:H7772, "1")</f>
        <v>0</v>
      </c>
      <c r="I7764">
        <f>COUNTIF(I7766:I7772, "1")</f>
        <v>0</v>
      </c>
      <c r="J7764">
        <f>COUNTIF(J7766:J7772, "1")</f>
        <v>0</v>
      </c>
      <c r="K7764">
        <f>COUNTIF(K7766:K7772, "1")</f>
        <v>0</v>
      </c>
      <c r="L7764">
        <f>COUNTIF(L7766:L7772, "1")</f>
        <v>0</v>
      </c>
      <c r="M7764">
        <f>COUNTIF(M7766:M7772, "1")</f>
        <v>0</v>
      </c>
      <c r="N7764">
        <f>COUNTIF(N7766:N7772, "1")</f>
        <v>0</v>
      </c>
      <c r="O7764">
        <f>COUNTIF(O7766:O7772, "1")</f>
        <v>0</v>
      </c>
      <c r="P7764">
        <f>COUNTIF(P7766:P7772, "1")</f>
        <v>0</v>
      </c>
      <c r="Q7764">
        <f>COUNTIF(Q7766:Q7772, "1")</f>
        <v>0</v>
      </c>
    </row>
    <row r="7765" spans="2:17" outlineLevel="2">
      <c r="C7765" t="s">
        <v>12</v>
      </c>
      <c r="D7765">
        <f>COUNTIF(D7766:D7772, "0")</f>
        <v>0</v>
      </c>
      <c r="E7765">
        <f>COUNTIF(E7766:E7772, "0")</f>
        <v>0</v>
      </c>
      <c r="F7765">
        <f>COUNTIF(F7766:F7772, "0")</f>
        <v>0</v>
      </c>
      <c r="G7765">
        <f>COUNTIF(G7766:G7772, "0")</f>
        <v>0</v>
      </c>
      <c r="H7765">
        <f>COUNTIF(H7766:H7772, "0")</f>
        <v>0</v>
      </c>
      <c r="I7765">
        <f>COUNTIF(I7766:I7772, "0")</f>
        <v>0</v>
      </c>
      <c r="J7765">
        <f>COUNTIF(J7766:J7772, "0")</f>
        <v>0</v>
      </c>
      <c r="K7765">
        <f>COUNTIF(K7766:K7772, "0")</f>
        <v>0</v>
      </c>
      <c r="L7765">
        <f>COUNTIF(L7766:L7772, "0")</f>
        <v>0</v>
      </c>
      <c r="M7765">
        <f>COUNTIF(M7766:M7772, "0")</f>
        <v>0</v>
      </c>
      <c r="N7765">
        <f>COUNTIF(N7766:N7772, "0")</f>
        <v>0</v>
      </c>
      <c r="O7765">
        <f>COUNTIF(O7766:O7772, "0")</f>
        <v>0</v>
      </c>
      <c r="P7765">
        <f>COUNTIF(P7766:P7772, "0")</f>
        <v>0</v>
      </c>
      <c r="Q7765">
        <f>COUNTIF(Q7766:Q7772, "0")</f>
        <v>0</v>
      </c>
    </row>
    <row r="7766" spans="2:17" outlineLevel="2">
      <c r="B7766" t="s">
        <v>44</v>
      </c>
      <c r="C7766" t="s">
        <v>19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0</v>
      </c>
    </row>
    <row r="7767" spans="2:17" outlineLevel="2">
      <c r="B7767" t="s">
        <v>44</v>
      </c>
      <c r="C7767" t="s">
        <v>23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2:17" outlineLevel="2">
      <c r="B7768" t="s">
        <v>44</v>
      </c>
      <c r="C7768" t="s">
        <v>20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1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2:17" outlineLevel="2">
      <c r="B7769" t="s">
        <v>44</v>
      </c>
      <c r="C7769" t="s">
        <v>22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2:17" outlineLevel="2">
      <c r="B7770" t="s">
        <v>44</v>
      </c>
      <c r="C7770" t="s">
        <v>18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0</v>
      </c>
    </row>
    <row r="7771" spans="2:17" outlineLevel="2">
      <c r="B7771" t="s">
        <v>44</v>
      </c>
      <c r="C7771" t="s">
        <v>17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</row>
    <row r="7772" spans="2:17" outlineLevel="2">
      <c r="B7772" t="s">
        <v>44</v>
      </c>
      <c r="C7772" t="s">
        <v>21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2:17" s="3" customFormat="1">
      <c r="B7773" s="3" t="s">
        <v>583</v>
      </c>
      <c r="C7773" s="3" t="s">
        <v>8</v>
      </c>
      <c r="D7773" s="3">
        <f>IFERROR(AVERAGE(D7776,D7801,D7812,D7826), 0)</f>
        <v>0</v>
      </c>
      <c r="E7773" s="3">
        <f>IFERROR(AVERAGE(E7776,E7801,E7812,E7826), 0)</f>
        <v>0</v>
      </c>
      <c r="F7773" s="3">
        <f>IFERROR(AVERAGE(F7776,F7801,F7812,F7826), 0)</f>
        <v>0</v>
      </c>
      <c r="G7773" s="3">
        <f>IFERROR(AVERAGE(G7776,G7801,G7812,G7826), 0)</f>
        <v>0</v>
      </c>
      <c r="H7773" s="3">
        <f>IFERROR(AVERAGE(H7776,H7801,H7812,H7826), 0)</f>
        <v>0</v>
      </c>
      <c r="I7773" s="3">
        <f>IFERROR(AVERAGE(I7776,I7801,I7812,I7826), 0)</f>
        <v>0</v>
      </c>
      <c r="J7773" s="3">
        <f>IFERROR(AVERAGE(J7776,J7801,J7812,J7826), 0)</f>
        <v>0</v>
      </c>
      <c r="K7773" s="3">
        <f>IFERROR(AVERAGE(K7776,K7801,K7812,K7826), 0)</f>
        <v>0</v>
      </c>
      <c r="L7773" s="3">
        <f>IFERROR(AVERAGE(L7776,L7801,L7812,L7826), 0)</f>
        <v>0</v>
      </c>
      <c r="M7773" s="3">
        <f>IFERROR(AVERAGE(M7776,M7801,M7812,M7826), 0)</f>
        <v>0</v>
      </c>
      <c r="N7773" s="3">
        <f>IFERROR(AVERAGE(N7776,N7801,N7812,N7826), 0)</f>
        <v>0</v>
      </c>
      <c r="O7773" s="3">
        <f>IFERROR(AVERAGE(O7776,O7801,O7812,O7826), 0)</f>
        <v>0</v>
      </c>
      <c r="P7773" s="3">
        <f>IFERROR(AVERAGE(P7776,P7801,P7812,P7826), 0)</f>
        <v>0</v>
      </c>
      <c r="Q7773" s="3">
        <f>IFERROR(AVERAGE(Q7776,Q7801,Q7812,Q7826), 0)</f>
        <v>0</v>
      </c>
    </row>
    <row r="7774" spans="2:17" outlineLevel="2">
      <c r="B7774" s="4" t="s">
        <v>9</v>
      </c>
      <c r="D7774">
        <f>E7777+E7802+E7813+E7827</f>
        <v>0</v>
      </c>
      <c r="E7774">
        <f>F7777+F7802+F7813+F7827</f>
        <v>0</v>
      </c>
      <c r="F7774">
        <f>G7777+G7802+G7813+G7827</f>
        <v>0</v>
      </c>
      <c r="G7774">
        <f>H7777+H7802+H7813+H7827</f>
        <v>0</v>
      </c>
      <c r="H7774">
        <f>I7777+I7802+I7813+I7827</f>
        <v>0</v>
      </c>
      <c r="I7774">
        <f>J7777+J7802+J7813+J7827</f>
        <v>0</v>
      </c>
      <c r="J7774">
        <f>K7777+K7802+K7813+K7827</f>
        <v>0</v>
      </c>
      <c r="K7774">
        <f>L7777+L7802+L7813+L7827</f>
        <v>0</v>
      </c>
      <c r="L7774">
        <f>M7777+M7802+M7813+M7827</f>
        <v>0</v>
      </c>
      <c r="M7774">
        <f>N7777+N7802+N7813+N7827</f>
        <v>0</v>
      </c>
      <c r="N7774">
        <f>O7777+O7802+O7813+O7827</f>
        <v>0</v>
      </c>
      <c r="O7774">
        <f>P7777+P7802+P7813+P7827</f>
        <v>0</v>
      </c>
      <c r="P7774">
        <f>Q7777+Q7802+Q7813+Q7827</f>
        <v>0</v>
      </c>
      <c r="Q7774">
        <f>R7777+R7802+R7813+R7827</f>
        <v>0</v>
      </c>
    </row>
    <row r="7775" spans="2:17" outlineLevel="2">
      <c r="B7775" s="4" t="s">
        <v>10</v>
      </c>
      <c r="D7775">
        <f>E7778+E7803+E7814+E7828</f>
        <v>0</v>
      </c>
      <c r="E7775">
        <f>F7778+F7803+F7814+F7828</f>
        <v>0</v>
      </c>
      <c r="F7775">
        <f>G7778+G7803+G7814+G7828</f>
        <v>0</v>
      </c>
      <c r="G7775">
        <f>H7778+H7803+H7814+H7828</f>
        <v>0</v>
      </c>
      <c r="H7775">
        <f>I7778+I7803+I7814+I7828</f>
        <v>0</v>
      </c>
      <c r="I7775">
        <f>J7778+J7803+J7814+J7828</f>
        <v>0</v>
      </c>
      <c r="J7775">
        <f>K7778+K7803+K7814+K7828</f>
        <v>0</v>
      </c>
      <c r="K7775">
        <f>L7778+L7803+L7814+L7828</f>
        <v>0</v>
      </c>
      <c r="L7775">
        <f>M7778+M7803+M7814+M7828</f>
        <v>0</v>
      </c>
      <c r="M7775">
        <f>N7778+N7803+N7814+N7828</f>
        <v>0</v>
      </c>
      <c r="N7775">
        <f>O7778+O7803+O7814+O7828</f>
        <v>0</v>
      </c>
      <c r="O7775">
        <f>P7778+P7803+P7814+P7828</f>
        <v>0</v>
      </c>
      <c r="P7775">
        <f>Q7778+Q7803+Q7814+Q7828</f>
        <v>0</v>
      </c>
      <c r="Q7775">
        <f>R7778+R7803+R7814+R7828</f>
        <v>0</v>
      </c>
    </row>
    <row r="7776" spans="2:17" s="5" customFormat="1" outlineLevel="1">
      <c r="C7776" s="5" t="s">
        <v>43</v>
      </c>
      <c r="D7776" s="1">
        <f>IFERROR(D7777/D7778, D7777)</f>
        <v>0</v>
      </c>
      <c r="E7776" s="1">
        <f>IFERROR(E7777/E7778, E7777)</f>
        <v>0</v>
      </c>
      <c r="F7776" s="1">
        <f>IFERROR(F7777/F7778, F7777)</f>
        <v>0</v>
      </c>
      <c r="G7776" s="1">
        <f>IFERROR(G7777/G7778, G7777)</f>
        <v>0</v>
      </c>
      <c r="H7776" s="1">
        <f>IFERROR(H7777/H7778, H7777)</f>
        <v>0</v>
      </c>
      <c r="I7776" s="1">
        <f>IFERROR(I7777/I7778, I7777)</f>
        <v>0</v>
      </c>
      <c r="J7776" s="1">
        <f>IFERROR(J7777/J7778, J7777)</f>
        <v>0</v>
      </c>
      <c r="K7776" s="1">
        <f>IFERROR(K7777/K7778, K7777)</f>
        <v>0</v>
      </c>
      <c r="L7776" s="1">
        <f>IFERROR(L7777/L7778, L7777)</f>
        <v>0</v>
      </c>
      <c r="M7776" s="1">
        <f>IFERROR(M7777/M7778, M7777)</f>
        <v>0</v>
      </c>
      <c r="N7776" s="1">
        <f>IFERROR(N7777/N7778, N7777)</f>
        <v>0</v>
      </c>
      <c r="O7776" s="1">
        <f>IFERROR(O7777/O7778, O7777)</f>
        <v>0</v>
      </c>
      <c r="P7776" s="1">
        <f>IFERROR(P7777/P7778, P7777)</f>
        <v>0</v>
      </c>
      <c r="Q7776" s="1">
        <f>IFERROR(Q7777/Q7778, Q7777)</f>
        <v>0</v>
      </c>
    </row>
    <row r="7777" spans="2:17" outlineLevel="2">
      <c r="C7777" t="s">
        <v>10</v>
      </c>
      <c r="D7777">
        <f>COUNTIF(D7779:D7800, "1")</f>
        <v>0</v>
      </c>
      <c r="E7777">
        <f>COUNTIF(E7779:E7800, "1")</f>
        <v>0</v>
      </c>
      <c r="F7777">
        <f>COUNTIF(F7779:F7800, "1")</f>
        <v>0</v>
      </c>
      <c r="G7777">
        <f>COUNTIF(G7779:G7800, "1")</f>
        <v>0</v>
      </c>
      <c r="H7777">
        <f>COUNTIF(H7779:H7800, "1")</f>
        <v>0</v>
      </c>
      <c r="I7777">
        <f>COUNTIF(I7779:I7800, "1")</f>
        <v>0</v>
      </c>
      <c r="J7777">
        <f>COUNTIF(J7779:J7800, "1")</f>
        <v>0</v>
      </c>
      <c r="K7777">
        <f>COUNTIF(K7779:K7800, "1")</f>
        <v>0</v>
      </c>
      <c r="L7777">
        <f>COUNTIF(L7779:L7800, "1")</f>
        <v>0</v>
      </c>
      <c r="M7777">
        <f>COUNTIF(M7779:M7800, "1")</f>
        <v>0</v>
      </c>
      <c r="N7777">
        <f>COUNTIF(N7779:N7800, "1")</f>
        <v>0</v>
      </c>
      <c r="O7777">
        <f>COUNTIF(O7779:O7800, "1")</f>
        <v>0</v>
      </c>
      <c r="P7777">
        <f>COUNTIF(P7779:P7800, "1")</f>
        <v>0</v>
      </c>
      <c r="Q7777">
        <f>COUNTIF(Q7779:Q7800, "1")</f>
        <v>0</v>
      </c>
    </row>
    <row r="7778" spans="2:17" outlineLevel="2">
      <c r="C7778" t="s">
        <v>12</v>
      </c>
      <c r="D7778">
        <f>COUNTIF(D7779:D7800, "0")</f>
        <v>0</v>
      </c>
      <c r="E7778">
        <f>COUNTIF(E7779:E7800, "0")</f>
        <v>0</v>
      </c>
      <c r="F7778">
        <f>COUNTIF(F7779:F7800, "0")</f>
        <v>0</v>
      </c>
      <c r="G7778">
        <f>COUNTIF(G7779:G7800, "0")</f>
        <v>0</v>
      </c>
      <c r="H7778">
        <f>COUNTIF(H7779:H7800, "0")</f>
        <v>0</v>
      </c>
      <c r="I7778">
        <f>COUNTIF(I7779:I7800, "0")</f>
        <v>0</v>
      </c>
      <c r="J7778">
        <f>COUNTIF(J7779:J7800, "0")</f>
        <v>0</v>
      </c>
      <c r="K7778">
        <f>COUNTIF(K7779:K7800, "0")</f>
        <v>0</v>
      </c>
      <c r="L7778">
        <f>COUNTIF(L7779:L7800, "0")</f>
        <v>0</v>
      </c>
      <c r="M7778">
        <f>COUNTIF(M7779:M7800, "0")</f>
        <v>0</v>
      </c>
      <c r="N7778">
        <f>COUNTIF(N7779:N7800, "0")</f>
        <v>0</v>
      </c>
      <c r="O7778">
        <f>COUNTIF(O7779:O7800, "0")</f>
        <v>0</v>
      </c>
      <c r="P7778">
        <f>COUNTIF(P7779:P7800, "0")</f>
        <v>0</v>
      </c>
      <c r="Q7778">
        <f>COUNTIF(Q7779:Q7800, "0")</f>
        <v>0</v>
      </c>
    </row>
    <row r="7779" spans="2:17" outlineLevel="2">
      <c r="B7779" t="s">
        <v>44</v>
      </c>
      <c r="C7779" t="s">
        <v>17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2:17" outlineLevel="2">
      <c r="B7780" t="s">
        <v>44</v>
      </c>
      <c r="C7780" t="s">
        <v>18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2:17" outlineLevel="2">
      <c r="B7781" t="s">
        <v>44</v>
      </c>
      <c r="C7781" t="s">
        <v>19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2:17" outlineLevel="2">
      <c r="B7782" t="s">
        <v>44</v>
      </c>
      <c r="C7782" t="s">
        <v>20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</row>
    <row r="7783" spans="2:17" outlineLevel="2">
      <c r="B7783" t="s">
        <v>44</v>
      </c>
      <c r="C7783" t="s">
        <v>21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</row>
    <row r="7784" spans="2:17" outlineLevel="2">
      <c r="B7784" t="s">
        <v>44</v>
      </c>
      <c r="C7784" t="s">
        <v>22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1</v>
      </c>
      <c r="N7784">
        <v>0</v>
      </c>
      <c r="O7784">
        <v>0</v>
      </c>
      <c r="P7784">
        <v>1</v>
      </c>
      <c r="Q7784">
        <v>0</v>
      </c>
    </row>
    <row r="7785" spans="2:17" outlineLevel="2">
      <c r="B7785" t="s">
        <v>44</v>
      </c>
      <c r="C7785" t="s">
        <v>23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2:17" outlineLevel="2">
      <c r="B7786" t="s">
        <v>44</v>
      </c>
      <c r="C7786" t="s">
        <v>45</v>
      </c>
      <c r="D7786">
        <v>0</v>
      </c>
      <c r="E7786">
        <v>0</v>
      </c>
      <c r="F7786">
        <v>0</v>
      </c>
      <c r="G7786">
        <v>1</v>
      </c>
      <c r="H7786">
        <v>1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0</v>
      </c>
    </row>
    <row r="7787" spans="2:17" outlineLevel="2">
      <c r="B7787" t="s">
        <v>44</v>
      </c>
      <c r="C7787" t="s">
        <v>24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0</v>
      </c>
      <c r="P7787">
        <v>0</v>
      </c>
      <c r="Q7787">
        <v>0</v>
      </c>
    </row>
    <row r="7788" spans="2:17" outlineLevel="2">
      <c r="B7788" t="s">
        <v>44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2:17" outlineLevel="2">
      <c r="B7789" t="s">
        <v>44</v>
      </c>
      <c r="C7789" t="s">
        <v>26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2:17" outlineLevel="2">
      <c r="B7790" t="s">
        <v>44</v>
      </c>
      <c r="C7790" t="s">
        <v>46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2:17" outlineLevel="2">
      <c r="B7791" t="s">
        <v>44</v>
      </c>
      <c r="C7791" t="s">
        <v>27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2:17" outlineLevel="2">
      <c r="B7792" t="s">
        <v>44</v>
      </c>
      <c r="C7792" t="s">
        <v>42</v>
      </c>
      <c r="D7792">
        <v>1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1</v>
      </c>
      <c r="Q7792">
        <v>0</v>
      </c>
    </row>
    <row r="7793" spans="2:17" outlineLevel="2">
      <c r="B7793" t="s">
        <v>44</v>
      </c>
      <c r="C7793" t="s">
        <v>28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2:17" outlineLevel="2">
      <c r="B7794" t="s">
        <v>44</v>
      </c>
      <c r="C7794" t="s">
        <v>29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2:17" outlineLevel="2">
      <c r="B7795" t="s">
        <v>44</v>
      </c>
      <c r="C7795" t="s">
        <v>30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2:17" outlineLevel="2">
      <c r="B7796" t="s">
        <v>44</v>
      </c>
      <c r="C7796" t="s">
        <v>31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2:17" outlineLevel="2">
      <c r="B7797" t="s">
        <v>44</v>
      </c>
      <c r="C7797" t="s">
        <v>32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2:17" outlineLevel="2">
      <c r="B7798" t="s">
        <v>44</v>
      </c>
      <c r="C7798" t="s">
        <v>33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2:17" outlineLevel="2">
      <c r="B7799" t="s">
        <v>44</v>
      </c>
      <c r="C7799" t="s">
        <v>35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2:17" outlineLevel="2">
      <c r="B7800" t="s">
        <v>44</v>
      </c>
      <c r="C7800" t="s">
        <v>36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1</v>
      </c>
      <c r="N7800">
        <v>0</v>
      </c>
      <c r="O7800">
        <v>0</v>
      </c>
      <c r="P7800">
        <v>0</v>
      </c>
      <c r="Q7800">
        <v>0</v>
      </c>
    </row>
    <row r="7801" spans="2:17" s="5" customFormat="1" outlineLevel="1">
      <c r="C7801" s="5" t="s">
        <v>40</v>
      </c>
      <c r="D7801" s="1">
        <f>IFERROR(D7802/D7803, D7802)</f>
        <v>0</v>
      </c>
      <c r="E7801" s="1">
        <f>IFERROR(E7802/E7803, E7802)</f>
        <v>0</v>
      </c>
      <c r="F7801" s="1">
        <f>IFERROR(F7802/F7803, F7802)</f>
        <v>0</v>
      </c>
      <c r="G7801" s="1">
        <f>IFERROR(G7802/G7803, G7802)</f>
        <v>0</v>
      </c>
      <c r="H7801" s="1">
        <f>IFERROR(H7802/H7803, H7802)</f>
        <v>0</v>
      </c>
      <c r="I7801" s="1">
        <f>IFERROR(I7802/I7803, I7802)</f>
        <v>0</v>
      </c>
      <c r="J7801" s="1">
        <f>IFERROR(J7802/J7803, J7802)</f>
        <v>0</v>
      </c>
      <c r="K7801" s="1">
        <f>IFERROR(K7802/K7803, K7802)</f>
        <v>0</v>
      </c>
      <c r="L7801" s="1">
        <f>IFERROR(L7802/L7803, L7802)</f>
        <v>0</v>
      </c>
      <c r="M7801" s="1">
        <f>IFERROR(M7802/M7803, M7802)</f>
        <v>0</v>
      </c>
      <c r="N7801" s="1">
        <f>IFERROR(N7802/N7803, N7802)</f>
        <v>0</v>
      </c>
      <c r="O7801" s="1">
        <f>IFERROR(O7802/O7803, O7802)</f>
        <v>0</v>
      </c>
      <c r="P7801" s="1">
        <f>IFERROR(P7802/P7803, P7802)</f>
        <v>0</v>
      </c>
      <c r="Q7801" s="1">
        <f>IFERROR(Q7802/Q7803, Q7802)</f>
        <v>0</v>
      </c>
    </row>
    <row r="7802" spans="2:17" outlineLevel="2">
      <c r="C7802" t="s">
        <v>10</v>
      </c>
      <c r="D7802">
        <f>COUNTIF(D7804:D7811, "1")</f>
        <v>0</v>
      </c>
      <c r="E7802">
        <f>COUNTIF(E7804:E7811, "1")</f>
        <v>0</v>
      </c>
      <c r="F7802">
        <f>COUNTIF(F7804:F7811, "1")</f>
        <v>0</v>
      </c>
      <c r="G7802">
        <f>COUNTIF(G7804:G7811, "1")</f>
        <v>0</v>
      </c>
      <c r="H7802">
        <f>COUNTIF(H7804:H7811, "1")</f>
        <v>0</v>
      </c>
      <c r="I7802">
        <f>COUNTIF(I7804:I7811, "1")</f>
        <v>0</v>
      </c>
      <c r="J7802">
        <f>COUNTIF(J7804:J7811, "1")</f>
        <v>0</v>
      </c>
      <c r="K7802">
        <f>COUNTIF(K7804:K7811, "1")</f>
        <v>0</v>
      </c>
      <c r="L7802">
        <f>COUNTIF(L7804:L7811, "1")</f>
        <v>0</v>
      </c>
      <c r="M7802">
        <f>COUNTIF(M7804:M7811, "1")</f>
        <v>0</v>
      </c>
      <c r="N7802">
        <f>COUNTIF(N7804:N7811, "1")</f>
        <v>0</v>
      </c>
      <c r="O7802">
        <f>COUNTIF(O7804:O7811, "1")</f>
        <v>0</v>
      </c>
      <c r="P7802">
        <f>COUNTIF(P7804:P7811, "1")</f>
        <v>0</v>
      </c>
      <c r="Q7802">
        <f>COUNTIF(Q7804:Q7811, "1")</f>
        <v>0</v>
      </c>
    </row>
    <row r="7803" spans="2:17" outlineLevel="2">
      <c r="C7803" t="s">
        <v>12</v>
      </c>
      <c r="D7803">
        <f>COUNTIF(D7804:D7811, "0")</f>
        <v>0</v>
      </c>
      <c r="E7803">
        <f>COUNTIF(E7804:E7811, "0")</f>
        <v>0</v>
      </c>
      <c r="F7803">
        <f>COUNTIF(F7804:F7811, "0")</f>
        <v>0</v>
      </c>
      <c r="G7803">
        <f>COUNTIF(G7804:G7811, "0")</f>
        <v>0</v>
      </c>
      <c r="H7803">
        <f>COUNTIF(H7804:H7811, "0")</f>
        <v>0</v>
      </c>
      <c r="I7803">
        <f>COUNTIF(I7804:I7811, "0")</f>
        <v>0</v>
      </c>
      <c r="J7803">
        <f>COUNTIF(J7804:J7811, "0")</f>
        <v>0</v>
      </c>
      <c r="K7803">
        <f>COUNTIF(K7804:K7811, "0")</f>
        <v>0</v>
      </c>
      <c r="L7803">
        <f>COUNTIF(L7804:L7811, "0")</f>
        <v>0</v>
      </c>
      <c r="M7803">
        <f>COUNTIF(M7804:M7811, "0")</f>
        <v>0</v>
      </c>
      <c r="N7803">
        <f>COUNTIF(N7804:N7811, "0")</f>
        <v>0</v>
      </c>
      <c r="O7803">
        <f>COUNTIF(O7804:O7811, "0")</f>
        <v>0</v>
      </c>
      <c r="P7803">
        <f>COUNTIF(P7804:P7811, "0")</f>
        <v>0</v>
      </c>
      <c r="Q7803">
        <f>COUNTIF(Q7804:Q7811, "0")</f>
        <v>0</v>
      </c>
    </row>
    <row r="7804" spans="2:17" outlineLevel="2">
      <c r="B7804" t="s">
        <v>41</v>
      </c>
      <c r="C7804" t="s">
        <v>17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2:17" outlineLevel="2">
      <c r="B7805" t="s">
        <v>41</v>
      </c>
      <c r="C7805" t="s">
        <v>20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2:17" outlineLevel="2">
      <c r="B7806" t="s">
        <v>41</v>
      </c>
      <c r="C7806" t="s">
        <v>22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2:17" outlineLevel="2">
      <c r="B7807" t="s">
        <v>41</v>
      </c>
      <c r="C7807" t="s">
        <v>24</v>
      </c>
      <c r="D7807">
        <v>0</v>
      </c>
      <c r="E7807">
        <v>1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0</v>
      </c>
    </row>
    <row r="7808" spans="2:17" outlineLevel="2">
      <c r="B7808" t="s">
        <v>41</v>
      </c>
      <c r="C7808" t="s">
        <v>26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2:17" outlineLevel="2">
      <c r="B7809" t="s">
        <v>41</v>
      </c>
      <c r="C7809" t="s">
        <v>42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2:17" outlineLevel="2">
      <c r="B7810" t="s">
        <v>41</v>
      </c>
      <c r="C7810" t="s">
        <v>30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</row>
    <row r="7811" spans="2:17" outlineLevel="2">
      <c r="B7811" t="s">
        <v>41</v>
      </c>
      <c r="C7811" t="s">
        <v>31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2:17" s="5" customFormat="1" outlineLevel="1">
      <c r="C7812" s="5" t="s">
        <v>15</v>
      </c>
      <c r="D7812" s="1">
        <f>IFERROR(D7813/D7814, D7813)</f>
        <v>0</v>
      </c>
      <c r="E7812" s="1">
        <f>IFERROR(E7813/E7814, E7813)</f>
        <v>0</v>
      </c>
      <c r="F7812" s="1">
        <f>IFERROR(F7813/F7814, F7813)</f>
        <v>0</v>
      </c>
      <c r="G7812" s="1">
        <f>IFERROR(G7813/G7814, G7813)</f>
        <v>0</v>
      </c>
      <c r="H7812" s="1">
        <f>IFERROR(H7813/H7814, H7813)</f>
        <v>0</v>
      </c>
      <c r="I7812" s="1">
        <f>IFERROR(I7813/I7814, I7813)</f>
        <v>0</v>
      </c>
      <c r="J7812" s="1">
        <f>IFERROR(J7813/J7814, J7813)</f>
        <v>0</v>
      </c>
      <c r="K7812" s="1">
        <f>IFERROR(K7813/K7814, K7813)</f>
        <v>0</v>
      </c>
      <c r="L7812" s="1">
        <f>IFERROR(L7813/L7814, L7813)</f>
        <v>0</v>
      </c>
      <c r="M7812" s="1">
        <f>IFERROR(M7813/M7814, M7813)</f>
        <v>0</v>
      </c>
      <c r="N7812" s="1">
        <f>IFERROR(N7813/N7814, N7813)</f>
        <v>0</v>
      </c>
      <c r="O7812" s="1">
        <f>IFERROR(O7813/O7814, O7813)</f>
        <v>0</v>
      </c>
      <c r="P7812" s="1">
        <f>IFERROR(P7813/P7814, P7813)</f>
        <v>0</v>
      </c>
      <c r="Q7812" s="1">
        <f>IFERROR(Q7813/Q7814, Q7813)</f>
        <v>0</v>
      </c>
    </row>
    <row r="7813" spans="2:17" outlineLevel="2">
      <c r="C7813" t="s">
        <v>10</v>
      </c>
      <c r="D7813">
        <f>COUNTIF(D7815:D7825, "1")</f>
        <v>0</v>
      </c>
      <c r="E7813">
        <f>COUNTIF(E7815:E7825, "1")</f>
        <v>0</v>
      </c>
      <c r="F7813">
        <f>COUNTIF(F7815:F7825, "1")</f>
        <v>0</v>
      </c>
      <c r="G7813">
        <f>COUNTIF(G7815:G7825, "1")</f>
        <v>0</v>
      </c>
      <c r="H7813">
        <f>COUNTIF(H7815:H7825, "1")</f>
        <v>0</v>
      </c>
      <c r="I7813">
        <f>COUNTIF(I7815:I7825, "1")</f>
        <v>0</v>
      </c>
      <c r="J7813">
        <f>COUNTIF(J7815:J7825, "1")</f>
        <v>0</v>
      </c>
      <c r="K7813">
        <f>COUNTIF(K7815:K7825, "1")</f>
        <v>0</v>
      </c>
      <c r="L7813">
        <f>COUNTIF(L7815:L7825, "1")</f>
        <v>0</v>
      </c>
      <c r="M7813">
        <f>COUNTIF(M7815:M7825, "1")</f>
        <v>0</v>
      </c>
      <c r="N7813">
        <f>COUNTIF(N7815:N7825, "1")</f>
        <v>0</v>
      </c>
      <c r="O7813">
        <f>COUNTIF(O7815:O7825, "1")</f>
        <v>0</v>
      </c>
      <c r="P7813">
        <f>COUNTIF(P7815:P7825, "1")</f>
        <v>0</v>
      </c>
      <c r="Q7813">
        <f>COUNTIF(Q7815:Q7825, "1")</f>
        <v>0</v>
      </c>
    </row>
    <row r="7814" spans="2:17" outlineLevel="2">
      <c r="C7814" t="s">
        <v>12</v>
      </c>
      <c r="D7814">
        <f>COUNTIF(D7815:D7825, "0")</f>
        <v>0</v>
      </c>
      <c r="E7814">
        <f>COUNTIF(E7815:E7825, "0")</f>
        <v>0</v>
      </c>
      <c r="F7814">
        <f>COUNTIF(F7815:F7825, "0")</f>
        <v>0</v>
      </c>
      <c r="G7814">
        <f>COUNTIF(G7815:G7825, "0")</f>
        <v>0</v>
      </c>
      <c r="H7814">
        <f>COUNTIF(H7815:H7825, "0")</f>
        <v>0</v>
      </c>
      <c r="I7814">
        <f>COUNTIF(I7815:I7825, "0")</f>
        <v>0</v>
      </c>
      <c r="J7814">
        <f>COUNTIF(J7815:J7825, "0")</f>
        <v>0</v>
      </c>
      <c r="K7814">
        <f>COUNTIF(K7815:K7825, "0")</f>
        <v>0</v>
      </c>
      <c r="L7814">
        <f>COUNTIF(L7815:L7825, "0")</f>
        <v>0</v>
      </c>
      <c r="M7814">
        <f>COUNTIF(M7815:M7825, "0")</f>
        <v>0</v>
      </c>
      <c r="N7814">
        <f>COUNTIF(N7815:N7825, "0")</f>
        <v>0</v>
      </c>
      <c r="O7814">
        <f>COUNTIF(O7815:O7825, "0")</f>
        <v>0</v>
      </c>
      <c r="P7814">
        <f>COUNTIF(P7815:P7825, "0")</f>
        <v>0</v>
      </c>
      <c r="Q7814">
        <f>COUNTIF(Q7815:Q7825, "0")</f>
        <v>0</v>
      </c>
    </row>
    <row r="7815" spans="2:17" outlineLevel="2">
      <c r="B7815" t="s">
        <v>16</v>
      </c>
      <c r="C7815" t="s">
        <v>17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2:17" outlineLevel="2">
      <c r="B7816" t="s">
        <v>16</v>
      </c>
      <c r="C7816" t="s">
        <v>18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2:17" outlineLevel="2">
      <c r="B7817" t="s">
        <v>16</v>
      </c>
      <c r="C7817" t="s">
        <v>19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2:17" outlineLevel="2">
      <c r="B7818" t="s">
        <v>16</v>
      </c>
      <c r="C7818" t="s">
        <v>20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2:17" outlineLevel="2">
      <c r="B7819" t="s">
        <v>16</v>
      </c>
      <c r="C7819" t="s">
        <v>21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2:17" outlineLevel="2">
      <c r="B7820" t="s">
        <v>16</v>
      </c>
      <c r="C7820" t="s">
        <v>22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2:17" outlineLevel="2">
      <c r="B7821" t="s">
        <v>16</v>
      </c>
      <c r="C7821" t="s">
        <v>23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2:17" outlineLevel="2">
      <c r="B7822" t="s">
        <v>16</v>
      </c>
      <c r="C7822" t="s">
        <v>45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2:17" outlineLevel="2">
      <c r="B7823" t="s">
        <v>16</v>
      </c>
      <c r="C7823" t="s">
        <v>24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2:17" outlineLevel="2">
      <c r="B7824" t="s">
        <v>16</v>
      </c>
      <c r="C7824" t="s">
        <v>25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2:17" outlineLevel="2">
      <c r="B7825" t="s">
        <v>16</v>
      </c>
      <c r="C7825" t="s">
        <v>14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2:17" s="5" customFormat="1" outlineLevel="1">
      <c r="C7826" s="5" t="s">
        <v>47</v>
      </c>
      <c r="D7826" s="1">
        <f>IFERROR(D7827/D7828, D7827)</f>
        <v>0</v>
      </c>
      <c r="E7826" s="1">
        <f>IFERROR(E7827/E7828, E7827)</f>
        <v>0</v>
      </c>
      <c r="F7826" s="1">
        <f>IFERROR(F7827/F7828, F7827)</f>
        <v>0</v>
      </c>
      <c r="G7826" s="1">
        <f>IFERROR(G7827/G7828, G7827)</f>
        <v>0</v>
      </c>
      <c r="H7826" s="1">
        <f>IFERROR(H7827/H7828, H7827)</f>
        <v>0</v>
      </c>
      <c r="I7826" s="1">
        <f>IFERROR(I7827/I7828, I7827)</f>
        <v>0</v>
      </c>
      <c r="J7826" s="1">
        <f>IFERROR(J7827/J7828, J7827)</f>
        <v>0</v>
      </c>
      <c r="K7826" s="1">
        <f>IFERROR(K7827/K7828, K7827)</f>
        <v>0</v>
      </c>
      <c r="L7826" s="1">
        <f>IFERROR(L7827/L7828, L7827)</f>
        <v>0</v>
      </c>
      <c r="M7826" s="1">
        <f>IFERROR(M7827/M7828, M7827)</f>
        <v>0</v>
      </c>
      <c r="N7826" s="1">
        <f>IFERROR(N7827/N7828, N7827)</f>
        <v>0</v>
      </c>
      <c r="O7826" s="1">
        <f>IFERROR(O7827/O7828, O7827)</f>
        <v>0</v>
      </c>
      <c r="P7826" s="1">
        <f>IFERROR(P7827/P7828, P7827)</f>
        <v>0</v>
      </c>
      <c r="Q7826" s="1">
        <f>IFERROR(Q7827/Q7828, Q7827)</f>
        <v>0</v>
      </c>
    </row>
    <row r="7827" spans="2:17" outlineLevel="2">
      <c r="C7827" t="s">
        <v>10</v>
      </c>
      <c r="D7827">
        <f>COUNTIF(D7829:D7847, "1")</f>
        <v>0</v>
      </c>
      <c r="E7827">
        <f>COUNTIF(E7829:E7847, "1")</f>
        <v>0</v>
      </c>
      <c r="F7827">
        <f>COUNTIF(F7829:F7847, "1")</f>
        <v>0</v>
      </c>
      <c r="G7827">
        <f>COUNTIF(G7829:G7847, "1")</f>
        <v>0</v>
      </c>
      <c r="H7827">
        <f>COUNTIF(H7829:H7847, "1")</f>
        <v>0</v>
      </c>
      <c r="I7827">
        <f>COUNTIF(I7829:I7847, "1")</f>
        <v>0</v>
      </c>
      <c r="J7827">
        <f>COUNTIF(J7829:J7847, "1")</f>
        <v>0</v>
      </c>
      <c r="K7827">
        <f>COUNTIF(K7829:K7847, "1")</f>
        <v>0</v>
      </c>
      <c r="L7827">
        <f>COUNTIF(L7829:L7847, "1")</f>
        <v>0</v>
      </c>
      <c r="M7827">
        <f>COUNTIF(M7829:M7847, "1")</f>
        <v>0</v>
      </c>
      <c r="N7827">
        <f>COUNTIF(N7829:N7847, "1")</f>
        <v>0</v>
      </c>
      <c r="O7827">
        <f>COUNTIF(O7829:O7847, "1")</f>
        <v>0</v>
      </c>
      <c r="P7827">
        <f>COUNTIF(P7829:P7847, "1")</f>
        <v>0</v>
      </c>
      <c r="Q7827">
        <f>COUNTIF(Q7829:Q7847, "1")</f>
        <v>0</v>
      </c>
    </row>
    <row r="7828" spans="2:17" outlineLevel="2">
      <c r="C7828" t="s">
        <v>12</v>
      </c>
      <c r="D7828">
        <f>COUNTIF(D7829:D7847, "0")</f>
        <v>0</v>
      </c>
      <c r="E7828">
        <f>COUNTIF(E7829:E7847, "0")</f>
        <v>0</v>
      </c>
      <c r="F7828">
        <f>COUNTIF(F7829:F7847, "0")</f>
        <v>0</v>
      </c>
      <c r="G7828">
        <f>COUNTIF(G7829:G7847, "0")</f>
        <v>0</v>
      </c>
      <c r="H7828">
        <f>COUNTIF(H7829:H7847, "0")</f>
        <v>0</v>
      </c>
      <c r="I7828">
        <f>COUNTIF(I7829:I7847, "0")</f>
        <v>0</v>
      </c>
      <c r="J7828">
        <f>COUNTIF(J7829:J7847, "0")</f>
        <v>0</v>
      </c>
      <c r="K7828">
        <f>COUNTIF(K7829:K7847, "0")</f>
        <v>0</v>
      </c>
      <c r="L7828">
        <f>COUNTIF(L7829:L7847, "0")</f>
        <v>0</v>
      </c>
      <c r="M7828">
        <f>COUNTIF(M7829:M7847, "0")</f>
        <v>0</v>
      </c>
      <c r="N7828">
        <f>COUNTIF(N7829:N7847, "0")</f>
        <v>0</v>
      </c>
      <c r="O7828">
        <f>COUNTIF(O7829:O7847, "0")</f>
        <v>0</v>
      </c>
      <c r="P7828">
        <f>COUNTIF(P7829:P7847, "0")</f>
        <v>0</v>
      </c>
      <c r="Q7828">
        <f>COUNTIF(Q7829:Q7847, "0")</f>
        <v>0</v>
      </c>
    </row>
    <row r="7829" spans="2:17" outlineLevel="2">
      <c r="B7829" t="s">
        <v>48</v>
      </c>
      <c r="C7829" t="s">
        <v>17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2:17" outlineLevel="2">
      <c r="B7830" t="s">
        <v>48</v>
      </c>
      <c r="C7830" t="s">
        <v>18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2:17" outlineLevel="2">
      <c r="B7831" t="s">
        <v>48</v>
      </c>
      <c r="C7831" t="s">
        <v>19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2:17" outlineLevel="2">
      <c r="B7832" t="s">
        <v>48</v>
      </c>
      <c r="C7832" t="s">
        <v>21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2:17" outlineLevel="2">
      <c r="B7833" t="s">
        <v>48</v>
      </c>
      <c r="C7833" t="s">
        <v>22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2:17" outlineLevel="2">
      <c r="B7834" t="s">
        <v>48</v>
      </c>
      <c r="C7834" t="s">
        <v>23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1</v>
      </c>
      <c r="O7834">
        <v>0</v>
      </c>
      <c r="P7834">
        <v>1</v>
      </c>
      <c r="Q7834">
        <v>0</v>
      </c>
    </row>
    <row r="7835" spans="2:17" outlineLevel="2">
      <c r="B7835" t="s">
        <v>48</v>
      </c>
      <c r="C7835" t="s">
        <v>24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2:17" outlineLevel="2">
      <c r="B7836" t="s">
        <v>48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2:17" outlineLevel="2">
      <c r="B7837" t="s">
        <v>48</v>
      </c>
      <c r="C7837" t="s">
        <v>26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2:17" outlineLevel="2">
      <c r="B7838" t="s">
        <v>48</v>
      </c>
      <c r="C7838" t="s">
        <v>46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2:17" outlineLevel="2">
      <c r="B7839" t="s">
        <v>48</v>
      </c>
      <c r="C7839" t="s">
        <v>27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2:17" outlineLevel="2">
      <c r="B7840" t="s">
        <v>48</v>
      </c>
      <c r="C7840" t="s">
        <v>29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</row>
    <row r="7841" spans="2:17" outlineLevel="2">
      <c r="B7841" t="s">
        <v>48</v>
      </c>
      <c r="C7841" t="s">
        <v>32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0</v>
      </c>
      <c r="P7841">
        <v>0</v>
      </c>
      <c r="Q7841">
        <v>0</v>
      </c>
    </row>
    <row r="7842" spans="2:17" outlineLevel="2">
      <c r="B7842" t="s">
        <v>48</v>
      </c>
      <c r="C7842" t="s">
        <v>33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0</v>
      </c>
    </row>
    <row r="7843" spans="2:17" outlineLevel="2">
      <c r="B7843" t="s">
        <v>48</v>
      </c>
      <c r="C7843" t="s">
        <v>35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2:17" outlineLevel="2">
      <c r="B7844" t="s">
        <v>48</v>
      </c>
      <c r="C7844" t="s">
        <v>36</v>
      </c>
      <c r="D7844">
        <v>0</v>
      </c>
      <c r="E7844">
        <v>1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1</v>
      </c>
      <c r="Q7844">
        <v>0</v>
      </c>
    </row>
    <row r="7845" spans="2:17" outlineLevel="2">
      <c r="B7845" t="s">
        <v>48</v>
      </c>
      <c r="C7845" t="s">
        <v>37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>
        <v>0</v>
      </c>
    </row>
    <row r="7846" spans="2:17" outlineLevel="2">
      <c r="B7846" t="s">
        <v>48</v>
      </c>
      <c r="C7846" t="s">
        <v>38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</row>
    <row r="7847" spans="2:17" outlineLevel="2">
      <c r="B7847" t="s">
        <v>48</v>
      </c>
      <c r="C7847" t="s">
        <v>39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2:17" s="3" customFormat="1">
      <c r="B7848" s="3" t="s">
        <v>584</v>
      </c>
      <c r="C7848" s="3" t="s">
        <v>8</v>
      </c>
      <c r="D7848" s="3">
        <f>IFERROR(AVERAGE(D7851), 0)</f>
        <v>0</v>
      </c>
      <c r="E7848" s="3">
        <f>IFERROR(AVERAGE(E7851), 0)</f>
        <v>0</v>
      </c>
      <c r="F7848" s="3">
        <f>IFERROR(AVERAGE(F7851), 0)</f>
        <v>0</v>
      </c>
      <c r="G7848" s="3">
        <f>IFERROR(AVERAGE(G7851), 0)</f>
        <v>0</v>
      </c>
      <c r="H7848" s="3">
        <f>IFERROR(AVERAGE(H7851), 0)</f>
        <v>0</v>
      </c>
      <c r="I7848" s="3">
        <f>IFERROR(AVERAGE(I7851), 0)</f>
        <v>0</v>
      </c>
      <c r="J7848" s="3">
        <f>IFERROR(AVERAGE(J7851), 0)</f>
        <v>0</v>
      </c>
      <c r="K7848" s="3">
        <f>IFERROR(AVERAGE(K7851), 0)</f>
        <v>0</v>
      </c>
      <c r="L7848" s="3">
        <f>IFERROR(AVERAGE(L7851), 0)</f>
        <v>0</v>
      </c>
      <c r="M7848" s="3">
        <f>IFERROR(AVERAGE(M7851), 0)</f>
        <v>0</v>
      </c>
      <c r="N7848" s="3">
        <f>IFERROR(AVERAGE(N7851), 0)</f>
        <v>0</v>
      </c>
      <c r="O7848" s="3">
        <f>IFERROR(AVERAGE(O7851), 0)</f>
        <v>0</v>
      </c>
      <c r="P7848" s="3">
        <f>IFERROR(AVERAGE(P7851), 0)</f>
        <v>0</v>
      </c>
      <c r="Q7848" s="3">
        <f>IFERROR(AVERAGE(Q7851), 0)</f>
        <v>0</v>
      </c>
    </row>
    <row r="7849" spans="2:17" outlineLevel="2">
      <c r="B7849" s="4" t="s">
        <v>9</v>
      </c>
      <c r="D7849">
        <f>E7852</f>
        <v>0</v>
      </c>
      <c r="E7849">
        <f>F7852</f>
        <v>0</v>
      </c>
      <c r="F7849">
        <f>G7852</f>
        <v>0</v>
      </c>
      <c r="G7849">
        <f>H7852</f>
        <v>0</v>
      </c>
      <c r="H7849">
        <f>I7852</f>
        <v>0</v>
      </c>
      <c r="I7849">
        <f>J7852</f>
        <v>0</v>
      </c>
      <c r="J7849">
        <f>K7852</f>
        <v>0</v>
      </c>
      <c r="K7849">
        <f>L7852</f>
        <v>0</v>
      </c>
      <c r="L7849">
        <f>M7852</f>
        <v>0</v>
      </c>
      <c r="M7849">
        <f>N7852</f>
        <v>0</v>
      </c>
      <c r="N7849">
        <f>O7852</f>
        <v>0</v>
      </c>
      <c r="O7849">
        <f>P7852</f>
        <v>0</v>
      </c>
      <c r="P7849">
        <f>Q7852</f>
        <v>0</v>
      </c>
      <c r="Q7849">
        <f>R7852</f>
        <v>0</v>
      </c>
    </row>
    <row r="7850" spans="2:17" outlineLevel="2">
      <c r="B7850" s="4" t="s">
        <v>10</v>
      </c>
      <c r="D7850">
        <f>E7853</f>
        <v>0</v>
      </c>
      <c r="E7850">
        <f>F7853</f>
        <v>0</v>
      </c>
      <c r="F7850">
        <f>G7853</f>
        <v>0</v>
      </c>
      <c r="G7850">
        <f>H7853</f>
        <v>0</v>
      </c>
      <c r="H7850">
        <f>I7853</f>
        <v>0</v>
      </c>
      <c r="I7850">
        <f>J7853</f>
        <v>0</v>
      </c>
      <c r="J7850">
        <f>K7853</f>
        <v>0</v>
      </c>
      <c r="K7850">
        <f>L7853</f>
        <v>0</v>
      </c>
      <c r="L7850">
        <f>M7853</f>
        <v>0</v>
      </c>
      <c r="M7850">
        <f>N7853</f>
        <v>0</v>
      </c>
      <c r="N7850">
        <f>O7853</f>
        <v>0</v>
      </c>
      <c r="O7850">
        <f>P7853</f>
        <v>0</v>
      </c>
      <c r="P7850">
        <f>Q7853</f>
        <v>0</v>
      </c>
      <c r="Q7850">
        <f>R7853</f>
        <v>0</v>
      </c>
    </row>
    <row r="7851" spans="2:17" s="5" customFormat="1" outlineLevel="1">
      <c r="C7851" s="5" t="s">
        <v>43</v>
      </c>
      <c r="D7851" s="1">
        <f>IFERROR(D7852/D7853, D7852)</f>
        <v>0</v>
      </c>
      <c r="E7851" s="1">
        <f>IFERROR(E7852/E7853, E7852)</f>
        <v>0</v>
      </c>
      <c r="F7851" s="1">
        <f>IFERROR(F7852/F7853, F7852)</f>
        <v>0</v>
      </c>
      <c r="G7851" s="1">
        <f>IFERROR(G7852/G7853, G7852)</f>
        <v>0</v>
      </c>
      <c r="H7851" s="1">
        <f>IFERROR(H7852/H7853, H7852)</f>
        <v>0</v>
      </c>
      <c r="I7851" s="1">
        <f>IFERROR(I7852/I7853, I7852)</f>
        <v>0</v>
      </c>
      <c r="J7851" s="1">
        <f>IFERROR(J7852/J7853, J7852)</f>
        <v>0</v>
      </c>
      <c r="K7851" s="1">
        <f>IFERROR(K7852/K7853, K7852)</f>
        <v>0</v>
      </c>
      <c r="L7851" s="1">
        <f>IFERROR(L7852/L7853, L7852)</f>
        <v>0</v>
      </c>
      <c r="M7851" s="1">
        <f>IFERROR(M7852/M7853, M7852)</f>
        <v>0</v>
      </c>
      <c r="N7851" s="1">
        <f>IFERROR(N7852/N7853, N7852)</f>
        <v>0</v>
      </c>
      <c r="O7851" s="1">
        <f>IFERROR(O7852/O7853, O7852)</f>
        <v>0</v>
      </c>
      <c r="P7851" s="1">
        <f>IFERROR(P7852/P7853, P7852)</f>
        <v>0</v>
      </c>
      <c r="Q7851" s="1">
        <f>IFERROR(Q7852/Q7853, Q7852)</f>
        <v>0</v>
      </c>
    </row>
    <row r="7852" spans="2:17" outlineLevel="2">
      <c r="C7852" t="s">
        <v>10</v>
      </c>
      <c r="D7852">
        <f>COUNTIF(D7854:D7857, "1")</f>
        <v>0</v>
      </c>
      <c r="E7852">
        <f>COUNTIF(E7854:E7857, "1")</f>
        <v>0</v>
      </c>
      <c r="F7852">
        <f>COUNTIF(F7854:F7857, "1")</f>
        <v>0</v>
      </c>
      <c r="G7852">
        <f>COUNTIF(G7854:G7857, "1")</f>
        <v>0</v>
      </c>
      <c r="H7852">
        <f>COUNTIF(H7854:H7857, "1")</f>
        <v>0</v>
      </c>
      <c r="I7852">
        <f>COUNTIF(I7854:I7857, "1")</f>
        <v>0</v>
      </c>
      <c r="J7852">
        <f>COUNTIF(J7854:J7857, "1")</f>
        <v>0</v>
      </c>
      <c r="K7852">
        <f>COUNTIF(K7854:K7857, "1")</f>
        <v>0</v>
      </c>
      <c r="L7852">
        <f>COUNTIF(L7854:L7857, "1")</f>
        <v>0</v>
      </c>
      <c r="M7852">
        <f>COUNTIF(M7854:M7857, "1")</f>
        <v>0</v>
      </c>
      <c r="N7852">
        <f>COUNTIF(N7854:N7857, "1")</f>
        <v>0</v>
      </c>
      <c r="O7852">
        <f>COUNTIF(O7854:O7857, "1")</f>
        <v>0</v>
      </c>
      <c r="P7852">
        <f>COUNTIF(P7854:P7857, "1")</f>
        <v>0</v>
      </c>
      <c r="Q7852">
        <f>COUNTIF(Q7854:Q7857, "1")</f>
        <v>0</v>
      </c>
    </row>
    <row r="7853" spans="2:17" outlineLevel="2">
      <c r="C7853" t="s">
        <v>12</v>
      </c>
      <c r="D7853">
        <f>COUNTIF(D7854:D7857, "0")</f>
        <v>0</v>
      </c>
      <c r="E7853">
        <f>COUNTIF(E7854:E7857, "0")</f>
        <v>0</v>
      </c>
      <c r="F7853">
        <f>COUNTIF(F7854:F7857, "0")</f>
        <v>0</v>
      </c>
      <c r="G7853">
        <f>COUNTIF(G7854:G7857, "0")</f>
        <v>0</v>
      </c>
      <c r="H7853">
        <f>COUNTIF(H7854:H7857, "0")</f>
        <v>0</v>
      </c>
      <c r="I7853">
        <f>COUNTIF(I7854:I7857, "0")</f>
        <v>0</v>
      </c>
      <c r="J7853">
        <f>COUNTIF(J7854:J7857, "0")</f>
        <v>0</v>
      </c>
      <c r="K7853">
        <f>COUNTIF(K7854:K7857, "0")</f>
        <v>0</v>
      </c>
      <c r="L7853">
        <f>COUNTIF(L7854:L7857, "0")</f>
        <v>0</v>
      </c>
      <c r="M7853">
        <f>COUNTIF(M7854:M7857, "0")</f>
        <v>0</v>
      </c>
      <c r="N7853">
        <f>COUNTIF(N7854:N7857, "0")</f>
        <v>0</v>
      </c>
      <c r="O7853">
        <f>COUNTIF(O7854:O7857, "0")</f>
        <v>0</v>
      </c>
      <c r="P7853">
        <f>COUNTIF(P7854:P7857, "0")</f>
        <v>0</v>
      </c>
      <c r="Q7853">
        <f>COUNTIF(Q7854:Q7857, "0")</f>
        <v>0</v>
      </c>
    </row>
    <row r="7854" spans="2:17" outlineLevel="2">
      <c r="B7854" t="s">
        <v>44</v>
      </c>
      <c r="C7854" t="s">
        <v>18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2:17" outlineLevel="2">
      <c r="B7855" t="s">
        <v>44</v>
      </c>
      <c r="C7855" t="s">
        <v>19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0</v>
      </c>
    </row>
    <row r="7856" spans="2:17" outlineLevel="2">
      <c r="B7856" t="s">
        <v>44</v>
      </c>
      <c r="C7856" t="s">
        <v>17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1</v>
      </c>
      <c r="J7856">
        <v>0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  <c r="Q7856">
        <v>0</v>
      </c>
    </row>
    <row r="7857" spans="2:17" outlineLevel="2">
      <c r="B7857" t="s">
        <v>44</v>
      </c>
      <c r="C7857" t="s">
        <v>20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2:17" s="3" customFormat="1">
      <c r="B7858" s="3" t="s">
        <v>585</v>
      </c>
      <c r="C7858" s="3" t="s">
        <v>8</v>
      </c>
      <c r="D7858" s="3">
        <f>IFERROR(AVERAGE(D7861,D7884), 0)</f>
        <v>0</v>
      </c>
      <c r="E7858" s="3">
        <f>IFERROR(AVERAGE(E7861,E7884), 0)</f>
        <v>0</v>
      </c>
      <c r="F7858" s="3">
        <f>IFERROR(AVERAGE(F7861,F7884), 0)</f>
        <v>0</v>
      </c>
      <c r="G7858" s="3">
        <f>IFERROR(AVERAGE(G7861,G7884), 0)</f>
        <v>0</v>
      </c>
      <c r="H7858" s="3">
        <f>IFERROR(AVERAGE(H7861,H7884), 0)</f>
        <v>0</v>
      </c>
      <c r="I7858" s="3">
        <f>IFERROR(AVERAGE(I7861,I7884), 0)</f>
        <v>0</v>
      </c>
      <c r="J7858" s="3">
        <f>IFERROR(AVERAGE(J7861,J7884), 0)</f>
        <v>0</v>
      </c>
      <c r="K7858" s="3">
        <f>IFERROR(AVERAGE(K7861,K7884), 0)</f>
        <v>0</v>
      </c>
      <c r="L7858" s="3">
        <f>IFERROR(AVERAGE(L7861,L7884), 0)</f>
        <v>0</v>
      </c>
      <c r="M7858" s="3">
        <f>IFERROR(AVERAGE(M7861,M7884), 0)</f>
        <v>0</v>
      </c>
      <c r="N7858" s="3">
        <f>IFERROR(AVERAGE(N7861,N7884), 0)</f>
        <v>0</v>
      </c>
      <c r="O7858" s="3">
        <f>IFERROR(AVERAGE(O7861,O7884), 0)</f>
        <v>0</v>
      </c>
      <c r="P7858" s="3">
        <f>IFERROR(AVERAGE(P7861,P7884), 0)</f>
        <v>0</v>
      </c>
      <c r="Q7858" s="3">
        <f>IFERROR(AVERAGE(Q7861,Q7884), 0)</f>
        <v>0</v>
      </c>
    </row>
    <row r="7859" spans="2:17" outlineLevel="2">
      <c r="B7859" s="4" t="s">
        <v>9</v>
      </c>
      <c r="D7859">
        <f>E7862+E7885</f>
        <v>0</v>
      </c>
      <c r="E7859">
        <f>F7862+F7885</f>
        <v>0</v>
      </c>
      <c r="F7859">
        <f>G7862+G7885</f>
        <v>0</v>
      </c>
      <c r="G7859">
        <f>H7862+H7885</f>
        <v>0</v>
      </c>
      <c r="H7859">
        <f>I7862+I7885</f>
        <v>0</v>
      </c>
      <c r="I7859">
        <f>J7862+J7885</f>
        <v>0</v>
      </c>
      <c r="J7859">
        <f>K7862+K7885</f>
        <v>0</v>
      </c>
      <c r="K7859">
        <f>L7862+L7885</f>
        <v>0</v>
      </c>
      <c r="L7859">
        <f>M7862+M7885</f>
        <v>0</v>
      </c>
      <c r="M7859">
        <f>N7862+N7885</f>
        <v>0</v>
      </c>
      <c r="N7859">
        <f>O7862+O7885</f>
        <v>0</v>
      </c>
      <c r="O7859">
        <f>P7862+P7885</f>
        <v>0</v>
      </c>
      <c r="P7859">
        <f>Q7862+Q7885</f>
        <v>0</v>
      </c>
      <c r="Q7859">
        <f>R7862+R7885</f>
        <v>0</v>
      </c>
    </row>
    <row r="7860" spans="2:17" outlineLevel="2">
      <c r="B7860" s="4" t="s">
        <v>10</v>
      </c>
      <c r="D7860">
        <f>E7863+E7886</f>
        <v>0</v>
      </c>
      <c r="E7860">
        <f>F7863+F7886</f>
        <v>0</v>
      </c>
      <c r="F7860">
        <f>G7863+G7886</f>
        <v>0</v>
      </c>
      <c r="G7860">
        <f>H7863+H7886</f>
        <v>0</v>
      </c>
      <c r="H7860">
        <f>I7863+I7886</f>
        <v>0</v>
      </c>
      <c r="I7860">
        <f>J7863+J7886</f>
        <v>0</v>
      </c>
      <c r="J7860">
        <f>K7863+K7886</f>
        <v>0</v>
      </c>
      <c r="K7860">
        <f>L7863+L7886</f>
        <v>0</v>
      </c>
      <c r="L7860">
        <f>M7863+M7886</f>
        <v>0</v>
      </c>
      <c r="M7860">
        <f>N7863+N7886</f>
        <v>0</v>
      </c>
      <c r="N7860">
        <f>O7863+O7886</f>
        <v>0</v>
      </c>
      <c r="O7860">
        <f>P7863+P7886</f>
        <v>0</v>
      </c>
      <c r="P7860">
        <f>Q7863+Q7886</f>
        <v>0</v>
      </c>
      <c r="Q7860">
        <f>R7863+R7886</f>
        <v>0</v>
      </c>
    </row>
    <row r="7861" spans="2:17" s="5" customFormat="1" outlineLevel="1">
      <c r="C7861" s="5" t="s">
        <v>43</v>
      </c>
      <c r="D7861" s="1">
        <f>IFERROR(D7862/D7863, D7862)</f>
        <v>0</v>
      </c>
      <c r="E7861" s="1">
        <f>IFERROR(E7862/E7863, E7862)</f>
        <v>0</v>
      </c>
      <c r="F7861" s="1">
        <f>IFERROR(F7862/F7863, F7862)</f>
        <v>0</v>
      </c>
      <c r="G7861" s="1">
        <f>IFERROR(G7862/G7863, G7862)</f>
        <v>0</v>
      </c>
      <c r="H7861" s="1">
        <f>IFERROR(H7862/H7863, H7862)</f>
        <v>0</v>
      </c>
      <c r="I7861" s="1">
        <f>IFERROR(I7862/I7863, I7862)</f>
        <v>0</v>
      </c>
      <c r="J7861" s="1">
        <f>IFERROR(J7862/J7863, J7862)</f>
        <v>0</v>
      </c>
      <c r="K7861" s="1">
        <f>IFERROR(K7862/K7863, K7862)</f>
        <v>0</v>
      </c>
      <c r="L7861" s="1">
        <f>IFERROR(L7862/L7863, L7862)</f>
        <v>0</v>
      </c>
      <c r="M7861" s="1">
        <f>IFERROR(M7862/M7863, M7862)</f>
        <v>0</v>
      </c>
      <c r="N7861" s="1">
        <f>IFERROR(N7862/N7863, N7862)</f>
        <v>0</v>
      </c>
      <c r="O7861" s="1">
        <f>IFERROR(O7862/O7863, O7862)</f>
        <v>0</v>
      </c>
      <c r="P7861" s="1">
        <f>IFERROR(P7862/P7863, P7862)</f>
        <v>0</v>
      </c>
      <c r="Q7861" s="1">
        <f>IFERROR(Q7862/Q7863, Q7862)</f>
        <v>0</v>
      </c>
    </row>
    <row r="7862" spans="2:17" outlineLevel="2">
      <c r="C7862" t="s">
        <v>10</v>
      </c>
      <c r="D7862">
        <f>COUNTIF(D7864:D7883, "1")</f>
        <v>0</v>
      </c>
      <c r="E7862">
        <f>COUNTIF(E7864:E7883, "1")</f>
        <v>0</v>
      </c>
      <c r="F7862">
        <f>COUNTIF(F7864:F7883, "1")</f>
        <v>0</v>
      </c>
      <c r="G7862">
        <f>COUNTIF(G7864:G7883, "1")</f>
        <v>0</v>
      </c>
      <c r="H7862">
        <f>COUNTIF(H7864:H7883, "1")</f>
        <v>0</v>
      </c>
      <c r="I7862">
        <f>COUNTIF(I7864:I7883, "1")</f>
        <v>0</v>
      </c>
      <c r="J7862">
        <f>COUNTIF(J7864:J7883, "1")</f>
        <v>0</v>
      </c>
      <c r="K7862">
        <f>COUNTIF(K7864:K7883, "1")</f>
        <v>0</v>
      </c>
      <c r="L7862">
        <f>COUNTIF(L7864:L7883, "1")</f>
        <v>0</v>
      </c>
      <c r="M7862">
        <f>COUNTIF(M7864:M7883, "1")</f>
        <v>0</v>
      </c>
      <c r="N7862">
        <f>COUNTIF(N7864:N7883, "1")</f>
        <v>0</v>
      </c>
      <c r="O7862">
        <f>COUNTIF(O7864:O7883, "1")</f>
        <v>0</v>
      </c>
      <c r="P7862">
        <f>COUNTIF(P7864:P7883, "1")</f>
        <v>0</v>
      </c>
      <c r="Q7862">
        <f>COUNTIF(Q7864:Q7883, "1")</f>
        <v>0</v>
      </c>
    </row>
    <row r="7863" spans="2:17" outlineLevel="2">
      <c r="C7863" t="s">
        <v>12</v>
      </c>
      <c r="D7863">
        <f>COUNTIF(D7864:D7883, "0")</f>
        <v>0</v>
      </c>
      <c r="E7863">
        <f>COUNTIF(E7864:E7883, "0")</f>
        <v>0</v>
      </c>
      <c r="F7863">
        <f>COUNTIF(F7864:F7883, "0")</f>
        <v>0</v>
      </c>
      <c r="G7863">
        <f>COUNTIF(G7864:G7883, "0")</f>
        <v>0</v>
      </c>
      <c r="H7863">
        <f>COUNTIF(H7864:H7883, "0")</f>
        <v>0</v>
      </c>
      <c r="I7863">
        <f>COUNTIF(I7864:I7883, "0")</f>
        <v>0</v>
      </c>
      <c r="J7863">
        <f>COUNTIF(J7864:J7883, "0")</f>
        <v>0</v>
      </c>
      <c r="K7863">
        <f>COUNTIF(K7864:K7883, "0")</f>
        <v>0</v>
      </c>
      <c r="L7863">
        <f>COUNTIF(L7864:L7883, "0")</f>
        <v>0</v>
      </c>
      <c r="M7863">
        <f>COUNTIF(M7864:M7883, "0")</f>
        <v>0</v>
      </c>
      <c r="N7863">
        <f>COUNTIF(N7864:N7883, "0")</f>
        <v>0</v>
      </c>
      <c r="O7863">
        <f>COUNTIF(O7864:O7883, "0")</f>
        <v>0</v>
      </c>
      <c r="P7863">
        <f>COUNTIF(P7864:P7883, "0")</f>
        <v>0</v>
      </c>
      <c r="Q7863">
        <f>COUNTIF(Q7864:Q7883, "0")</f>
        <v>0</v>
      </c>
    </row>
    <row r="7864" spans="2:17" outlineLevel="2">
      <c r="B7864" t="s">
        <v>44</v>
      </c>
      <c r="C7864" t="s">
        <v>17</v>
      </c>
      <c r="D7864">
        <v>1</v>
      </c>
      <c r="E7864">
        <v>1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2:17" outlineLevel="2">
      <c r="B7865" t="s">
        <v>44</v>
      </c>
      <c r="C7865" t="s">
        <v>19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2:17" outlineLevel="2">
      <c r="B7866" t="s">
        <v>44</v>
      </c>
      <c r="C7866" t="s">
        <v>20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>
        <v>0</v>
      </c>
      <c r="Q7866">
        <v>0</v>
      </c>
    </row>
    <row r="7867" spans="2:17" outlineLevel="2">
      <c r="B7867" t="s">
        <v>44</v>
      </c>
      <c r="C7867" t="s">
        <v>22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2:17" outlineLevel="2">
      <c r="B7868" t="s">
        <v>44</v>
      </c>
      <c r="C7868" t="s">
        <v>23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1</v>
      </c>
      <c r="L7868">
        <v>0</v>
      </c>
      <c r="M7868">
        <v>1</v>
      </c>
      <c r="N7868">
        <v>1</v>
      </c>
      <c r="O7868">
        <v>0</v>
      </c>
      <c r="P7868">
        <v>1</v>
      </c>
      <c r="Q7868">
        <v>0</v>
      </c>
    </row>
    <row r="7869" spans="2:17" outlineLevel="2">
      <c r="B7869" t="s">
        <v>44</v>
      </c>
      <c r="C7869" t="s">
        <v>23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1</v>
      </c>
      <c r="L7869">
        <v>0</v>
      </c>
      <c r="M7869">
        <v>1</v>
      </c>
      <c r="N7869">
        <v>1</v>
      </c>
      <c r="O7869">
        <v>0</v>
      </c>
      <c r="P7869">
        <v>1</v>
      </c>
      <c r="Q7869">
        <v>0</v>
      </c>
    </row>
    <row r="7870" spans="2:17" outlineLevel="2">
      <c r="B7870" t="s">
        <v>44</v>
      </c>
      <c r="C7870" t="s">
        <v>45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1</v>
      </c>
      <c r="Q7870">
        <v>0</v>
      </c>
    </row>
    <row r="7871" spans="2:17" outlineLevel="2">
      <c r="B7871" t="s">
        <v>44</v>
      </c>
      <c r="C7871" t="s">
        <v>24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2:17" outlineLevel="2">
      <c r="B7872" t="s">
        <v>44</v>
      </c>
      <c r="C7872" t="s">
        <v>26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2:17" outlineLevel="2">
      <c r="B7873" t="s">
        <v>44</v>
      </c>
      <c r="C7873" t="s">
        <v>46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2:17" outlineLevel="2">
      <c r="B7874" t="s">
        <v>44</v>
      </c>
      <c r="C7874" t="s">
        <v>27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2:17" outlineLevel="2">
      <c r="B7875" t="s">
        <v>44</v>
      </c>
      <c r="C7875" t="s">
        <v>28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2:17" outlineLevel="2">
      <c r="B7876" t="s">
        <v>44</v>
      </c>
      <c r="C7876" t="s">
        <v>30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>
        <v>0</v>
      </c>
    </row>
    <row r="7877" spans="2:17" outlineLevel="2">
      <c r="B7877" t="s">
        <v>44</v>
      </c>
      <c r="C7877" t="s">
        <v>32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2:17" outlineLevel="2">
      <c r="B7878" t="s">
        <v>44</v>
      </c>
      <c r="C7878" t="s">
        <v>36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2:17" outlineLevel="2">
      <c r="B7879" t="s">
        <v>44</v>
      </c>
      <c r="C7879" t="s">
        <v>37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0</v>
      </c>
      <c r="P7879">
        <v>0</v>
      </c>
      <c r="Q7879">
        <v>0</v>
      </c>
    </row>
    <row r="7880" spans="2:17" outlineLevel="2">
      <c r="B7880" t="s">
        <v>44</v>
      </c>
      <c r="C7880" t="s">
        <v>39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1</v>
      </c>
      <c r="Q7880">
        <v>0</v>
      </c>
    </row>
    <row r="7881" spans="2:17" outlineLevel="2">
      <c r="B7881" t="s">
        <v>44</v>
      </c>
      <c r="C7881" t="s">
        <v>39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1</v>
      </c>
      <c r="Q7881">
        <v>0</v>
      </c>
    </row>
    <row r="7882" spans="2:17" outlineLevel="2">
      <c r="B7882" t="s">
        <v>44</v>
      </c>
      <c r="C7882" t="s">
        <v>39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1</v>
      </c>
      <c r="Q7882">
        <v>0</v>
      </c>
    </row>
    <row r="7883" spans="2:17" outlineLevel="2">
      <c r="B7883" t="s">
        <v>44</v>
      </c>
      <c r="C7883" t="s">
        <v>65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0</v>
      </c>
    </row>
    <row r="7884" spans="2:17" s="5" customFormat="1" outlineLevel="1">
      <c r="C7884" s="5" t="s">
        <v>40</v>
      </c>
      <c r="D7884" s="1">
        <f>IFERROR(D7885/D7886, D7885)</f>
        <v>0</v>
      </c>
      <c r="E7884" s="1">
        <f>IFERROR(E7885/E7886, E7885)</f>
        <v>0</v>
      </c>
      <c r="F7884" s="1">
        <f>IFERROR(F7885/F7886, F7885)</f>
        <v>0</v>
      </c>
      <c r="G7884" s="1">
        <f>IFERROR(G7885/G7886, G7885)</f>
        <v>0</v>
      </c>
      <c r="H7884" s="1">
        <f>IFERROR(H7885/H7886, H7885)</f>
        <v>0</v>
      </c>
      <c r="I7884" s="1">
        <f>IFERROR(I7885/I7886, I7885)</f>
        <v>0</v>
      </c>
      <c r="J7884" s="1">
        <f>IFERROR(J7885/J7886, J7885)</f>
        <v>0</v>
      </c>
      <c r="K7884" s="1">
        <f>IFERROR(K7885/K7886, K7885)</f>
        <v>0</v>
      </c>
      <c r="L7884" s="1">
        <f>IFERROR(L7885/L7886, L7885)</f>
        <v>0</v>
      </c>
      <c r="M7884" s="1">
        <f>IFERROR(M7885/M7886, M7885)</f>
        <v>0</v>
      </c>
      <c r="N7884" s="1">
        <f>IFERROR(N7885/N7886, N7885)</f>
        <v>0</v>
      </c>
      <c r="O7884" s="1">
        <f>IFERROR(O7885/O7886, O7885)</f>
        <v>0</v>
      </c>
      <c r="P7884" s="1">
        <f>IFERROR(P7885/P7886, P7885)</f>
        <v>0</v>
      </c>
      <c r="Q7884" s="1">
        <f>IFERROR(Q7885/Q7886, Q7885)</f>
        <v>0</v>
      </c>
    </row>
    <row r="7885" spans="2:17" outlineLevel="2">
      <c r="C7885" t="s">
        <v>10</v>
      </c>
      <c r="D7885">
        <f>COUNTIF(D7887:D7898, "1")</f>
        <v>0</v>
      </c>
      <c r="E7885">
        <f>COUNTIF(E7887:E7898, "1")</f>
        <v>0</v>
      </c>
      <c r="F7885">
        <f>COUNTIF(F7887:F7898, "1")</f>
        <v>0</v>
      </c>
      <c r="G7885">
        <f>COUNTIF(G7887:G7898, "1")</f>
        <v>0</v>
      </c>
      <c r="H7885">
        <f>COUNTIF(H7887:H7898, "1")</f>
        <v>0</v>
      </c>
      <c r="I7885">
        <f>COUNTIF(I7887:I7898, "1")</f>
        <v>0</v>
      </c>
      <c r="J7885">
        <f>COUNTIF(J7887:J7898, "1")</f>
        <v>0</v>
      </c>
      <c r="K7885">
        <f>COUNTIF(K7887:K7898, "1")</f>
        <v>0</v>
      </c>
      <c r="L7885">
        <f>COUNTIF(L7887:L7898, "1")</f>
        <v>0</v>
      </c>
      <c r="M7885">
        <f>COUNTIF(M7887:M7898, "1")</f>
        <v>0</v>
      </c>
      <c r="N7885">
        <f>COUNTIF(N7887:N7898, "1")</f>
        <v>0</v>
      </c>
      <c r="O7885">
        <f>COUNTIF(O7887:O7898, "1")</f>
        <v>0</v>
      </c>
      <c r="P7885">
        <f>COUNTIF(P7887:P7898, "1")</f>
        <v>0</v>
      </c>
      <c r="Q7885">
        <f>COUNTIF(Q7887:Q7898, "1")</f>
        <v>0</v>
      </c>
    </row>
    <row r="7886" spans="2:17" outlineLevel="2">
      <c r="C7886" t="s">
        <v>12</v>
      </c>
      <c r="D7886">
        <f>COUNTIF(D7887:D7898, "0")</f>
        <v>0</v>
      </c>
      <c r="E7886">
        <f>COUNTIF(E7887:E7898, "0")</f>
        <v>0</v>
      </c>
      <c r="F7886">
        <f>COUNTIF(F7887:F7898, "0")</f>
        <v>0</v>
      </c>
      <c r="G7886">
        <f>COUNTIF(G7887:G7898, "0")</f>
        <v>0</v>
      </c>
      <c r="H7886">
        <f>COUNTIF(H7887:H7898, "0")</f>
        <v>0</v>
      </c>
      <c r="I7886">
        <f>COUNTIF(I7887:I7898, "0")</f>
        <v>0</v>
      </c>
      <c r="J7886">
        <f>COUNTIF(J7887:J7898, "0")</f>
        <v>0</v>
      </c>
      <c r="K7886">
        <f>COUNTIF(K7887:K7898, "0")</f>
        <v>0</v>
      </c>
      <c r="L7886">
        <f>COUNTIF(L7887:L7898, "0")</f>
        <v>0</v>
      </c>
      <c r="M7886">
        <f>COUNTIF(M7887:M7898, "0")</f>
        <v>0</v>
      </c>
      <c r="N7886">
        <f>COUNTIF(N7887:N7898, "0")</f>
        <v>0</v>
      </c>
      <c r="O7886">
        <f>COUNTIF(O7887:O7898, "0")</f>
        <v>0</v>
      </c>
      <c r="P7886">
        <f>COUNTIF(P7887:P7898, "0")</f>
        <v>0</v>
      </c>
      <c r="Q7886">
        <f>COUNTIF(Q7887:Q7898, "0")</f>
        <v>0</v>
      </c>
    </row>
    <row r="7887" spans="2:17" outlineLevel="2">
      <c r="B7887" t="s">
        <v>41</v>
      </c>
      <c r="C7887" t="s">
        <v>18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2:17" outlineLevel="2">
      <c r="B7888" t="s">
        <v>41</v>
      </c>
      <c r="C7888" t="s">
        <v>20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0</v>
      </c>
    </row>
    <row r="7889" spans="2:17" outlineLevel="2">
      <c r="B7889" t="s">
        <v>41</v>
      </c>
      <c r="C7889" t="s">
        <v>21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0</v>
      </c>
      <c r="M7889">
        <v>1</v>
      </c>
      <c r="N7889">
        <v>0</v>
      </c>
      <c r="O7889">
        <v>0</v>
      </c>
      <c r="P7889">
        <v>0</v>
      </c>
      <c r="Q7889">
        <v>0</v>
      </c>
    </row>
    <row r="7890" spans="2:17" outlineLevel="2">
      <c r="B7890" t="s">
        <v>41</v>
      </c>
      <c r="C7890" t="s">
        <v>23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2:17" outlineLevel="2">
      <c r="B7891" t="s">
        <v>41</v>
      </c>
      <c r="C789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2:17" outlineLevel="2">
      <c r="B7892" t="s">
        <v>41</v>
      </c>
      <c r="C7892" t="s">
        <v>26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2:17" outlineLevel="2">
      <c r="B7893" t="s">
        <v>41</v>
      </c>
      <c r="C7893" t="s">
        <v>27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</row>
    <row r="7894" spans="2:17" outlineLevel="2">
      <c r="B7894" t="s">
        <v>41</v>
      </c>
      <c r="C7894" t="s">
        <v>42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2:17" outlineLevel="2">
      <c r="B7895" t="s">
        <v>41</v>
      </c>
      <c r="C7895" t="s">
        <v>28</v>
      </c>
      <c r="D7895">
        <v>0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2:17" outlineLevel="2">
      <c r="B7896" t="s">
        <v>41</v>
      </c>
      <c r="C7896" t="s">
        <v>28</v>
      </c>
      <c r="D7896">
        <v>0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2:17" outlineLevel="2">
      <c r="B7897" t="s">
        <v>41</v>
      </c>
      <c r="C7897" t="s">
        <v>31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0</v>
      </c>
      <c r="P7897">
        <v>0</v>
      </c>
      <c r="Q7897">
        <v>0</v>
      </c>
    </row>
    <row r="7898" spans="2:17" outlineLevel="2">
      <c r="B7898" t="s">
        <v>41</v>
      </c>
      <c r="C7898" t="s">
        <v>35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2:17" s="3" customFormat="1">
      <c r="B7899" s="3" t="s">
        <v>586</v>
      </c>
      <c r="C7899" s="3" t="s">
        <v>8</v>
      </c>
      <c r="D7899" s="3">
        <f>IFERROR(AVERAGE(D7902,D7922), 0)</f>
        <v>0</v>
      </c>
      <c r="E7899" s="3">
        <f>IFERROR(AVERAGE(E7902,E7922), 0)</f>
        <v>0</v>
      </c>
      <c r="F7899" s="3">
        <f>IFERROR(AVERAGE(F7902,F7922), 0)</f>
        <v>0</v>
      </c>
      <c r="G7899" s="3">
        <f>IFERROR(AVERAGE(G7902,G7922), 0)</f>
        <v>0</v>
      </c>
      <c r="H7899" s="3">
        <f>IFERROR(AVERAGE(H7902,H7922), 0)</f>
        <v>0</v>
      </c>
      <c r="I7899" s="3">
        <f>IFERROR(AVERAGE(I7902,I7922), 0)</f>
        <v>0</v>
      </c>
      <c r="J7899" s="3">
        <f>IFERROR(AVERAGE(J7902,J7922), 0)</f>
        <v>0</v>
      </c>
      <c r="K7899" s="3">
        <f>IFERROR(AVERAGE(K7902,K7922), 0)</f>
        <v>0</v>
      </c>
      <c r="L7899" s="3">
        <f>IFERROR(AVERAGE(L7902,L7922), 0)</f>
        <v>0</v>
      </c>
      <c r="M7899" s="3">
        <f>IFERROR(AVERAGE(M7902,M7922), 0)</f>
        <v>0</v>
      </c>
      <c r="N7899" s="3">
        <f>IFERROR(AVERAGE(N7902,N7922), 0)</f>
        <v>0</v>
      </c>
      <c r="O7899" s="3">
        <f>IFERROR(AVERAGE(O7902,O7922), 0)</f>
        <v>0</v>
      </c>
      <c r="P7899" s="3">
        <f>IFERROR(AVERAGE(P7902,P7922), 0)</f>
        <v>0</v>
      </c>
      <c r="Q7899" s="3">
        <f>IFERROR(AVERAGE(Q7902,Q7922), 0)</f>
        <v>0</v>
      </c>
    </row>
    <row r="7900" spans="2:17" outlineLevel="2">
      <c r="B7900" s="4" t="s">
        <v>9</v>
      </c>
      <c r="D7900">
        <f>E7903+E7923</f>
        <v>0</v>
      </c>
      <c r="E7900">
        <f>F7903+F7923</f>
        <v>0</v>
      </c>
      <c r="F7900">
        <f>G7903+G7923</f>
        <v>0</v>
      </c>
      <c r="G7900">
        <f>H7903+H7923</f>
        <v>0</v>
      </c>
      <c r="H7900">
        <f>I7903+I7923</f>
        <v>0</v>
      </c>
      <c r="I7900">
        <f>J7903+J7923</f>
        <v>0</v>
      </c>
      <c r="J7900">
        <f>K7903+K7923</f>
        <v>0</v>
      </c>
      <c r="K7900">
        <f>L7903+L7923</f>
        <v>0</v>
      </c>
      <c r="L7900">
        <f>M7903+M7923</f>
        <v>0</v>
      </c>
      <c r="M7900">
        <f>N7903+N7923</f>
        <v>0</v>
      </c>
      <c r="N7900">
        <f>O7903+O7923</f>
        <v>0</v>
      </c>
      <c r="O7900">
        <f>P7903+P7923</f>
        <v>0</v>
      </c>
      <c r="P7900">
        <f>Q7903+Q7923</f>
        <v>0</v>
      </c>
      <c r="Q7900">
        <f>R7903+R7923</f>
        <v>0</v>
      </c>
    </row>
    <row r="7901" spans="2:17" outlineLevel="2">
      <c r="B7901" s="4" t="s">
        <v>10</v>
      </c>
      <c r="D7901">
        <f>E7904+E7924</f>
        <v>0</v>
      </c>
      <c r="E7901">
        <f>F7904+F7924</f>
        <v>0</v>
      </c>
      <c r="F7901">
        <f>G7904+G7924</f>
        <v>0</v>
      </c>
      <c r="G7901">
        <f>H7904+H7924</f>
        <v>0</v>
      </c>
      <c r="H7901">
        <f>I7904+I7924</f>
        <v>0</v>
      </c>
      <c r="I7901">
        <f>J7904+J7924</f>
        <v>0</v>
      </c>
      <c r="J7901">
        <f>K7904+K7924</f>
        <v>0</v>
      </c>
      <c r="K7901">
        <f>L7904+L7924</f>
        <v>0</v>
      </c>
      <c r="L7901">
        <f>M7904+M7924</f>
        <v>0</v>
      </c>
      <c r="M7901">
        <f>N7904+N7924</f>
        <v>0</v>
      </c>
      <c r="N7901">
        <f>O7904+O7924</f>
        <v>0</v>
      </c>
      <c r="O7901">
        <f>P7904+P7924</f>
        <v>0</v>
      </c>
      <c r="P7901">
        <f>Q7904+Q7924</f>
        <v>0</v>
      </c>
      <c r="Q7901">
        <f>R7904+R7924</f>
        <v>0</v>
      </c>
    </row>
    <row r="7902" spans="2:17" s="5" customFormat="1" outlineLevel="1">
      <c r="C7902" s="5" t="s">
        <v>40</v>
      </c>
      <c r="D7902" s="1">
        <f>IFERROR(D7903/D7904, D7903)</f>
        <v>0</v>
      </c>
      <c r="E7902" s="1">
        <f>IFERROR(E7903/E7904, E7903)</f>
        <v>0</v>
      </c>
      <c r="F7902" s="1">
        <f>IFERROR(F7903/F7904, F7903)</f>
        <v>0</v>
      </c>
      <c r="G7902" s="1">
        <f>IFERROR(G7903/G7904, G7903)</f>
        <v>0</v>
      </c>
      <c r="H7902" s="1">
        <f>IFERROR(H7903/H7904, H7903)</f>
        <v>0</v>
      </c>
      <c r="I7902" s="1">
        <f>IFERROR(I7903/I7904, I7903)</f>
        <v>0</v>
      </c>
      <c r="J7902" s="1">
        <f>IFERROR(J7903/J7904, J7903)</f>
        <v>0</v>
      </c>
      <c r="K7902" s="1">
        <f>IFERROR(K7903/K7904, K7903)</f>
        <v>0</v>
      </c>
      <c r="L7902" s="1">
        <f>IFERROR(L7903/L7904, L7903)</f>
        <v>0</v>
      </c>
      <c r="M7902" s="1">
        <f>IFERROR(M7903/M7904, M7903)</f>
        <v>0</v>
      </c>
      <c r="N7902" s="1">
        <f>IFERROR(N7903/N7904, N7903)</f>
        <v>0</v>
      </c>
      <c r="O7902" s="1">
        <f>IFERROR(O7903/O7904, O7903)</f>
        <v>0</v>
      </c>
      <c r="P7902" s="1">
        <f>IFERROR(P7903/P7904, P7903)</f>
        <v>0</v>
      </c>
      <c r="Q7902" s="1">
        <f>IFERROR(Q7903/Q7904, Q7903)</f>
        <v>0</v>
      </c>
    </row>
    <row r="7903" spans="2:17" outlineLevel="2">
      <c r="C7903" t="s">
        <v>10</v>
      </c>
      <c r="D7903">
        <f>COUNTIF(D7905:D7921, "1")</f>
        <v>0</v>
      </c>
      <c r="E7903">
        <f>COUNTIF(E7905:E7921, "1")</f>
        <v>0</v>
      </c>
      <c r="F7903">
        <f>COUNTIF(F7905:F7921, "1")</f>
        <v>0</v>
      </c>
      <c r="G7903">
        <f>COUNTIF(G7905:G7921, "1")</f>
        <v>0</v>
      </c>
      <c r="H7903">
        <f>COUNTIF(H7905:H7921, "1")</f>
        <v>0</v>
      </c>
      <c r="I7903">
        <f>COUNTIF(I7905:I7921, "1")</f>
        <v>0</v>
      </c>
      <c r="J7903">
        <f>COUNTIF(J7905:J7921, "1")</f>
        <v>0</v>
      </c>
      <c r="K7903">
        <f>COUNTIF(K7905:K7921, "1")</f>
        <v>0</v>
      </c>
      <c r="L7903">
        <f>COUNTIF(L7905:L7921, "1")</f>
        <v>0</v>
      </c>
      <c r="M7903">
        <f>COUNTIF(M7905:M7921, "1")</f>
        <v>0</v>
      </c>
      <c r="N7903">
        <f>COUNTIF(N7905:N7921, "1")</f>
        <v>0</v>
      </c>
      <c r="O7903">
        <f>COUNTIF(O7905:O7921, "1")</f>
        <v>0</v>
      </c>
      <c r="P7903">
        <f>COUNTIF(P7905:P7921, "1")</f>
        <v>0</v>
      </c>
      <c r="Q7903">
        <f>COUNTIF(Q7905:Q7921, "1")</f>
        <v>0</v>
      </c>
    </row>
    <row r="7904" spans="2:17" outlineLevel="2">
      <c r="C7904" t="s">
        <v>12</v>
      </c>
      <c r="D7904">
        <f>COUNTIF(D7905:D7921, "0")</f>
        <v>0</v>
      </c>
      <c r="E7904">
        <f>COUNTIF(E7905:E7921, "0")</f>
        <v>0</v>
      </c>
      <c r="F7904">
        <f>COUNTIF(F7905:F7921, "0")</f>
        <v>0</v>
      </c>
      <c r="G7904">
        <f>COUNTIF(G7905:G7921, "0")</f>
        <v>0</v>
      </c>
      <c r="H7904">
        <f>COUNTIF(H7905:H7921, "0")</f>
        <v>0</v>
      </c>
      <c r="I7904">
        <f>COUNTIF(I7905:I7921, "0")</f>
        <v>0</v>
      </c>
      <c r="J7904">
        <f>COUNTIF(J7905:J7921, "0")</f>
        <v>0</v>
      </c>
      <c r="K7904">
        <f>COUNTIF(K7905:K7921, "0")</f>
        <v>0</v>
      </c>
      <c r="L7904">
        <f>COUNTIF(L7905:L7921, "0")</f>
        <v>0</v>
      </c>
      <c r="M7904">
        <f>COUNTIF(M7905:M7921, "0")</f>
        <v>0</v>
      </c>
      <c r="N7904">
        <f>COUNTIF(N7905:N7921, "0")</f>
        <v>0</v>
      </c>
      <c r="O7904">
        <f>COUNTIF(O7905:O7921, "0")</f>
        <v>0</v>
      </c>
      <c r="P7904">
        <f>COUNTIF(P7905:P7921, "0")</f>
        <v>0</v>
      </c>
      <c r="Q7904">
        <f>COUNTIF(Q7905:Q7921, "0")</f>
        <v>0</v>
      </c>
    </row>
    <row r="7905" spans="2:17" outlineLevel="2">
      <c r="B7905" t="s">
        <v>41</v>
      </c>
      <c r="C7905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2:17" outlineLevel="2">
      <c r="B7906" t="s">
        <v>41</v>
      </c>
      <c r="C7906" t="s">
        <v>18</v>
      </c>
      <c r="D7906">
        <v>0</v>
      </c>
      <c r="E7906">
        <v>0</v>
      </c>
      <c r="F7906">
        <v>0</v>
      </c>
      <c r="G7906">
        <v>1</v>
      </c>
      <c r="H7906">
        <v>1</v>
      </c>
      <c r="I7906">
        <v>1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1</v>
      </c>
      <c r="Q7906">
        <v>0</v>
      </c>
    </row>
    <row r="7907" spans="2:17" outlineLevel="2">
      <c r="B7907" t="s">
        <v>41</v>
      </c>
      <c r="C7907" t="s">
        <v>19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1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2:17" outlineLevel="2">
      <c r="B7908" t="s">
        <v>41</v>
      </c>
      <c r="C7908" t="s">
        <v>20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2:17" outlineLevel="2">
      <c r="B7909" t="s">
        <v>41</v>
      </c>
      <c r="C7909" t="s">
        <v>20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2:17" outlineLevel="2">
      <c r="B7910" t="s">
        <v>41</v>
      </c>
      <c r="C7910" t="s">
        <v>21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2:17" outlineLevel="2">
      <c r="B7911" t="s">
        <v>41</v>
      </c>
      <c r="C7911" t="s">
        <v>22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2:17" outlineLevel="2">
      <c r="B7912" t="s">
        <v>41</v>
      </c>
      <c r="C7912" t="s">
        <v>23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2:17" outlineLevel="2">
      <c r="B7913" t="s">
        <v>41</v>
      </c>
      <c r="C7913" t="s">
        <v>45</v>
      </c>
      <c r="D7913">
        <v>0</v>
      </c>
      <c r="E7913">
        <v>0</v>
      </c>
      <c r="F7913">
        <v>1</v>
      </c>
      <c r="G7913">
        <v>1</v>
      </c>
      <c r="H7913">
        <v>0</v>
      </c>
      <c r="I7913">
        <v>1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0</v>
      </c>
      <c r="P7913">
        <v>0</v>
      </c>
      <c r="Q7913">
        <v>0</v>
      </c>
    </row>
    <row r="7914" spans="2:17" outlineLevel="2">
      <c r="B7914" t="s">
        <v>41</v>
      </c>
      <c r="C7914" t="s">
        <v>24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1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0</v>
      </c>
    </row>
    <row r="7915" spans="2:17" outlineLevel="2">
      <c r="B7915" t="s">
        <v>41</v>
      </c>
      <c r="C7915" t="s">
        <v>25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2:17" outlineLevel="2">
      <c r="B7916" t="s">
        <v>41</v>
      </c>
      <c r="C7916" t="s">
        <v>46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</row>
    <row r="7917" spans="2:17" outlineLevel="2">
      <c r="B7917" t="s">
        <v>41</v>
      </c>
      <c r="C7917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2:17" outlineLevel="2">
      <c r="B7918" t="s">
        <v>41</v>
      </c>
      <c r="C7918" t="s">
        <v>30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0</v>
      </c>
      <c r="O7918">
        <v>1</v>
      </c>
      <c r="P7918">
        <v>1</v>
      </c>
      <c r="Q7918">
        <v>0</v>
      </c>
    </row>
    <row r="7919" spans="2:17" outlineLevel="2">
      <c r="B7919" t="s">
        <v>41</v>
      </c>
      <c r="C7919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2:17" outlineLevel="2">
      <c r="B7920" t="s">
        <v>41</v>
      </c>
      <c r="C7920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2:17" outlineLevel="2">
      <c r="B7921" t="s">
        <v>41</v>
      </c>
      <c r="C792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2:17" s="5" customFormat="1" outlineLevel="1">
      <c r="C7922" s="5" t="s">
        <v>43</v>
      </c>
      <c r="D7922" s="1">
        <f>IFERROR(D7923/D7924, D7923)</f>
        <v>0</v>
      </c>
      <c r="E7922" s="1">
        <f>IFERROR(E7923/E7924, E7923)</f>
        <v>0</v>
      </c>
      <c r="F7922" s="1">
        <f>IFERROR(F7923/F7924, F7923)</f>
        <v>0</v>
      </c>
      <c r="G7922" s="1">
        <f>IFERROR(G7923/G7924, G7923)</f>
        <v>0</v>
      </c>
      <c r="H7922" s="1">
        <f>IFERROR(H7923/H7924, H7923)</f>
        <v>0</v>
      </c>
      <c r="I7922" s="1">
        <f>IFERROR(I7923/I7924, I7923)</f>
        <v>0</v>
      </c>
      <c r="J7922" s="1">
        <f>IFERROR(J7923/J7924, J7923)</f>
        <v>0</v>
      </c>
      <c r="K7922" s="1">
        <f>IFERROR(K7923/K7924, K7923)</f>
        <v>0</v>
      </c>
      <c r="L7922" s="1">
        <f>IFERROR(L7923/L7924, L7923)</f>
        <v>0</v>
      </c>
      <c r="M7922" s="1">
        <f>IFERROR(M7923/M7924, M7923)</f>
        <v>0</v>
      </c>
      <c r="N7922" s="1">
        <f>IFERROR(N7923/N7924, N7923)</f>
        <v>0</v>
      </c>
      <c r="O7922" s="1">
        <f>IFERROR(O7923/O7924, O7923)</f>
        <v>0</v>
      </c>
      <c r="P7922" s="1">
        <f>IFERROR(P7923/P7924, P7923)</f>
        <v>0</v>
      </c>
      <c r="Q7922" s="1">
        <f>IFERROR(Q7923/Q7924, Q7923)</f>
        <v>0</v>
      </c>
    </row>
    <row r="7923" spans="2:17" outlineLevel="2">
      <c r="C7923" t="s">
        <v>10</v>
      </c>
      <c r="D7923">
        <f>COUNTIF(D7925:D7939, "1")</f>
        <v>0</v>
      </c>
      <c r="E7923">
        <f>COUNTIF(E7925:E7939, "1")</f>
        <v>0</v>
      </c>
      <c r="F7923">
        <f>COUNTIF(F7925:F7939, "1")</f>
        <v>0</v>
      </c>
      <c r="G7923">
        <f>COUNTIF(G7925:G7939, "1")</f>
        <v>0</v>
      </c>
      <c r="H7923">
        <f>COUNTIF(H7925:H7939, "1")</f>
        <v>0</v>
      </c>
      <c r="I7923">
        <f>COUNTIF(I7925:I7939, "1")</f>
        <v>0</v>
      </c>
      <c r="J7923">
        <f>COUNTIF(J7925:J7939, "1")</f>
        <v>0</v>
      </c>
      <c r="K7923">
        <f>COUNTIF(K7925:K7939, "1")</f>
        <v>0</v>
      </c>
      <c r="L7923">
        <f>COUNTIF(L7925:L7939, "1")</f>
        <v>0</v>
      </c>
      <c r="M7923">
        <f>COUNTIF(M7925:M7939, "1")</f>
        <v>0</v>
      </c>
      <c r="N7923">
        <f>COUNTIF(N7925:N7939, "1")</f>
        <v>0</v>
      </c>
      <c r="O7923">
        <f>COUNTIF(O7925:O7939, "1")</f>
        <v>0</v>
      </c>
      <c r="P7923">
        <f>COUNTIF(P7925:P7939, "1")</f>
        <v>0</v>
      </c>
      <c r="Q7923">
        <f>COUNTIF(Q7925:Q7939, "1")</f>
        <v>0</v>
      </c>
    </row>
    <row r="7924" spans="2:17" outlineLevel="2">
      <c r="C7924" t="s">
        <v>12</v>
      </c>
      <c r="D7924">
        <f>COUNTIF(D7925:D7939, "0")</f>
        <v>0</v>
      </c>
      <c r="E7924">
        <f>COUNTIF(E7925:E7939, "0")</f>
        <v>0</v>
      </c>
      <c r="F7924">
        <f>COUNTIF(F7925:F7939, "0")</f>
        <v>0</v>
      </c>
      <c r="G7924">
        <f>COUNTIF(G7925:G7939, "0")</f>
        <v>0</v>
      </c>
      <c r="H7924">
        <f>COUNTIF(H7925:H7939, "0")</f>
        <v>0</v>
      </c>
      <c r="I7924">
        <f>COUNTIF(I7925:I7939, "0")</f>
        <v>0</v>
      </c>
      <c r="J7924">
        <f>COUNTIF(J7925:J7939, "0")</f>
        <v>0</v>
      </c>
      <c r="K7924">
        <f>COUNTIF(K7925:K7939, "0")</f>
        <v>0</v>
      </c>
      <c r="L7924">
        <f>COUNTIF(L7925:L7939, "0")</f>
        <v>0</v>
      </c>
      <c r="M7924">
        <f>COUNTIF(M7925:M7939, "0")</f>
        <v>0</v>
      </c>
      <c r="N7924">
        <f>COUNTIF(N7925:N7939, "0")</f>
        <v>0</v>
      </c>
      <c r="O7924">
        <f>COUNTIF(O7925:O7939, "0")</f>
        <v>0</v>
      </c>
      <c r="P7924">
        <f>COUNTIF(P7925:P7939, "0")</f>
        <v>0</v>
      </c>
      <c r="Q7924">
        <f>COUNTIF(Q7925:Q7939, "0")</f>
        <v>0</v>
      </c>
    </row>
    <row r="7925" spans="2:17" outlineLevel="2">
      <c r="B7925" t="s">
        <v>44</v>
      </c>
      <c r="C7925" t="s">
        <v>19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2:17" outlineLevel="2">
      <c r="B7926" t="s">
        <v>44</v>
      </c>
      <c r="C7926" t="s">
        <v>20</v>
      </c>
      <c r="D7926">
        <v>1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</row>
    <row r="7927" spans="2:17" outlineLevel="2">
      <c r="B7927" t="s">
        <v>44</v>
      </c>
      <c r="C7927" t="s">
        <v>22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>
        <v>0</v>
      </c>
      <c r="Q7927">
        <v>0</v>
      </c>
    </row>
    <row r="7928" spans="2:17" outlineLevel="2">
      <c r="B7928" t="s">
        <v>44</v>
      </c>
      <c r="C7928" t="s">
        <v>23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2:17" outlineLevel="2">
      <c r="B7929" t="s">
        <v>44</v>
      </c>
      <c r="C7929" t="s">
        <v>23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2:17" outlineLevel="2">
      <c r="B7930" t="s">
        <v>44</v>
      </c>
      <c r="C7930" t="s">
        <v>24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0</v>
      </c>
    </row>
    <row r="7931" spans="2:17" outlineLevel="2">
      <c r="B7931" t="s">
        <v>44</v>
      </c>
      <c r="C7931" t="s">
        <v>25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2:17" outlineLevel="2">
      <c r="B7932" t="s">
        <v>44</v>
      </c>
      <c r="C7932" t="s">
        <v>26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</row>
    <row r="7933" spans="2:17" outlineLevel="2">
      <c r="B7933" t="s">
        <v>44</v>
      </c>
      <c r="C7933" t="s">
        <v>42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2:17" outlineLevel="2">
      <c r="B7934" t="s">
        <v>44</v>
      </c>
      <c r="C7934" t="s">
        <v>28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2:17" outlineLevel="2">
      <c r="B7935" t="s">
        <v>44</v>
      </c>
      <c r="C7935" t="s">
        <v>28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2:17" outlineLevel="2">
      <c r="B7936" t="s">
        <v>44</v>
      </c>
      <c r="C7936" t="s">
        <v>29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0</v>
      </c>
      <c r="M7936">
        <v>1</v>
      </c>
      <c r="N7936">
        <v>1</v>
      </c>
      <c r="O7936">
        <v>0</v>
      </c>
      <c r="P7936">
        <v>0</v>
      </c>
      <c r="Q7936">
        <v>0</v>
      </c>
    </row>
    <row r="7937" spans="2:17" outlineLevel="2">
      <c r="B7937" t="s">
        <v>44</v>
      </c>
      <c r="C7937" t="s">
        <v>30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2:17" outlineLevel="2">
      <c r="B7938" t="s">
        <v>44</v>
      </c>
      <c r="C7938" t="s">
        <v>31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2:17" outlineLevel="2">
      <c r="B7939" t="s">
        <v>44</v>
      </c>
      <c r="C7939" t="s">
        <v>32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</row>
    <row r="7940" spans="2:17" s="3" customFormat="1">
      <c r="B7940" s="3" t="s">
        <v>587</v>
      </c>
      <c r="C7940" s="3" t="s">
        <v>8</v>
      </c>
      <c r="D7940" s="3">
        <f>IFERROR(AVERAGE(D7943), 0)</f>
        <v>0</v>
      </c>
      <c r="E7940" s="3">
        <f>IFERROR(AVERAGE(E7943), 0)</f>
        <v>0</v>
      </c>
      <c r="F7940" s="3">
        <f>IFERROR(AVERAGE(F7943), 0)</f>
        <v>0</v>
      </c>
      <c r="G7940" s="3">
        <f>IFERROR(AVERAGE(G7943), 0)</f>
        <v>0</v>
      </c>
      <c r="H7940" s="3">
        <f>IFERROR(AVERAGE(H7943), 0)</f>
        <v>0</v>
      </c>
      <c r="I7940" s="3">
        <f>IFERROR(AVERAGE(I7943), 0)</f>
        <v>0</v>
      </c>
      <c r="J7940" s="3">
        <f>IFERROR(AVERAGE(J7943), 0)</f>
        <v>0</v>
      </c>
      <c r="K7940" s="3">
        <f>IFERROR(AVERAGE(K7943), 0)</f>
        <v>0</v>
      </c>
      <c r="L7940" s="3">
        <f>IFERROR(AVERAGE(L7943), 0)</f>
        <v>0</v>
      </c>
      <c r="M7940" s="3">
        <f>IFERROR(AVERAGE(M7943), 0)</f>
        <v>0</v>
      </c>
      <c r="N7940" s="3">
        <f>IFERROR(AVERAGE(N7943), 0)</f>
        <v>0</v>
      </c>
      <c r="O7940" s="3">
        <f>IFERROR(AVERAGE(O7943), 0)</f>
        <v>0</v>
      </c>
      <c r="P7940" s="3">
        <f>IFERROR(AVERAGE(P7943), 0)</f>
        <v>0</v>
      </c>
      <c r="Q7940" s="3">
        <f>IFERROR(AVERAGE(Q7943), 0)</f>
        <v>0</v>
      </c>
    </row>
    <row r="7941" spans="2:17" outlineLevel="2">
      <c r="B7941" s="4" t="s">
        <v>9</v>
      </c>
      <c r="D7941">
        <f>E7944</f>
        <v>0</v>
      </c>
      <c r="E7941">
        <f>F7944</f>
        <v>0</v>
      </c>
      <c r="F7941">
        <f>G7944</f>
        <v>0</v>
      </c>
      <c r="G7941">
        <f>H7944</f>
        <v>0</v>
      </c>
      <c r="H7941">
        <f>I7944</f>
        <v>0</v>
      </c>
      <c r="I7941">
        <f>J7944</f>
        <v>0</v>
      </c>
      <c r="J7941">
        <f>K7944</f>
        <v>0</v>
      </c>
      <c r="K7941">
        <f>L7944</f>
        <v>0</v>
      </c>
      <c r="L7941">
        <f>M7944</f>
        <v>0</v>
      </c>
      <c r="M7941">
        <f>N7944</f>
        <v>0</v>
      </c>
      <c r="N7941">
        <f>O7944</f>
        <v>0</v>
      </c>
      <c r="O7941">
        <f>P7944</f>
        <v>0</v>
      </c>
      <c r="P7941">
        <f>Q7944</f>
        <v>0</v>
      </c>
      <c r="Q7941">
        <f>R7944</f>
        <v>0</v>
      </c>
    </row>
    <row r="7942" spans="2:17" outlineLevel="2">
      <c r="B7942" s="4" t="s">
        <v>10</v>
      </c>
      <c r="D7942">
        <f>E7945</f>
        <v>0</v>
      </c>
      <c r="E7942">
        <f>F7945</f>
        <v>0</v>
      </c>
      <c r="F7942">
        <f>G7945</f>
        <v>0</v>
      </c>
      <c r="G7942">
        <f>H7945</f>
        <v>0</v>
      </c>
      <c r="H7942">
        <f>I7945</f>
        <v>0</v>
      </c>
      <c r="I7942">
        <f>J7945</f>
        <v>0</v>
      </c>
      <c r="J7942">
        <f>K7945</f>
        <v>0</v>
      </c>
      <c r="K7942">
        <f>L7945</f>
        <v>0</v>
      </c>
      <c r="L7942">
        <f>M7945</f>
        <v>0</v>
      </c>
      <c r="M7942">
        <f>N7945</f>
        <v>0</v>
      </c>
      <c r="N7942">
        <f>O7945</f>
        <v>0</v>
      </c>
      <c r="O7942">
        <f>P7945</f>
        <v>0</v>
      </c>
      <c r="P7942">
        <f>Q7945</f>
        <v>0</v>
      </c>
      <c r="Q7942">
        <f>R7945</f>
        <v>0</v>
      </c>
    </row>
    <row r="7943" spans="2:17" s="5" customFormat="1" outlineLevel="1">
      <c r="C7943" s="5" t="s">
        <v>40</v>
      </c>
      <c r="D7943" s="1">
        <f>IFERROR(D7944/D7945, D7944)</f>
        <v>0</v>
      </c>
      <c r="E7943" s="1">
        <f>IFERROR(E7944/E7945, E7944)</f>
        <v>0</v>
      </c>
      <c r="F7943" s="1">
        <f>IFERROR(F7944/F7945, F7944)</f>
        <v>0</v>
      </c>
      <c r="G7943" s="1">
        <f>IFERROR(G7944/G7945, G7944)</f>
        <v>0</v>
      </c>
      <c r="H7943" s="1">
        <f>IFERROR(H7944/H7945, H7944)</f>
        <v>0</v>
      </c>
      <c r="I7943" s="1">
        <f>IFERROR(I7944/I7945, I7944)</f>
        <v>0</v>
      </c>
      <c r="J7943" s="1">
        <f>IFERROR(J7944/J7945, J7944)</f>
        <v>0</v>
      </c>
      <c r="K7943" s="1">
        <f>IFERROR(K7944/K7945, K7944)</f>
        <v>0</v>
      </c>
      <c r="L7943" s="1">
        <f>IFERROR(L7944/L7945, L7944)</f>
        <v>0</v>
      </c>
      <c r="M7943" s="1">
        <f>IFERROR(M7944/M7945, M7944)</f>
        <v>0</v>
      </c>
      <c r="N7943" s="1">
        <f>IFERROR(N7944/N7945, N7944)</f>
        <v>0</v>
      </c>
      <c r="O7943" s="1">
        <f>IFERROR(O7944/O7945, O7944)</f>
        <v>0</v>
      </c>
      <c r="P7943" s="1">
        <f>IFERROR(P7944/P7945, P7944)</f>
        <v>0</v>
      </c>
      <c r="Q7943" s="1">
        <f>IFERROR(Q7944/Q7945, Q7944)</f>
        <v>0</v>
      </c>
    </row>
    <row r="7944" spans="2:17" outlineLevel="2">
      <c r="C7944" t="s">
        <v>10</v>
      </c>
      <c r="D7944">
        <f>COUNTIF(D7946:D7948, "1")</f>
        <v>0</v>
      </c>
      <c r="E7944">
        <f>COUNTIF(E7946:E7948, "1")</f>
        <v>0</v>
      </c>
      <c r="F7944">
        <f>COUNTIF(F7946:F7948, "1")</f>
        <v>0</v>
      </c>
      <c r="G7944">
        <f>COUNTIF(G7946:G7948, "1")</f>
        <v>0</v>
      </c>
      <c r="H7944">
        <f>COUNTIF(H7946:H7948, "1")</f>
        <v>0</v>
      </c>
      <c r="I7944">
        <f>COUNTIF(I7946:I7948, "1")</f>
        <v>0</v>
      </c>
      <c r="J7944">
        <f>COUNTIF(J7946:J7948, "1")</f>
        <v>0</v>
      </c>
      <c r="K7944">
        <f>COUNTIF(K7946:K7948, "1")</f>
        <v>0</v>
      </c>
      <c r="L7944">
        <f>COUNTIF(L7946:L7948, "1")</f>
        <v>0</v>
      </c>
      <c r="M7944">
        <f>COUNTIF(M7946:M7948, "1")</f>
        <v>0</v>
      </c>
      <c r="N7944">
        <f>COUNTIF(N7946:N7948, "1")</f>
        <v>0</v>
      </c>
      <c r="O7944">
        <f>COUNTIF(O7946:O7948, "1")</f>
        <v>0</v>
      </c>
      <c r="P7944">
        <f>COUNTIF(P7946:P7948, "1")</f>
        <v>0</v>
      </c>
      <c r="Q7944">
        <f>COUNTIF(Q7946:Q7948, "1")</f>
        <v>0</v>
      </c>
    </row>
    <row r="7945" spans="2:17" outlineLevel="2">
      <c r="C7945" t="s">
        <v>12</v>
      </c>
      <c r="D7945">
        <f>COUNTIF(D7946:D7948, "0")</f>
        <v>0</v>
      </c>
      <c r="E7945">
        <f>COUNTIF(E7946:E7948, "0")</f>
        <v>0</v>
      </c>
      <c r="F7945">
        <f>COUNTIF(F7946:F7948, "0")</f>
        <v>0</v>
      </c>
      <c r="G7945">
        <f>COUNTIF(G7946:G7948, "0")</f>
        <v>0</v>
      </c>
      <c r="H7945">
        <f>COUNTIF(H7946:H7948, "0")</f>
        <v>0</v>
      </c>
      <c r="I7945">
        <f>COUNTIF(I7946:I7948, "0")</f>
        <v>0</v>
      </c>
      <c r="J7945">
        <f>COUNTIF(J7946:J7948, "0")</f>
        <v>0</v>
      </c>
      <c r="K7945">
        <f>COUNTIF(K7946:K7948, "0")</f>
        <v>0</v>
      </c>
      <c r="L7945">
        <f>COUNTIF(L7946:L7948, "0")</f>
        <v>0</v>
      </c>
      <c r="M7945">
        <f>COUNTIF(M7946:M7948, "0")</f>
        <v>0</v>
      </c>
      <c r="N7945">
        <f>COUNTIF(N7946:N7948, "0")</f>
        <v>0</v>
      </c>
      <c r="O7945">
        <f>COUNTIF(O7946:O7948, "0")</f>
        <v>0</v>
      </c>
      <c r="P7945">
        <f>COUNTIF(P7946:P7948, "0")</f>
        <v>0</v>
      </c>
      <c r="Q7945">
        <f>COUNTIF(Q7946:Q7948, "0")</f>
        <v>0</v>
      </c>
    </row>
    <row r="7946" spans="2:17" outlineLevel="2">
      <c r="B7946" t="s">
        <v>41</v>
      </c>
      <c r="C7946" t="s">
        <v>18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2:17" outlineLevel="2">
      <c r="B7947" t="s">
        <v>41</v>
      </c>
      <c r="C7947" t="s">
        <v>19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2:17" outlineLevel="2">
      <c r="B7948" t="s">
        <v>41</v>
      </c>
      <c r="C7948" t="s">
        <v>17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1</v>
      </c>
      <c r="N7948">
        <v>0</v>
      </c>
      <c r="O7948">
        <v>0</v>
      </c>
      <c r="P7948">
        <v>0</v>
      </c>
      <c r="Q7948">
        <v>0</v>
      </c>
    </row>
    <row r="7949" spans="2:17" s="2" customFormat="1">
      <c r="B7949" s="2" t="s">
        <v>588</v>
      </c>
      <c r="D7949" s="2">
        <f>IFERROR(AVERAGE(D7952), 0)</f>
        <v>0</v>
      </c>
      <c r="E7949" s="2">
        <f>IFERROR(AVERAGE(E7952), 0)</f>
        <v>0</v>
      </c>
      <c r="F7949" s="2">
        <f>IFERROR(AVERAGE(F7952), 0)</f>
        <v>0</v>
      </c>
      <c r="G7949" s="2">
        <f>IFERROR(AVERAGE(G7952), 0)</f>
        <v>0</v>
      </c>
      <c r="H7949" s="2">
        <f>IFERROR(AVERAGE(H7952), 0)</f>
        <v>0</v>
      </c>
      <c r="I7949" s="2">
        <f>IFERROR(AVERAGE(I7952), 0)</f>
        <v>0</v>
      </c>
      <c r="J7949" s="2">
        <f>IFERROR(AVERAGE(J7952), 0)</f>
        <v>0</v>
      </c>
      <c r="K7949" s="2">
        <f>IFERROR(AVERAGE(K7952), 0)</f>
        <v>0</v>
      </c>
      <c r="L7949" s="2">
        <f>IFERROR(AVERAGE(L7952), 0)</f>
        <v>0</v>
      </c>
      <c r="M7949" s="2">
        <f>IFERROR(AVERAGE(M7952), 0)</f>
        <v>0</v>
      </c>
      <c r="N7949" s="2">
        <f>IFERROR(AVERAGE(N7952), 0)</f>
        <v>0</v>
      </c>
      <c r="O7949" s="2">
        <f>IFERROR(AVERAGE(O7952), 0)</f>
        <v>0</v>
      </c>
      <c r="P7949" s="2">
        <f>IFERROR(AVERAGE(P7952), 0)</f>
        <v>0</v>
      </c>
      <c r="Q7949" s="2">
        <f>IFERROR(AVERAGE(Q7952), 0)</f>
        <v>0</v>
      </c>
    </row>
    <row r="7950" spans="2:17" outlineLevel="2">
      <c r="B7950" t="s">
        <v>3</v>
      </c>
      <c r="D7950">
        <f>D7953</f>
        <v>0</v>
      </c>
      <c r="E7950">
        <f>E7953</f>
        <v>0</v>
      </c>
      <c r="F7950">
        <f>F7953</f>
        <v>0</v>
      </c>
      <c r="G7950">
        <f>G7953</f>
        <v>0</v>
      </c>
      <c r="H7950">
        <f>H7953</f>
        <v>0</v>
      </c>
      <c r="I7950">
        <f>I7953</f>
        <v>0</v>
      </c>
      <c r="J7950">
        <f>J7953</f>
        <v>0</v>
      </c>
      <c r="K7950">
        <f>K7953</f>
        <v>0</v>
      </c>
      <c r="L7950">
        <f>L7953</f>
        <v>0</v>
      </c>
      <c r="M7950">
        <f>M7953</f>
        <v>0</v>
      </c>
      <c r="N7950">
        <f>N7953</f>
        <v>0</v>
      </c>
      <c r="O7950">
        <f>O7953</f>
        <v>0</v>
      </c>
      <c r="P7950">
        <f>P7953</f>
        <v>0</v>
      </c>
      <c r="Q7950">
        <f>Q7953</f>
        <v>0</v>
      </c>
    </row>
    <row r="7951" spans="2:17" outlineLevel="2">
      <c r="B7951" t="s">
        <v>4</v>
      </c>
      <c r="D7951">
        <f>D7954</f>
        <v>0</v>
      </c>
      <c r="E7951">
        <f>E7954</f>
        <v>0</v>
      </c>
      <c r="F7951">
        <f>F7954</f>
        <v>0</v>
      </c>
      <c r="G7951">
        <f>G7954</f>
        <v>0</v>
      </c>
      <c r="H7951">
        <f>H7954</f>
        <v>0</v>
      </c>
      <c r="I7951">
        <f>I7954</f>
        <v>0</v>
      </c>
      <c r="J7951">
        <f>J7954</f>
        <v>0</v>
      </c>
      <c r="K7951">
        <f>K7954</f>
        <v>0</v>
      </c>
      <c r="L7951">
        <f>L7954</f>
        <v>0</v>
      </c>
      <c r="M7951">
        <f>M7954</f>
        <v>0</v>
      </c>
      <c r="N7951">
        <f>N7954</f>
        <v>0</v>
      </c>
      <c r="O7951">
        <f>O7954</f>
        <v>0</v>
      </c>
      <c r="P7951">
        <f>P7954</f>
        <v>0</v>
      </c>
      <c r="Q7951">
        <f>Q7954</f>
        <v>0</v>
      </c>
    </row>
    <row r="7952" spans="2:17" s="3" customFormat="1">
      <c r="B7952" s="3" t="s">
        <v>589</v>
      </c>
      <c r="C7952" s="3" t="s">
        <v>8</v>
      </c>
      <c r="D7952" s="3">
        <f>IFERROR(AVERAGE(D7955,D7976,D7985,D7989), 0)</f>
        <v>0</v>
      </c>
      <c r="E7952" s="3">
        <f>IFERROR(AVERAGE(E7955,E7976,E7985,E7989), 0)</f>
        <v>0</v>
      </c>
      <c r="F7952" s="3">
        <f>IFERROR(AVERAGE(F7955,F7976,F7985,F7989), 0)</f>
        <v>0</v>
      </c>
      <c r="G7952" s="3">
        <f>IFERROR(AVERAGE(G7955,G7976,G7985,G7989), 0)</f>
        <v>0</v>
      </c>
      <c r="H7952" s="3">
        <f>IFERROR(AVERAGE(H7955,H7976,H7985,H7989), 0)</f>
        <v>0</v>
      </c>
      <c r="I7952" s="3">
        <f>IFERROR(AVERAGE(I7955,I7976,I7985,I7989), 0)</f>
        <v>0</v>
      </c>
      <c r="J7952" s="3">
        <f>IFERROR(AVERAGE(J7955,J7976,J7985,J7989), 0)</f>
        <v>0</v>
      </c>
      <c r="K7952" s="3">
        <f>IFERROR(AVERAGE(K7955,K7976,K7985,K7989), 0)</f>
        <v>0</v>
      </c>
      <c r="L7952" s="3">
        <f>IFERROR(AVERAGE(L7955,L7976,L7985,L7989), 0)</f>
        <v>0</v>
      </c>
      <c r="M7952" s="3">
        <f>IFERROR(AVERAGE(M7955,M7976,M7985,M7989), 0)</f>
        <v>0</v>
      </c>
      <c r="N7952" s="3">
        <f>IFERROR(AVERAGE(N7955,N7976,N7985,N7989), 0)</f>
        <v>0</v>
      </c>
      <c r="O7952" s="3">
        <f>IFERROR(AVERAGE(O7955,O7976,O7985,O7989), 0)</f>
        <v>0</v>
      </c>
      <c r="P7952" s="3">
        <f>IFERROR(AVERAGE(P7955,P7976,P7985,P7989), 0)</f>
        <v>0</v>
      </c>
      <c r="Q7952" s="3">
        <f>IFERROR(AVERAGE(Q7955,Q7976,Q7985,Q7989), 0)</f>
        <v>0</v>
      </c>
    </row>
    <row r="7953" spans="2:17" outlineLevel="2">
      <c r="B7953" s="4" t="s">
        <v>9</v>
      </c>
      <c r="D7953">
        <f>E7956+E7977+E7986+E7990</f>
        <v>0</v>
      </c>
      <c r="E7953">
        <f>F7956+F7977+F7986+F7990</f>
        <v>0</v>
      </c>
      <c r="F7953">
        <f>G7956+G7977+G7986+G7990</f>
        <v>0</v>
      </c>
      <c r="G7953">
        <f>H7956+H7977+H7986+H7990</f>
        <v>0</v>
      </c>
      <c r="H7953">
        <f>I7956+I7977+I7986+I7990</f>
        <v>0</v>
      </c>
      <c r="I7953">
        <f>J7956+J7977+J7986+J7990</f>
        <v>0</v>
      </c>
      <c r="J7953">
        <f>K7956+K7977+K7986+K7990</f>
        <v>0</v>
      </c>
      <c r="K7953">
        <f>L7956+L7977+L7986+L7990</f>
        <v>0</v>
      </c>
      <c r="L7953">
        <f>M7956+M7977+M7986+M7990</f>
        <v>0</v>
      </c>
      <c r="M7953">
        <f>N7956+N7977+N7986+N7990</f>
        <v>0</v>
      </c>
      <c r="N7953">
        <f>O7956+O7977+O7986+O7990</f>
        <v>0</v>
      </c>
      <c r="O7953">
        <f>P7956+P7977+P7986+P7990</f>
        <v>0</v>
      </c>
      <c r="P7953">
        <f>Q7956+Q7977+Q7986+Q7990</f>
        <v>0</v>
      </c>
      <c r="Q7953">
        <f>R7956+R7977+R7986+R7990</f>
        <v>0</v>
      </c>
    </row>
    <row r="7954" spans="2:17" outlineLevel="2">
      <c r="B7954" s="4" t="s">
        <v>10</v>
      </c>
      <c r="D7954">
        <f>E7957+E7978+E7987+E7991</f>
        <v>0</v>
      </c>
      <c r="E7954">
        <f>F7957+F7978+F7987+F7991</f>
        <v>0</v>
      </c>
      <c r="F7954">
        <f>G7957+G7978+G7987+G7991</f>
        <v>0</v>
      </c>
      <c r="G7954">
        <f>H7957+H7978+H7987+H7991</f>
        <v>0</v>
      </c>
      <c r="H7954">
        <f>I7957+I7978+I7987+I7991</f>
        <v>0</v>
      </c>
      <c r="I7954">
        <f>J7957+J7978+J7987+J7991</f>
        <v>0</v>
      </c>
      <c r="J7954">
        <f>K7957+K7978+K7987+K7991</f>
        <v>0</v>
      </c>
      <c r="K7954">
        <f>L7957+L7978+L7987+L7991</f>
        <v>0</v>
      </c>
      <c r="L7954">
        <f>M7957+M7978+M7987+M7991</f>
        <v>0</v>
      </c>
      <c r="M7954">
        <f>N7957+N7978+N7987+N7991</f>
        <v>0</v>
      </c>
      <c r="N7954">
        <f>O7957+O7978+O7987+O7991</f>
        <v>0</v>
      </c>
      <c r="O7954">
        <f>P7957+P7978+P7987+P7991</f>
        <v>0</v>
      </c>
      <c r="P7954">
        <f>Q7957+Q7978+Q7987+Q7991</f>
        <v>0</v>
      </c>
      <c r="Q7954">
        <f>R7957+R7978+R7987+R7991</f>
        <v>0</v>
      </c>
    </row>
    <row r="7955" spans="2:17" s="5" customFormat="1" outlineLevel="1">
      <c r="C7955" s="5" t="s">
        <v>43</v>
      </c>
      <c r="D7955" s="1">
        <f>IFERROR(D7956/D7957, D7956)</f>
        <v>0</v>
      </c>
      <c r="E7955" s="1">
        <f>IFERROR(E7956/E7957, E7956)</f>
        <v>0</v>
      </c>
      <c r="F7955" s="1">
        <f>IFERROR(F7956/F7957, F7956)</f>
        <v>0</v>
      </c>
      <c r="G7955" s="1">
        <f>IFERROR(G7956/G7957, G7956)</f>
        <v>0</v>
      </c>
      <c r="H7955" s="1">
        <f>IFERROR(H7956/H7957, H7956)</f>
        <v>0</v>
      </c>
      <c r="I7955" s="1">
        <f>IFERROR(I7956/I7957, I7956)</f>
        <v>0</v>
      </c>
      <c r="J7955" s="1">
        <f>IFERROR(J7956/J7957, J7956)</f>
        <v>0</v>
      </c>
      <c r="K7955" s="1">
        <f>IFERROR(K7956/K7957, K7956)</f>
        <v>0</v>
      </c>
      <c r="L7955" s="1">
        <f>IFERROR(L7956/L7957, L7956)</f>
        <v>0</v>
      </c>
      <c r="M7955" s="1">
        <f>IFERROR(M7956/M7957, M7956)</f>
        <v>0</v>
      </c>
      <c r="N7955" s="1">
        <f>IFERROR(N7956/N7957, N7956)</f>
        <v>0</v>
      </c>
      <c r="O7955" s="1">
        <f>IFERROR(O7956/O7957, O7956)</f>
        <v>0</v>
      </c>
      <c r="P7955" s="1">
        <f>IFERROR(P7956/P7957, P7956)</f>
        <v>0</v>
      </c>
      <c r="Q7955" s="1">
        <f>IFERROR(Q7956/Q7957, Q7956)</f>
        <v>0</v>
      </c>
    </row>
    <row r="7956" spans="2:17" outlineLevel="2">
      <c r="C7956" t="s">
        <v>10</v>
      </c>
      <c r="D7956">
        <f>COUNTIF(D7958:D7975, "1")</f>
        <v>0</v>
      </c>
      <c r="E7956">
        <f>COUNTIF(E7958:E7975, "1")</f>
        <v>0</v>
      </c>
      <c r="F7956">
        <f>COUNTIF(F7958:F7975, "1")</f>
        <v>0</v>
      </c>
      <c r="G7956">
        <f>COUNTIF(G7958:G7975, "1")</f>
        <v>0</v>
      </c>
      <c r="H7956">
        <f>COUNTIF(H7958:H7975, "1")</f>
        <v>0</v>
      </c>
      <c r="I7956">
        <f>COUNTIF(I7958:I7975, "1")</f>
        <v>0</v>
      </c>
      <c r="J7956">
        <f>COUNTIF(J7958:J7975, "1")</f>
        <v>0</v>
      </c>
      <c r="K7956">
        <f>COUNTIF(K7958:K7975, "1")</f>
        <v>0</v>
      </c>
      <c r="L7956">
        <f>COUNTIF(L7958:L7975, "1")</f>
        <v>0</v>
      </c>
      <c r="M7956">
        <f>COUNTIF(M7958:M7975, "1")</f>
        <v>0</v>
      </c>
      <c r="N7956">
        <f>COUNTIF(N7958:N7975, "1")</f>
        <v>0</v>
      </c>
      <c r="O7956">
        <f>COUNTIF(O7958:O7975, "1")</f>
        <v>0</v>
      </c>
      <c r="P7956">
        <f>COUNTIF(P7958:P7975, "1")</f>
        <v>0</v>
      </c>
      <c r="Q7956">
        <f>COUNTIF(Q7958:Q7975, "1")</f>
        <v>0</v>
      </c>
    </row>
    <row r="7957" spans="2:17" outlineLevel="2">
      <c r="C7957" t="s">
        <v>12</v>
      </c>
      <c r="D7957">
        <f>COUNTIF(D7958:D7975, "0")</f>
        <v>0</v>
      </c>
      <c r="E7957">
        <f>COUNTIF(E7958:E7975, "0")</f>
        <v>0</v>
      </c>
      <c r="F7957">
        <f>COUNTIF(F7958:F7975, "0")</f>
        <v>0</v>
      </c>
      <c r="G7957">
        <f>COUNTIF(G7958:G7975, "0")</f>
        <v>0</v>
      </c>
      <c r="H7957">
        <f>COUNTIF(H7958:H7975, "0")</f>
        <v>0</v>
      </c>
      <c r="I7957">
        <f>COUNTIF(I7958:I7975, "0")</f>
        <v>0</v>
      </c>
      <c r="J7957">
        <f>COUNTIF(J7958:J7975, "0")</f>
        <v>0</v>
      </c>
      <c r="K7957">
        <f>COUNTIF(K7958:K7975, "0")</f>
        <v>0</v>
      </c>
      <c r="L7957">
        <f>COUNTIF(L7958:L7975, "0")</f>
        <v>0</v>
      </c>
      <c r="M7957">
        <f>COUNTIF(M7958:M7975, "0")</f>
        <v>0</v>
      </c>
      <c r="N7957">
        <f>COUNTIF(N7958:N7975, "0")</f>
        <v>0</v>
      </c>
      <c r="O7957">
        <f>COUNTIF(O7958:O7975, "0")</f>
        <v>0</v>
      </c>
      <c r="P7957">
        <f>COUNTIF(P7958:P7975, "0")</f>
        <v>0</v>
      </c>
      <c r="Q7957">
        <f>COUNTIF(Q7958:Q7975, "0")</f>
        <v>0</v>
      </c>
    </row>
    <row r="7958" spans="2:17" outlineLevel="2">
      <c r="B7958" t="s">
        <v>44</v>
      </c>
      <c r="C7958" t="s">
        <v>17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2:17" outlineLevel="2">
      <c r="B7959" t="s">
        <v>44</v>
      </c>
      <c r="C7959" t="s">
        <v>17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2:17" outlineLevel="2">
      <c r="B7960" t="s">
        <v>44</v>
      </c>
      <c r="C7960" t="s">
        <v>19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2:17" outlineLevel="2">
      <c r="B7961" t="s">
        <v>44</v>
      </c>
      <c r="C7961" t="s">
        <v>21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2:17" outlineLevel="2">
      <c r="B7962" t="s">
        <v>44</v>
      </c>
      <c r="C7962" t="s">
        <v>22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2:17" outlineLevel="2">
      <c r="B7963" t="s">
        <v>44</v>
      </c>
      <c r="C7963" t="s">
        <v>45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2:17" outlineLevel="2">
      <c r="B7964" t="s">
        <v>44</v>
      </c>
      <c r="C7964" t="s">
        <v>24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2:17" outlineLevel="2">
      <c r="B7965" t="s">
        <v>44</v>
      </c>
      <c r="C7965" t="s">
        <v>25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2:17" outlineLevel="2">
      <c r="B7966" t="s">
        <v>44</v>
      </c>
      <c r="C7966" t="s">
        <v>46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2:17" outlineLevel="2">
      <c r="B7967" t="s">
        <v>44</v>
      </c>
      <c r="C7967" t="s">
        <v>27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2:17" outlineLevel="2">
      <c r="B7968" t="s">
        <v>44</v>
      </c>
      <c r="C7968" t="s">
        <v>42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2:17" outlineLevel="2">
      <c r="B7969" t="s">
        <v>44</v>
      </c>
      <c r="C7969" t="s">
        <v>28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2:17" outlineLevel="2">
      <c r="B7970" t="s">
        <v>44</v>
      </c>
      <c r="C7970" t="s">
        <v>29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2:17" outlineLevel="2">
      <c r="B7971" t="s">
        <v>44</v>
      </c>
      <c r="C7971" t="s">
        <v>31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2:17" outlineLevel="2">
      <c r="B7972" t="s">
        <v>44</v>
      </c>
      <c r="C7972" t="s">
        <v>34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2:17" outlineLevel="2">
      <c r="B7973" t="s">
        <v>44</v>
      </c>
      <c r="C7973" t="s">
        <v>35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2:17" outlineLevel="2">
      <c r="B7974" t="s">
        <v>44</v>
      </c>
      <c r="C7974" t="s">
        <v>36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2:17" outlineLevel="2">
      <c r="B7975" t="s">
        <v>44</v>
      </c>
      <c r="C7975" t="s">
        <v>37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2:17" s="5" customFormat="1" outlineLevel="1">
      <c r="C7976" s="5" t="s">
        <v>40</v>
      </c>
      <c r="D7976" s="1">
        <f>IFERROR(D7977/D7978, D7977)</f>
        <v>0</v>
      </c>
      <c r="E7976" s="1">
        <f>IFERROR(E7977/E7978, E7977)</f>
        <v>0</v>
      </c>
      <c r="F7976" s="1">
        <f>IFERROR(F7977/F7978, F7977)</f>
        <v>0</v>
      </c>
      <c r="G7976" s="1">
        <f>IFERROR(G7977/G7978, G7977)</f>
        <v>0</v>
      </c>
      <c r="H7976" s="1">
        <f>IFERROR(H7977/H7978, H7977)</f>
        <v>0</v>
      </c>
      <c r="I7976" s="1">
        <f>IFERROR(I7977/I7978, I7977)</f>
        <v>0</v>
      </c>
      <c r="J7976" s="1">
        <f>IFERROR(J7977/J7978, J7977)</f>
        <v>0</v>
      </c>
      <c r="K7976" s="1">
        <f>IFERROR(K7977/K7978, K7977)</f>
        <v>0</v>
      </c>
      <c r="L7976" s="1">
        <f>IFERROR(L7977/L7978, L7977)</f>
        <v>0</v>
      </c>
      <c r="M7976" s="1">
        <f>IFERROR(M7977/M7978, M7977)</f>
        <v>0</v>
      </c>
      <c r="N7976" s="1">
        <f>IFERROR(N7977/N7978, N7977)</f>
        <v>0</v>
      </c>
      <c r="O7976" s="1">
        <f>IFERROR(O7977/O7978, O7977)</f>
        <v>0</v>
      </c>
      <c r="P7976" s="1">
        <f>IFERROR(P7977/P7978, P7977)</f>
        <v>0</v>
      </c>
      <c r="Q7976" s="1">
        <f>IFERROR(Q7977/Q7978, Q7977)</f>
        <v>0</v>
      </c>
    </row>
    <row r="7977" spans="2:17" outlineLevel="2">
      <c r="C7977" t="s">
        <v>10</v>
      </c>
      <c r="D7977">
        <f>COUNTIF(D7979:D7984, "1")</f>
        <v>0</v>
      </c>
      <c r="E7977">
        <f>COUNTIF(E7979:E7984, "1")</f>
        <v>0</v>
      </c>
      <c r="F7977">
        <f>COUNTIF(F7979:F7984, "1")</f>
        <v>0</v>
      </c>
      <c r="G7977">
        <f>COUNTIF(G7979:G7984, "1")</f>
        <v>0</v>
      </c>
      <c r="H7977">
        <f>COUNTIF(H7979:H7984, "1")</f>
        <v>0</v>
      </c>
      <c r="I7977">
        <f>COUNTIF(I7979:I7984, "1")</f>
        <v>0</v>
      </c>
      <c r="J7977">
        <f>COUNTIF(J7979:J7984, "1")</f>
        <v>0</v>
      </c>
      <c r="K7977">
        <f>COUNTIF(K7979:K7984, "1")</f>
        <v>0</v>
      </c>
      <c r="L7977">
        <f>COUNTIF(L7979:L7984, "1")</f>
        <v>0</v>
      </c>
      <c r="M7977">
        <f>COUNTIF(M7979:M7984, "1")</f>
        <v>0</v>
      </c>
      <c r="N7977">
        <f>COUNTIF(N7979:N7984, "1")</f>
        <v>0</v>
      </c>
      <c r="O7977">
        <f>COUNTIF(O7979:O7984, "1")</f>
        <v>0</v>
      </c>
      <c r="P7977">
        <f>COUNTIF(P7979:P7984, "1")</f>
        <v>0</v>
      </c>
      <c r="Q7977">
        <f>COUNTIF(Q7979:Q7984, "1")</f>
        <v>0</v>
      </c>
    </row>
    <row r="7978" spans="2:17" outlineLevel="2">
      <c r="C7978" t="s">
        <v>12</v>
      </c>
      <c r="D7978">
        <f>COUNTIF(D7979:D7984, "0")</f>
        <v>0</v>
      </c>
      <c r="E7978">
        <f>COUNTIF(E7979:E7984, "0")</f>
        <v>0</v>
      </c>
      <c r="F7978">
        <f>COUNTIF(F7979:F7984, "0")</f>
        <v>0</v>
      </c>
      <c r="G7978">
        <f>COUNTIF(G7979:G7984, "0")</f>
        <v>0</v>
      </c>
      <c r="H7978">
        <f>COUNTIF(H7979:H7984, "0")</f>
        <v>0</v>
      </c>
      <c r="I7978">
        <f>COUNTIF(I7979:I7984, "0")</f>
        <v>0</v>
      </c>
      <c r="J7978">
        <f>COUNTIF(J7979:J7984, "0")</f>
        <v>0</v>
      </c>
      <c r="K7978">
        <f>COUNTIF(K7979:K7984, "0")</f>
        <v>0</v>
      </c>
      <c r="L7978">
        <f>COUNTIF(L7979:L7984, "0")</f>
        <v>0</v>
      </c>
      <c r="M7978">
        <f>COUNTIF(M7979:M7984, "0")</f>
        <v>0</v>
      </c>
      <c r="N7978">
        <f>COUNTIF(N7979:N7984, "0")</f>
        <v>0</v>
      </c>
      <c r="O7978">
        <f>COUNTIF(O7979:O7984, "0")</f>
        <v>0</v>
      </c>
      <c r="P7978">
        <f>COUNTIF(P7979:P7984, "0")</f>
        <v>0</v>
      </c>
      <c r="Q7978">
        <f>COUNTIF(Q7979:Q7984, "0")</f>
        <v>0</v>
      </c>
    </row>
    <row r="7979" spans="2:17" outlineLevel="2">
      <c r="B7979" t="s">
        <v>41</v>
      </c>
      <c r="C7979" t="s">
        <v>19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2:17" outlineLevel="2">
      <c r="B7980" t="s">
        <v>41</v>
      </c>
      <c r="C7980" t="s">
        <v>20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2:17" outlineLevel="2">
      <c r="B7981" t="s">
        <v>41</v>
      </c>
      <c r="C7981" t="s">
        <v>22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2:17" outlineLevel="2">
      <c r="B7982" t="s">
        <v>41</v>
      </c>
      <c r="C7982" t="s">
        <v>23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2:17" outlineLevel="2">
      <c r="B7983" t="s">
        <v>41</v>
      </c>
      <c r="C7983" t="s">
        <v>24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2:17" outlineLevel="2">
      <c r="B7984" t="s">
        <v>41</v>
      </c>
      <c r="C7984" t="s">
        <v>25</v>
      </c>
      <c r="D7984">
        <v>1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2:17" s="5" customFormat="1" outlineLevel="1">
      <c r="C7985" s="5" t="s">
        <v>590</v>
      </c>
      <c r="D7985" s="1">
        <f>IFERROR(D7986/D7987, D7986)</f>
        <v>0</v>
      </c>
      <c r="E7985" s="1">
        <f>IFERROR(E7986/E7987, E7986)</f>
        <v>0</v>
      </c>
      <c r="F7985" s="1">
        <f>IFERROR(F7986/F7987, F7986)</f>
        <v>0</v>
      </c>
      <c r="G7985" s="1">
        <f>IFERROR(G7986/G7987, G7986)</f>
        <v>0</v>
      </c>
      <c r="H7985" s="1">
        <f>IFERROR(H7986/H7987, H7986)</f>
        <v>0</v>
      </c>
      <c r="I7985" s="1">
        <f>IFERROR(I7986/I7987, I7986)</f>
        <v>0</v>
      </c>
      <c r="J7985" s="1">
        <f>IFERROR(J7986/J7987, J7986)</f>
        <v>0</v>
      </c>
      <c r="K7985" s="1">
        <f>IFERROR(K7986/K7987, K7986)</f>
        <v>0</v>
      </c>
      <c r="L7985" s="1">
        <f>IFERROR(L7986/L7987, L7986)</f>
        <v>0</v>
      </c>
      <c r="M7985" s="1">
        <f>IFERROR(M7986/M7987, M7986)</f>
        <v>0</v>
      </c>
      <c r="N7985" s="1">
        <f>IFERROR(N7986/N7987, N7986)</f>
        <v>0</v>
      </c>
      <c r="O7985" s="1">
        <f>IFERROR(O7986/O7987, O7986)</f>
        <v>0</v>
      </c>
      <c r="P7985" s="1">
        <f>IFERROR(P7986/P7987, P7986)</f>
        <v>0</v>
      </c>
      <c r="Q7985" s="1">
        <f>IFERROR(Q7986/Q7987, Q7986)</f>
        <v>0</v>
      </c>
    </row>
    <row r="7986" spans="2:17" outlineLevel="2">
      <c r="C7986" t="s">
        <v>10</v>
      </c>
      <c r="D7986">
        <f>COUNTIF(D7988:D7988, "1")</f>
        <v>0</v>
      </c>
      <c r="E7986">
        <f>COUNTIF(E7988:E7988, "1")</f>
        <v>0</v>
      </c>
      <c r="F7986">
        <f>COUNTIF(F7988:F7988, "1")</f>
        <v>0</v>
      </c>
      <c r="G7986">
        <f>COUNTIF(G7988:G7988, "1")</f>
        <v>0</v>
      </c>
      <c r="H7986">
        <f>COUNTIF(H7988:H7988, "1")</f>
        <v>0</v>
      </c>
      <c r="I7986">
        <f>COUNTIF(I7988:I7988, "1")</f>
        <v>0</v>
      </c>
      <c r="J7986">
        <f>COUNTIF(J7988:J7988, "1")</f>
        <v>0</v>
      </c>
      <c r="K7986">
        <f>COUNTIF(K7988:K7988, "1")</f>
        <v>0</v>
      </c>
      <c r="L7986">
        <f>COUNTIF(L7988:L7988, "1")</f>
        <v>0</v>
      </c>
      <c r="M7986">
        <f>COUNTIF(M7988:M7988, "1")</f>
        <v>0</v>
      </c>
      <c r="N7986">
        <f>COUNTIF(N7988:N7988, "1")</f>
        <v>0</v>
      </c>
      <c r="O7986">
        <f>COUNTIF(O7988:O7988, "1")</f>
        <v>0</v>
      </c>
      <c r="P7986">
        <f>COUNTIF(P7988:P7988, "1")</f>
        <v>0</v>
      </c>
      <c r="Q7986">
        <f>COUNTIF(Q7988:Q7988, "1")</f>
        <v>0</v>
      </c>
    </row>
    <row r="7987" spans="2:17" outlineLevel="2">
      <c r="C7987" t="s">
        <v>12</v>
      </c>
      <c r="D7987">
        <f>COUNTIF(D7988:D7988, "0")</f>
        <v>0</v>
      </c>
      <c r="E7987">
        <f>COUNTIF(E7988:E7988, "0")</f>
        <v>0</v>
      </c>
      <c r="F7987">
        <f>COUNTIF(F7988:F7988, "0")</f>
        <v>0</v>
      </c>
      <c r="G7987">
        <f>COUNTIF(G7988:G7988, "0")</f>
        <v>0</v>
      </c>
      <c r="H7987">
        <f>COUNTIF(H7988:H7988, "0")</f>
        <v>0</v>
      </c>
      <c r="I7987">
        <f>COUNTIF(I7988:I7988, "0")</f>
        <v>0</v>
      </c>
      <c r="J7987">
        <f>COUNTIF(J7988:J7988, "0")</f>
        <v>0</v>
      </c>
      <c r="K7987">
        <f>COUNTIF(K7988:K7988, "0")</f>
        <v>0</v>
      </c>
      <c r="L7987">
        <f>COUNTIF(L7988:L7988, "0")</f>
        <v>0</v>
      </c>
      <c r="M7987">
        <f>COUNTIF(M7988:M7988, "0")</f>
        <v>0</v>
      </c>
      <c r="N7987">
        <f>COUNTIF(N7988:N7988, "0")</f>
        <v>0</v>
      </c>
      <c r="O7987">
        <f>COUNTIF(O7988:O7988, "0")</f>
        <v>0</v>
      </c>
      <c r="P7987">
        <f>COUNTIF(P7988:P7988, "0")</f>
        <v>0</v>
      </c>
      <c r="Q7987">
        <f>COUNTIF(Q7988:Q7988, "0")</f>
        <v>0</v>
      </c>
    </row>
    <row r="7988" spans="2:17" outlineLevel="2">
      <c r="B7988" t="s">
        <v>591</v>
      </c>
      <c r="C7988" t="s">
        <v>26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2:17" s="5" customFormat="1" outlineLevel="1">
      <c r="C7989" s="5" t="s">
        <v>126</v>
      </c>
      <c r="D7989" s="1">
        <f>IFERROR(D7990/D7991, D7990)</f>
        <v>0</v>
      </c>
      <c r="E7989" s="1">
        <f>IFERROR(E7990/E7991, E7990)</f>
        <v>0</v>
      </c>
      <c r="F7989" s="1">
        <f>IFERROR(F7990/F7991, F7990)</f>
        <v>0</v>
      </c>
      <c r="G7989" s="1">
        <f>IFERROR(G7990/G7991, G7990)</f>
        <v>0</v>
      </c>
      <c r="H7989" s="1">
        <f>IFERROR(H7990/H7991, H7990)</f>
        <v>0</v>
      </c>
      <c r="I7989" s="1">
        <f>IFERROR(I7990/I7991, I7990)</f>
        <v>0</v>
      </c>
      <c r="J7989" s="1">
        <f>IFERROR(J7990/J7991, J7990)</f>
        <v>0</v>
      </c>
      <c r="K7989" s="1">
        <f>IFERROR(K7990/K7991, K7990)</f>
        <v>0</v>
      </c>
      <c r="L7989" s="1">
        <f>IFERROR(L7990/L7991, L7990)</f>
        <v>0</v>
      </c>
      <c r="M7989" s="1">
        <f>IFERROR(M7990/M7991, M7990)</f>
        <v>0</v>
      </c>
      <c r="N7989" s="1">
        <f>IFERROR(N7990/N7991, N7990)</f>
        <v>0</v>
      </c>
      <c r="O7989" s="1">
        <f>IFERROR(O7990/O7991, O7990)</f>
        <v>0</v>
      </c>
      <c r="P7989" s="1">
        <f>IFERROR(P7990/P7991, P7990)</f>
        <v>0</v>
      </c>
      <c r="Q7989" s="1">
        <f>IFERROR(Q7990/Q7991, Q7990)</f>
        <v>0</v>
      </c>
    </row>
    <row r="7990" spans="2:17" outlineLevel="2">
      <c r="C7990" t="s">
        <v>10</v>
      </c>
      <c r="D7990">
        <f>COUNTIF(D7992:D7992, "1")</f>
        <v>0</v>
      </c>
      <c r="E7990">
        <f>COUNTIF(E7992:E7992, "1")</f>
        <v>0</v>
      </c>
      <c r="F7990">
        <f>COUNTIF(F7992:F7992, "1")</f>
        <v>0</v>
      </c>
      <c r="G7990">
        <f>COUNTIF(G7992:G7992, "1")</f>
        <v>0</v>
      </c>
      <c r="H7990">
        <f>COUNTIF(H7992:H7992, "1")</f>
        <v>0</v>
      </c>
      <c r="I7990">
        <f>COUNTIF(I7992:I7992, "1")</f>
        <v>0</v>
      </c>
      <c r="J7990">
        <f>COUNTIF(J7992:J7992, "1")</f>
        <v>0</v>
      </c>
      <c r="K7990">
        <f>COUNTIF(K7992:K7992, "1")</f>
        <v>0</v>
      </c>
      <c r="L7990">
        <f>COUNTIF(L7992:L7992, "1")</f>
        <v>0</v>
      </c>
      <c r="M7990">
        <f>COUNTIF(M7992:M7992, "1")</f>
        <v>0</v>
      </c>
      <c r="N7990">
        <f>COUNTIF(N7992:N7992, "1")</f>
        <v>0</v>
      </c>
      <c r="O7990">
        <f>COUNTIF(O7992:O7992, "1")</f>
        <v>0</v>
      </c>
      <c r="P7990">
        <f>COUNTIF(P7992:P7992, "1")</f>
        <v>0</v>
      </c>
      <c r="Q7990">
        <f>COUNTIF(Q7992:Q7992, "1")</f>
        <v>0</v>
      </c>
    </row>
    <row r="7991" spans="2:17" outlineLevel="2">
      <c r="C7991" t="s">
        <v>12</v>
      </c>
      <c r="D7991">
        <f>COUNTIF(D7992:D7992, "0")</f>
        <v>0</v>
      </c>
      <c r="E7991">
        <f>COUNTIF(E7992:E7992, "0")</f>
        <v>0</v>
      </c>
      <c r="F7991">
        <f>COUNTIF(F7992:F7992, "0")</f>
        <v>0</v>
      </c>
      <c r="G7991">
        <f>COUNTIF(G7992:G7992, "0")</f>
        <v>0</v>
      </c>
      <c r="H7991">
        <f>COUNTIF(H7992:H7992, "0")</f>
        <v>0</v>
      </c>
      <c r="I7991">
        <f>COUNTIF(I7992:I7992, "0")</f>
        <v>0</v>
      </c>
      <c r="J7991">
        <f>COUNTIF(J7992:J7992, "0")</f>
        <v>0</v>
      </c>
      <c r="K7991">
        <f>COUNTIF(K7992:K7992, "0")</f>
        <v>0</v>
      </c>
      <c r="L7991">
        <f>COUNTIF(L7992:L7992, "0")</f>
        <v>0</v>
      </c>
      <c r="M7991">
        <f>COUNTIF(M7992:M7992, "0")</f>
        <v>0</v>
      </c>
      <c r="N7991">
        <f>COUNTIF(N7992:N7992, "0")</f>
        <v>0</v>
      </c>
      <c r="O7991">
        <f>COUNTIF(O7992:O7992, "0")</f>
        <v>0</v>
      </c>
      <c r="P7991">
        <f>COUNTIF(P7992:P7992, "0")</f>
        <v>0</v>
      </c>
      <c r="Q7991">
        <f>COUNTIF(Q7992:Q7992, "0")</f>
        <v>0</v>
      </c>
    </row>
    <row r="7992" spans="2:17" outlineLevel="2">
      <c r="B7992" t="s">
        <v>127</v>
      </c>
      <c r="C7992" t="s">
        <v>36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</sheetData>
  <conditionalFormatting sqref="D1000:Q1000">
    <cfRule type="cellIs" dxfId="0" priority="2853" operator="equal">
      <formula>0</formula>
    </cfRule>
    <cfRule type="cellIs" dxfId="1" priority="2854" operator="equal">
      <formula>1</formula>
    </cfRule>
  </conditionalFormatting>
  <conditionalFormatting sqref="D1001:Q1001">
    <cfRule type="cellIs" dxfId="0" priority="2855" operator="equal">
      <formula>0</formula>
    </cfRule>
    <cfRule type="cellIs" dxfId="1" priority="2856" operator="equal">
      <formula>1</formula>
    </cfRule>
  </conditionalFormatting>
  <conditionalFormatting sqref="D1002:Q1002">
    <cfRule type="cellIs" dxfId="0" priority="2857" operator="equal">
      <formula>0</formula>
    </cfRule>
    <cfRule type="cellIs" dxfId="1" priority="2858" operator="equal">
      <formula>1</formula>
    </cfRule>
  </conditionalFormatting>
  <conditionalFormatting sqref="D1003:Q1003">
    <cfRule type="cellIs" dxfId="0" priority="2859" operator="equal">
      <formula>0</formula>
    </cfRule>
    <cfRule type="cellIs" dxfId="1" priority="2860" operator="equal">
      <formula>1</formula>
    </cfRule>
  </conditionalFormatting>
  <conditionalFormatting sqref="D1004:Q1004">
    <cfRule type="cellIs" dxfId="0" priority="2861" operator="equal">
      <formula>0</formula>
    </cfRule>
    <cfRule type="cellIs" dxfId="1" priority="2862" operator="equal">
      <formula>1</formula>
    </cfRule>
  </conditionalFormatting>
  <conditionalFormatting sqref="D1005:Q1005">
    <cfRule type="cellIs" dxfId="0" priority="2863" operator="equal">
      <formula>0</formula>
    </cfRule>
    <cfRule type="cellIs" dxfId="1" priority="2864" operator="equal">
      <formula>1</formula>
    </cfRule>
  </conditionalFormatting>
  <conditionalFormatting sqref="D1006:Q1006">
    <cfRule type="cellIs" dxfId="0" priority="2865" operator="equal">
      <formula>0</formula>
    </cfRule>
    <cfRule type="cellIs" dxfId="1" priority="2866" operator="equal">
      <formula>1</formula>
    </cfRule>
  </conditionalFormatting>
  <conditionalFormatting sqref="D1007:Q1007">
    <cfRule type="cellIs" dxfId="0" priority="2867" operator="equal">
      <formula>0</formula>
    </cfRule>
    <cfRule type="cellIs" dxfId="1" priority="2868" operator="equal">
      <formula>1</formula>
    </cfRule>
  </conditionalFormatting>
  <conditionalFormatting sqref="D1008:Q1008">
    <cfRule type="cellIs" dxfId="0" priority="2869" operator="equal">
      <formula>0</formula>
    </cfRule>
    <cfRule type="cellIs" dxfId="1" priority="2870" operator="equal">
      <formula>1</formula>
    </cfRule>
  </conditionalFormatting>
  <conditionalFormatting sqref="D1009:Q1009">
    <cfRule type="cellIs" dxfId="0" priority="2871" operator="equal">
      <formula>0</formula>
    </cfRule>
    <cfRule type="cellIs" dxfId="1" priority="2872" operator="equal">
      <formula>1</formula>
    </cfRule>
  </conditionalFormatting>
  <conditionalFormatting sqref="D100:Q100">
    <cfRule type="cellIs" dxfId="0" priority="197" operator="equal">
      <formula>0</formula>
    </cfRule>
    <cfRule type="cellIs" dxfId="1" priority="198" operator="equal">
      <formula>1</formula>
    </cfRule>
  </conditionalFormatting>
  <conditionalFormatting sqref="D1010">
    <cfRule type="colorScale" priority="2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13:Q1013">
    <cfRule type="cellIs" dxfId="0" priority="2887" operator="equal">
      <formula>0</formula>
    </cfRule>
    <cfRule type="cellIs" dxfId="1" priority="2888" operator="equal">
      <formula>1</formula>
    </cfRule>
  </conditionalFormatting>
  <conditionalFormatting sqref="D1014:Q1014">
    <cfRule type="cellIs" dxfId="0" priority="2889" operator="equal">
      <formula>0</formula>
    </cfRule>
    <cfRule type="cellIs" dxfId="1" priority="2890" operator="equal">
      <formula>1</formula>
    </cfRule>
  </conditionalFormatting>
  <conditionalFormatting sqref="D1015:Q1015">
    <cfRule type="cellIs" dxfId="0" priority="2891" operator="equal">
      <formula>0</formula>
    </cfRule>
    <cfRule type="cellIs" dxfId="1" priority="2892" operator="equal">
      <formula>1</formula>
    </cfRule>
  </conditionalFormatting>
  <conditionalFormatting sqref="D1016:Q1016">
    <cfRule type="cellIs" dxfId="0" priority="2893" operator="equal">
      <formula>0</formula>
    </cfRule>
    <cfRule type="cellIs" dxfId="1" priority="2894" operator="equal">
      <formula>1</formula>
    </cfRule>
  </conditionalFormatting>
  <conditionalFormatting sqref="D1017:Q1017">
    <cfRule type="cellIs" dxfId="0" priority="2895" operator="equal">
      <formula>0</formula>
    </cfRule>
    <cfRule type="cellIs" dxfId="1" priority="2896" operator="equal">
      <formula>1</formula>
    </cfRule>
  </conditionalFormatting>
  <conditionalFormatting sqref="D1018:Q1018">
    <cfRule type="cellIs" dxfId="0" priority="2897" operator="equal">
      <formula>0</formula>
    </cfRule>
    <cfRule type="cellIs" dxfId="1" priority="2898" operator="equal">
      <formula>1</formula>
    </cfRule>
  </conditionalFormatting>
  <conditionalFormatting sqref="D1019:Q1019">
    <cfRule type="cellIs" dxfId="0" priority="2899" operator="equal">
      <formula>0</formula>
    </cfRule>
    <cfRule type="cellIs" dxfId="1" priority="2900" operator="equal">
      <formula>1</formula>
    </cfRule>
  </conditionalFormatting>
  <conditionalFormatting sqref="D101:Q101">
    <cfRule type="cellIs" dxfId="0" priority="199" operator="equal">
      <formula>0</formula>
    </cfRule>
    <cfRule type="cellIs" dxfId="1" priority="200" operator="equal">
      <formula>1</formula>
    </cfRule>
  </conditionalFormatting>
  <conditionalFormatting sqref="D1020:Q1020">
    <cfRule type="cellIs" dxfId="0" priority="2901" operator="equal">
      <formula>0</formula>
    </cfRule>
    <cfRule type="cellIs" dxfId="1" priority="2902" operator="equal">
      <formula>1</formula>
    </cfRule>
  </conditionalFormatting>
  <conditionalFormatting sqref="D1021:Q1021">
    <cfRule type="cellIs" dxfId="0" priority="2903" operator="equal">
      <formula>0</formula>
    </cfRule>
    <cfRule type="cellIs" dxfId="1" priority="2904" operator="equal">
      <formula>1</formula>
    </cfRule>
  </conditionalFormatting>
  <conditionalFormatting sqref="D1022:Q1022">
    <cfRule type="cellIs" dxfId="0" priority="2905" operator="equal">
      <formula>0</formula>
    </cfRule>
    <cfRule type="cellIs" dxfId="1" priority="2906" operator="equal">
      <formula>1</formula>
    </cfRule>
  </conditionalFormatting>
  <conditionalFormatting sqref="D1023:Q1023">
    <cfRule type="cellIs" dxfId="0" priority="2907" operator="equal">
      <formula>0</formula>
    </cfRule>
    <cfRule type="cellIs" dxfId="1" priority="2908" operator="equal">
      <formula>1</formula>
    </cfRule>
  </conditionalFormatting>
  <conditionalFormatting sqref="D1024:Q1024">
    <cfRule type="cellIs" dxfId="0" priority="2909" operator="equal">
      <formula>0</formula>
    </cfRule>
    <cfRule type="cellIs" dxfId="1" priority="2910" operator="equal">
      <formula>1</formula>
    </cfRule>
  </conditionalFormatting>
  <conditionalFormatting sqref="D1025:Q1025">
    <cfRule type="cellIs" dxfId="0" priority="2911" operator="equal">
      <formula>0</formula>
    </cfRule>
    <cfRule type="cellIs" dxfId="1" priority="2912" operator="equal">
      <formula>1</formula>
    </cfRule>
  </conditionalFormatting>
  <conditionalFormatting sqref="D1026:Q1026">
    <cfRule type="cellIs" dxfId="0" priority="2913" operator="equal">
      <formula>0</formula>
    </cfRule>
    <cfRule type="cellIs" dxfId="1" priority="2914" operator="equal">
      <formula>1</formula>
    </cfRule>
  </conditionalFormatting>
  <conditionalFormatting sqref="D1027:Q1027">
    <cfRule type="cellIs" dxfId="0" priority="2915" operator="equal">
      <formula>0</formula>
    </cfRule>
    <cfRule type="cellIs" dxfId="1" priority="2916" operator="equal">
      <formula>1</formula>
    </cfRule>
  </conditionalFormatting>
  <conditionalFormatting sqref="D1028:Q1028">
    <cfRule type="cellIs" dxfId="0" priority="2917" operator="equal">
      <formula>0</formula>
    </cfRule>
    <cfRule type="cellIs" dxfId="1" priority="2918" operator="equal">
      <formula>1</formula>
    </cfRule>
  </conditionalFormatting>
  <conditionalFormatting sqref="D1029:Q1029">
    <cfRule type="cellIs" dxfId="0" priority="2919" operator="equal">
      <formula>0</formula>
    </cfRule>
    <cfRule type="cellIs" dxfId="1" priority="2920" operator="equal">
      <formula>1</formula>
    </cfRule>
  </conditionalFormatting>
  <conditionalFormatting sqref="D102:Q102">
    <cfRule type="cellIs" dxfId="0" priority="201" operator="equal">
      <formula>0</formula>
    </cfRule>
    <cfRule type="cellIs" dxfId="1" priority="202" operator="equal">
      <formula>1</formula>
    </cfRule>
  </conditionalFormatting>
  <conditionalFormatting sqref="D103">
    <cfRule type="colorScale" priority="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30:Q1030">
    <cfRule type="cellIs" dxfId="0" priority="2921" operator="equal">
      <formula>0</formula>
    </cfRule>
    <cfRule type="cellIs" dxfId="1" priority="2922" operator="equal">
      <formula>1</formula>
    </cfRule>
  </conditionalFormatting>
  <conditionalFormatting sqref="D1031:Q1031">
    <cfRule type="cellIs" dxfId="0" priority="2923" operator="equal">
      <formula>0</formula>
    </cfRule>
    <cfRule type="cellIs" dxfId="1" priority="2924" operator="equal">
      <formula>1</formula>
    </cfRule>
  </conditionalFormatting>
  <conditionalFormatting sqref="D1032:Q1032">
    <cfRule type="cellIs" dxfId="0" priority="2925" operator="equal">
      <formula>0</formula>
    </cfRule>
    <cfRule type="cellIs" dxfId="1" priority="2926" operator="equal">
      <formula>1</formula>
    </cfRule>
  </conditionalFormatting>
  <conditionalFormatting sqref="D1033:Q1033">
    <cfRule type="cellIs" dxfId="0" priority="2927" operator="equal">
      <formula>0</formula>
    </cfRule>
    <cfRule type="cellIs" dxfId="1" priority="2928" operator="equal">
      <formula>1</formula>
    </cfRule>
  </conditionalFormatting>
  <conditionalFormatting sqref="D1034">
    <cfRule type="colorScale" priority="2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37:Q1037">
    <cfRule type="cellIs" dxfId="0" priority="2943" operator="equal">
      <formula>0</formula>
    </cfRule>
    <cfRule type="cellIs" dxfId="1" priority="2944" operator="equal">
      <formula>1</formula>
    </cfRule>
  </conditionalFormatting>
  <conditionalFormatting sqref="D1038">
    <cfRule type="colorScale" priority="3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41">
    <cfRule type="colorScale" priority="2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44:Q1044">
    <cfRule type="cellIs" dxfId="0" priority="2973" operator="equal">
      <formula>0</formula>
    </cfRule>
    <cfRule type="cellIs" dxfId="1" priority="2974" operator="equal">
      <formula>1</formula>
    </cfRule>
  </conditionalFormatting>
  <conditionalFormatting sqref="D1045:Q1045">
    <cfRule type="cellIs" dxfId="0" priority="2975" operator="equal">
      <formula>0</formula>
    </cfRule>
    <cfRule type="cellIs" dxfId="1" priority="2976" operator="equal">
      <formula>1</formula>
    </cfRule>
  </conditionalFormatting>
  <conditionalFormatting sqref="D1046">
    <cfRule type="colorScale" priority="2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49:Q1049">
    <cfRule type="cellIs" dxfId="0" priority="2991" operator="equal">
      <formula>0</formula>
    </cfRule>
    <cfRule type="cellIs" dxfId="1" priority="2992" operator="equal">
      <formula>1</formula>
    </cfRule>
  </conditionalFormatting>
  <conditionalFormatting sqref="D1050:Q1050">
    <cfRule type="cellIs" dxfId="0" priority="2993" operator="equal">
      <formula>0</formula>
    </cfRule>
    <cfRule type="cellIs" dxfId="1" priority="2994" operator="equal">
      <formula>1</formula>
    </cfRule>
  </conditionalFormatting>
  <conditionalFormatting sqref="D1051">
    <cfRule type="colorScale" priority="3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54">
    <cfRule type="colorScale" priority="3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57:Q1057">
    <cfRule type="cellIs" dxfId="0" priority="3023" operator="equal">
      <formula>0</formula>
    </cfRule>
    <cfRule type="cellIs" dxfId="1" priority="3024" operator="equal">
      <formula>1</formula>
    </cfRule>
  </conditionalFormatting>
  <conditionalFormatting sqref="D1058">
    <cfRule type="colorScale" priority="3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61">
    <cfRule type="colorScale" priority="3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64:Q1064">
    <cfRule type="cellIs" dxfId="0" priority="3053" operator="equal">
      <formula>0</formula>
    </cfRule>
    <cfRule type="cellIs" dxfId="1" priority="3054" operator="equal">
      <formula>1</formula>
    </cfRule>
  </conditionalFormatting>
  <conditionalFormatting sqref="D1065:Q1065">
    <cfRule type="cellIs" dxfId="0" priority="3055" operator="equal">
      <formula>0</formula>
    </cfRule>
    <cfRule type="cellIs" dxfId="1" priority="3056" operator="equal">
      <formula>1</formula>
    </cfRule>
  </conditionalFormatting>
  <conditionalFormatting sqref="D1066:Q1066">
    <cfRule type="cellIs" dxfId="0" priority="3057" operator="equal">
      <formula>0</formula>
    </cfRule>
    <cfRule type="cellIs" dxfId="1" priority="3058" operator="equal">
      <formula>1</formula>
    </cfRule>
  </conditionalFormatting>
  <conditionalFormatting sqref="D1067:Q1067">
    <cfRule type="cellIs" dxfId="0" priority="3059" operator="equal">
      <formula>0</formula>
    </cfRule>
    <cfRule type="cellIs" dxfId="1" priority="3060" operator="equal">
      <formula>1</formula>
    </cfRule>
  </conditionalFormatting>
  <conditionalFormatting sqref="D1068:Q1068">
    <cfRule type="cellIs" dxfId="0" priority="3061" operator="equal">
      <formula>0</formula>
    </cfRule>
    <cfRule type="cellIs" dxfId="1" priority="3062" operator="equal">
      <formula>1</formula>
    </cfRule>
  </conditionalFormatting>
  <conditionalFormatting sqref="D1069:Q1069">
    <cfRule type="cellIs" dxfId="0" priority="3063" operator="equal">
      <formula>0</formula>
    </cfRule>
    <cfRule type="cellIs" dxfId="1" priority="3064" operator="equal">
      <formula>1</formula>
    </cfRule>
  </conditionalFormatting>
  <conditionalFormatting sqref="D106:Q106">
    <cfRule type="cellIs" dxfId="0" priority="217" operator="equal">
      <formula>0</formula>
    </cfRule>
    <cfRule type="cellIs" dxfId="1" priority="218" operator="equal">
      <formula>1</formula>
    </cfRule>
  </conditionalFormatting>
  <conditionalFormatting sqref="D1070">
    <cfRule type="colorScale" priority="3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73">
    <cfRule type="colorScale" priority="3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76:Q1076">
    <cfRule type="cellIs" dxfId="0" priority="3093" operator="equal">
      <formula>0</formula>
    </cfRule>
    <cfRule type="cellIs" dxfId="1" priority="3094" operator="equal">
      <formula>1</formula>
    </cfRule>
  </conditionalFormatting>
  <conditionalFormatting sqref="D1077:Q1077">
    <cfRule type="cellIs" dxfId="0" priority="3095" operator="equal">
      <formula>0</formula>
    </cfRule>
    <cfRule type="cellIs" dxfId="1" priority="3096" operator="equal">
      <formula>1</formula>
    </cfRule>
  </conditionalFormatting>
  <conditionalFormatting sqref="D1078:Q1078">
    <cfRule type="cellIs" dxfId="0" priority="3097" operator="equal">
      <formula>0</formula>
    </cfRule>
    <cfRule type="cellIs" dxfId="1" priority="3098" operator="equal">
      <formula>1</formula>
    </cfRule>
  </conditionalFormatting>
  <conditionalFormatting sqref="D1079:Q1079">
    <cfRule type="cellIs" dxfId="0" priority="3099" operator="equal">
      <formula>0</formula>
    </cfRule>
    <cfRule type="cellIs" dxfId="1" priority="3100" operator="equal">
      <formula>1</formula>
    </cfRule>
  </conditionalFormatting>
  <conditionalFormatting sqref="D107:Q107">
    <cfRule type="cellIs" dxfId="0" priority="219" operator="equal">
      <formula>0</formula>
    </cfRule>
    <cfRule type="cellIs" dxfId="1" priority="220" operator="equal">
      <formula>1</formula>
    </cfRule>
  </conditionalFormatting>
  <conditionalFormatting sqref="D1080">
    <cfRule type="colorScale" priority="3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83:Q1083">
    <cfRule type="cellIs" dxfId="0" priority="3115" operator="equal">
      <formula>0</formula>
    </cfRule>
    <cfRule type="cellIs" dxfId="1" priority="3116" operator="equal">
      <formula>1</formula>
    </cfRule>
  </conditionalFormatting>
  <conditionalFormatting sqref="D1084:Q1084">
    <cfRule type="cellIs" dxfId="0" priority="3117" operator="equal">
      <formula>0</formula>
    </cfRule>
    <cfRule type="cellIs" dxfId="1" priority="3118" operator="equal">
      <formula>1</formula>
    </cfRule>
  </conditionalFormatting>
  <conditionalFormatting sqref="D1085">
    <cfRule type="colorScale" priority="3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88:Q1088">
    <cfRule type="cellIs" dxfId="0" priority="3133" operator="equal">
      <formula>0</formula>
    </cfRule>
    <cfRule type="cellIs" dxfId="1" priority="3134" operator="equal">
      <formula>1</formula>
    </cfRule>
  </conditionalFormatting>
  <conditionalFormatting sqref="D1089">
    <cfRule type="colorScale" priority="3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8:Q108">
    <cfRule type="cellIs" dxfId="0" priority="221" operator="equal">
      <formula>0</formula>
    </cfRule>
    <cfRule type="cellIs" dxfId="1" priority="222" operator="equal">
      <formula>1</formula>
    </cfRule>
  </conditionalFormatting>
  <conditionalFormatting sqref="D1092:Q1092">
    <cfRule type="cellIs" dxfId="0" priority="3149" operator="equal">
      <formula>0</formula>
    </cfRule>
    <cfRule type="cellIs" dxfId="1" priority="3150" operator="equal">
      <formula>1</formula>
    </cfRule>
  </conditionalFormatting>
  <conditionalFormatting sqref="D1093">
    <cfRule type="colorScale" priority="3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96">
    <cfRule type="colorScale" priority="3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099:Q1099">
    <cfRule type="cellIs" dxfId="0" priority="3179" operator="equal">
      <formula>0</formula>
    </cfRule>
    <cfRule type="cellIs" dxfId="1" priority="3180" operator="equal">
      <formula>1</formula>
    </cfRule>
  </conditionalFormatting>
  <conditionalFormatting sqref="D109:Q109">
    <cfRule type="cellIs" dxfId="0" priority="223" operator="equal">
      <formula>0</formula>
    </cfRule>
    <cfRule type="cellIs" dxfId="1" priority="224" operator="equal">
      <formula>1</formula>
    </cfRule>
  </conditionalFormatting>
  <conditionalFormatting sqref="D11">
    <cfRule type="colorScale" priority="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00:Q1100">
    <cfRule type="cellIs" dxfId="0" priority="3181" operator="equal">
      <formula>0</formula>
    </cfRule>
    <cfRule type="cellIs" dxfId="1" priority="3182" operator="equal">
      <formula>1</formula>
    </cfRule>
  </conditionalFormatting>
  <conditionalFormatting sqref="D1101:Q1101">
    <cfRule type="cellIs" dxfId="0" priority="3183" operator="equal">
      <formula>0</formula>
    </cfRule>
    <cfRule type="cellIs" dxfId="1" priority="3184" operator="equal">
      <formula>1</formula>
    </cfRule>
  </conditionalFormatting>
  <conditionalFormatting sqref="D1102:Q1102">
    <cfRule type="cellIs" dxfId="0" priority="3185" operator="equal">
      <formula>0</formula>
    </cfRule>
    <cfRule type="cellIs" dxfId="1" priority="3186" operator="equal">
      <formula>1</formula>
    </cfRule>
  </conditionalFormatting>
  <conditionalFormatting sqref="D1103:Q1103">
    <cfRule type="cellIs" dxfId="0" priority="3187" operator="equal">
      <formula>0</formula>
    </cfRule>
    <cfRule type="cellIs" dxfId="1" priority="3188" operator="equal">
      <formula>1</formula>
    </cfRule>
  </conditionalFormatting>
  <conditionalFormatting sqref="D1104:Q1104">
    <cfRule type="cellIs" dxfId="0" priority="3189" operator="equal">
      <formula>0</formula>
    </cfRule>
    <cfRule type="cellIs" dxfId="1" priority="3190" operator="equal">
      <formula>1</formula>
    </cfRule>
  </conditionalFormatting>
  <conditionalFormatting sqref="D1105:Q1105">
    <cfRule type="cellIs" dxfId="0" priority="3191" operator="equal">
      <formula>0</formula>
    </cfRule>
    <cfRule type="cellIs" dxfId="1" priority="3192" operator="equal">
      <formula>1</formula>
    </cfRule>
  </conditionalFormatting>
  <conditionalFormatting sqref="D1106:Q1106">
    <cfRule type="cellIs" dxfId="0" priority="3193" operator="equal">
      <formula>0</formula>
    </cfRule>
    <cfRule type="cellIs" dxfId="1" priority="3194" operator="equal">
      <formula>1</formula>
    </cfRule>
  </conditionalFormatting>
  <conditionalFormatting sqref="D1107:Q1107">
    <cfRule type="cellIs" dxfId="0" priority="3195" operator="equal">
      <formula>0</formula>
    </cfRule>
    <cfRule type="cellIs" dxfId="1" priority="3196" operator="equal">
      <formula>1</formula>
    </cfRule>
  </conditionalFormatting>
  <conditionalFormatting sqref="D1108:Q1108">
    <cfRule type="cellIs" dxfId="0" priority="3197" operator="equal">
      <formula>0</formula>
    </cfRule>
    <cfRule type="cellIs" dxfId="1" priority="3198" operator="equal">
      <formula>1</formula>
    </cfRule>
  </conditionalFormatting>
  <conditionalFormatting sqref="D1109:Q1109">
    <cfRule type="cellIs" dxfId="0" priority="3199" operator="equal">
      <formula>0</formula>
    </cfRule>
    <cfRule type="cellIs" dxfId="1" priority="3200" operator="equal">
      <formula>1</formula>
    </cfRule>
  </conditionalFormatting>
  <conditionalFormatting sqref="D110:Q110">
    <cfRule type="cellIs" dxfId="0" priority="225" operator="equal">
      <formula>0</formula>
    </cfRule>
    <cfRule type="cellIs" dxfId="1" priority="226" operator="equal">
      <formula>1</formula>
    </cfRule>
  </conditionalFormatting>
  <conditionalFormatting sqref="D1110:Q1110">
    <cfRule type="cellIs" dxfId="0" priority="3201" operator="equal">
      <formula>0</formula>
    </cfRule>
    <cfRule type="cellIs" dxfId="1" priority="3202" operator="equal">
      <formula>1</formula>
    </cfRule>
  </conditionalFormatting>
  <conditionalFormatting sqref="D1111:Q1111">
    <cfRule type="cellIs" dxfId="0" priority="3203" operator="equal">
      <formula>0</formula>
    </cfRule>
    <cfRule type="cellIs" dxfId="1" priority="3204" operator="equal">
      <formula>1</formula>
    </cfRule>
  </conditionalFormatting>
  <conditionalFormatting sqref="D1112:Q1112">
    <cfRule type="cellIs" dxfId="0" priority="3205" operator="equal">
      <formula>0</formula>
    </cfRule>
    <cfRule type="cellIs" dxfId="1" priority="3206" operator="equal">
      <formula>1</formula>
    </cfRule>
  </conditionalFormatting>
  <conditionalFormatting sqref="D1113:Q1113">
    <cfRule type="cellIs" dxfId="0" priority="3207" operator="equal">
      <formula>0</formula>
    </cfRule>
    <cfRule type="cellIs" dxfId="1" priority="3208" operator="equal">
      <formula>1</formula>
    </cfRule>
  </conditionalFormatting>
  <conditionalFormatting sqref="D1114:Q1114">
    <cfRule type="cellIs" dxfId="0" priority="3209" operator="equal">
      <formula>0</formula>
    </cfRule>
    <cfRule type="cellIs" dxfId="1" priority="3210" operator="equal">
      <formula>1</formula>
    </cfRule>
  </conditionalFormatting>
  <conditionalFormatting sqref="D1115:Q1115">
    <cfRule type="cellIs" dxfId="0" priority="3211" operator="equal">
      <formula>0</formula>
    </cfRule>
    <cfRule type="cellIs" dxfId="1" priority="3212" operator="equal">
      <formula>1</formula>
    </cfRule>
  </conditionalFormatting>
  <conditionalFormatting sqref="D1116">
    <cfRule type="colorScale" priority="3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19:Q1119">
    <cfRule type="cellIs" dxfId="0" priority="3227" operator="equal">
      <formula>0</formula>
    </cfRule>
    <cfRule type="cellIs" dxfId="1" priority="3228" operator="equal">
      <formula>1</formula>
    </cfRule>
  </conditionalFormatting>
  <conditionalFormatting sqref="D111:Q111">
    <cfRule type="cellIs" dxfId="0" priority="227" operator="equal">
      <formula>0</formula>
    </cfRule>
    <cfRule type="cellIs" dxfId="1" priority="228" operator="equal">
      <formula>1</formula>
    </cfRule>
  </conditionalFormatting>
  <conditionalFormatting sqref="D1120">
    <cfRule type="colorScale" priority="3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23">
    <cfRule type="colorScale" priority="3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26:Q1126">
    <cfRule type="cellIs" dxfId="0" priority="3257" operator="equal">
      <formula>0</formula>
    </cfRule>
    <cfRule type="cellIs" dxfId="1" priority="3258" operator="equal">
      <formula>1</formula>
    </cfRule>
  </conditionalFormatting>
  <conditionalFormatting sqref="D1127:Q1127">
    <cfRule type="cellIs" dxfId="0" priority="3259" operator="equal">
      <formula>0</formula>
    </cfRule>
    <cfRule type="cellIs" dxfId="1" priority="3260" operator="equal">
      <formula>1</formula>
    </cfRule>
  </conditionalFormatting>
  <conditionalFormatting sqref="D1128:Q1128">
    <cfRule type="cellIs" dxfId="0" priority="3261" operator="equal">
      <formula>0</formula>
    </cfRule>
    <cfRule type="cellIs" dxfId="1" priority="3262" operator="equal">
      <formula>1</formula>
    </cfRule>
  </conditionalFormatting>
  <conditionalFormatting sqref="D1129:Q1129">
    <cfRule type="cellIs" dxfId="0" priority="3263" operator="equal">
      <formula>0</formula>
    </cfRule>
    <cfRule type="cellIs" dxfId="1" priority="3264" operator="equal">
      <formula>1</formula>
    </cfRule>
  </conditionalFormatting>
  <conditionalFormatting sqref="D112:Q112">
    <cfRule type="cellIs" dxfId="0" priority="229" operator="equal">
      <formula>0</formula>
    </cfRule>
    <cfRule type="cellIs" dxfId="1" priority="230" operator="equal">
      <formula>1</formula>
    </cfRule>
  </conditionalFormatting>
  <conditionalFormatting sqref="D1130:Q1130">
    <cfRule type="cellIs" dxfId="0" priority="3265" operator="equal">
      <formula>0</formula>
    </cfRule>
    <cfRule type="cellIs" dxfId="1" priority="3266" operator="equal">
      <formula>1</formula>
    </cfRule>
  </conditionalFormatting>
  <conditionalFormatting sqref="D1131:Q1131">
    <cfRule type="cellIs" dxfId="0" priority="3267" operator="equal">
      <formula>0</formula>
    </cfRule>
    <cfRule type="cellIs" dxfId="1" priority="3268" operator="equal">
      <formula>1</formula>
    </cfRule>
  </conditionalFormatting>
  <conditionalFormatting sqref="D1132:Q1132">
    <cfRule type="cellIs" dxfId="0" priority="3269" operator="equal">
      <formula>0</formula>
    </cfRule>
    <cfRule type="cellIs" dxfId="1" priority="3270" operator="equal">
      <formula>1</formula>
    </cfRule>
  </conditionalFormatting>
  <conditionalFormatting sqref="D1133:Q1133">
    <cfRule type="cellIs" dxfId="0" priority="3271" operator="equal">
      <formula>0</formula>
    </cfRule>
    <cfRule type="cellIs" dxfId="1" priority="3272" operator="equal">
      <formula>1</formula>
    </cfRule>
  </conditionalFormatting>
  <conditionalFormatting sqref="D1134:Q1134">
    <cfRule type="cellIs" dxfId="0" priority="3273" operator="equal">
      <formula>0</formula>
    </cfRule>
    <cfRule type="cellIs" dxfId="1" priority="3274" operator="equal">
      <formula>1</formula>
    </cfRule>
  </conditionalFormatting>
  <conditionalFormatting sqref="D1135:Q1135">
    <cfRule type="cellIs" dxfId="0" priority="3275" operator="equal">
      <formula>0</formula>
    </cfRule>
    <cfRule type="cellIs" dxfId="1" priority="3276" operator="equal">
      <formula>1</formula>
    </cfRule>
  </conditionalFormatting>
  <conditionalFormatting sqref="D1136:Q1136">
    <cfRule type="cellIs" dxfId="0" priority="3277" operator="equal">
      <formula>0</formula>
    </cfRule>
    <cfRule type="cellIs" dxfId="1" priority="3278" operator="equal">
      <formula>1</formula>
    </cfRule>
  </conditionalFormatting>
  <conditionalFormatting sqref="D1137:Q1137">
    <cfRule type="cellIs" dxfId="0" priority="3279" operator="equal">
      <formula>0</formula>
    </cfRule>
    <cfRule type="cellIs" dxfId="1" priority="3280" operator="equal">
      <formula>1</formula>
    </cfRule>
  </conditionalFormatting>
  <conditionalFormatting sqref="D1138:Q1138">
    <cfRule type="cellIs" dxfId="0" priority="3281" operator="equal">
      <formula>0</formula>
    </cfRule>
    <cfRule type="cellIs" dxfId="1" priority="3282" operator="equal">
      <formula>1</formula>
    </cfRule>
  </conditionalFormatting>
  <conditionalFormatting sqref="D1139:Q1139">
    <cfRule type="cellIs" dxfId="0" priority="3283" operator="equal">
      <formula>0</formula>
    </cfRule>
    <cfRule type="cellIs" dxfId="1" priority="3284" operator="equal">
      <formula>1</formula>
    </cfRule>
  </conditionalFormatting>
  <conditionalFormatting sqref="D113:Q113">
    <cfRule type="cellIs" dxfId="0" priority="231" operator="equal">
      <formula>0</formula>
    </cfRule>
    <cfRule type="cellIs" dxfId="1" priority="232" operator="equal">
      <formula>1</formula>
    </cfRule>
  </conditionalFormatting>
  <conditionalFormatting sqref="D1140">
    <cfRule type="colorScale" priority="3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43:Q1143">
    <cfRule type="cellIs" dxfId="0" priority="3299" operator="equal">
      <formula>0</formula>
    </cfRule>
    <cfRule type="cellIs" dxfId="1" priority="3300" operator="equal">
      <formula>1</formula>
    </cfRule>
  </conditionalFormatting>
  <conditionalFormatting sqref="D1144:Q1144">
    <cfRule type="cellIs" dxfId="0" priority="3301" operator="equal">
      <formula>0</formula>
    </cfRule>
    <cfRule type="cellIs" dxfId="1" priority="3302" operator="equal">
      <formula>1</formula>
    </cfRule>
  </conditionalFormatting>
  <conditionalFormatting sqref="D1145:Q1145">
    <cfRule type="cellIs" dxfId="0" priority="3303" operator="equal">
      <formula>0</formula>
    </cfRule>
    <cfRule type="cellIs" dxfId="1" priority="3304" operator="equal">
      <formula>1</formula>
    </cfRule>
  </conditionalFormatting>
  <conditionalFormatting sqref="D1146:Q1146">
    <cfRule type="cellIs" dxfId="0" priority="3305" operator="equal">
      <formula>0</formula>
    </cfRule>
    <cfRule type="cellIs" dxfId="1" priority="3306" operator="equal">
      <formula>1</formula>
    </cfRule>
  </conditionalFormatting>
  <conditionalFormatting sqref="D1147:Q1147">
    <cfRule type="cellIs" dxfId="0" priority="3307" operator="equal">
      <formula>0</formula>
    </cfRule>
    <cfRule type="cellIs" dxfId="1" priority="3308" operator="equal">
      <formula>1</formula>
    </cfRule>
  </conditionalFormatting>
  <conditionalFormatting sqref="D1148:Q1148">
    <cfRule type="cellIs" dxfId="0" priority="3309" operator="equal">
      <formula>0</formula>
    </cfRule>
    <cfRule type="cellIs" dxfId="1" priority="3310" operator="equal">
      <formula>1</formula>
    </cfRule>
  </conditionalFormatting>
  <conditionalFormatting sqref="D1149:Q1149">
    <cfRule type="cellIs" dxfId="0" priority="3311" operator="equal">
      <formula>0</formula>
    </cfRule>
    <cfRule type="cellIs" dxfId="1" priority="3312" operator="equal">
      <formula>1</formula>
    </cfRule>
  </conditionalFormatting>
  <conditionalFormatting sqref="D114:Q114">
    <cfRule type="cellIs" dxfId="0" priority="233" operator="equal">
      <formula>0</formula>
    </cfRule>
    <cfRule type="cellIs" dxfId="1" priority="234" operator="equal">
      <formula>1</formula>
    </cfRule>
  </conditionalFormatting>
  <conditionalFormatting sqref="D1150:Q1150">
    <cfRule type="cellIs" dxfId="0" priority="3313" operator="equal">
      <formula>0</formula>
    </cfRule>
    <cfRule type="cellIs" dxfId="1" priority="3314" operator="equal">
      <formula>1</formula>
    </cfRule>
  </conditionalFormatting>
  <conditionalFormatting sqref="D1151:Q1151">
    <cfRule type="cellIs" dxfId="0" priority="3315" operator="equal">
      <formula>0</formula>
    </cfRule>
    <cfRule type="cellIs" dxfId="1" priority="3316" operator="equal">
      <formula>1</formula>
    </cfRule>
  </conditionalFormatting>
  <conditionalFormatting sqref="D1152:Q1152">
    <cfRule type="cellIs" dxfId="0" priority="3317" operator="equal">
      <formula>0</formula>
    </cfRule>
    <cfRule type="cellIs" dxfId="1" priority="3318" operator="equal">
      <formula>1</formula>
    </cfRule>
  </conditionalFormatting>
  <conditionalFormatting sqref="D1153:Q1153">
    <cfRule type="cellIs" dxfId="0" priority="3319" operator="equal">
      <formula>0</formula>
    </cfRule>
    <cfRule type="cellIs" dxfId="1" priority="3320" operator="equal">
      <formula>1</formula>
    </cfRule>
  </conditionalFormatting>
  <conditionalFormatting sqref="D1154:Q1154">
    <cfRule type="cellIs" dxfId="0" priority="3321" operator="equal">
      <formula>0</formula>
    </cfRule>
    <cfRule type="cellIs" dxfId="1" priority="3322" operator="equal">
      <formula>1</formula>
    </cfRule>
  </conditionalFormatting>
  <conditionalFormatting sqref="D1155">
    <cfRule type="colorScale" priority="3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58">
    <cfRule type="colorScale" priority="3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5:Q115">
    <cfRule type="cellIs" dxfId="0" priority="235" operator="equal">
      <formula>0</formula>
    </cfRule>
    <cfRule type="cellIs" dxfId="1" priority="236" operator="equal">
      <formula>1</formula>
    </cfRule>
  </conditionalFormatting>
  <conditionalFormatting sqref="D1161:Q1161">
    <cfRule type="cellIs" dxfId="0" priority="3351" operator="equal">
      <formula>0</formula>
    </cfRule>
    <cfRule type="cellIs" dxfId="1" priority="3352" operator="equal">
      <formula>1</formula>
    </cfRule>
  </conditionalFormatting>
  <conditionalFormatting sqref="D1162:Q1162">
    <cfRule type="cellIs" dxfId="0" priority="3353" operator="equal">
      <formula>0</formula>
    </cfRule>
    <cfRule type="cellIs" dxfId="1" priority="3354" operator="equal">
      <formula>1</formula>
    </cfRule>
  </conditionalFormatting>
  <conditionalFormatting sqref="D1163:Q1163">
    <cfRule type="cellIs" dxfId="0" priority="3355" operator="equal">
      <formula>0</formula>
    </cfRule>
    <cfRule type="cellIs" dxfId="1" priority="3356" operator="equal">
      <formula>1</formula>
    </cfRule>
  </conditionalFormatting>
  <conditionalFormatting sqref="D1164:Q1164">
    <cfRule type="cellIs" dxfId="0" priority="3357" operator="equal">
      <formula>0</formula>
    </cfRule>
    <cfRule type="cellIs" dxfId="1" priority="3358" operator="equal">
      <formula>1</formula>
    </cfRule>
  </conditionalFormatting>
  <conditionalFormatting sqref="D1165:Q1165">
    <cfRule type="cellIs" dxfId="0" priority="3359" operator="equal">
      <formula>0</formula>
    </cfRule>
    <cfRule type="cellIs" dxfId="1" priority="3360" operator="equal">
      <formula>1</formula>
    </cfRule>
  </conditionalFormatting>
  <conditionalFormatting sqref="D1166:Q1166">
    <cfRule type="cellIs" dxfId="0" priority="3361" operator="equal">
      <formula>0</formula>
    </cfRule>
    <cfRule type="cellIs" dxfId="1" priority="3362" operator="equal">
      <formula>1</formula>
    </cfRule>
  </conditionalFormatting>
  <conditionalFormatting sqref="D1167:Q1167">
    <cfRule type="cellIs" dxfId="0" priority="3363" operator="equal">
      <formula>0</formula>
    </cfRule>
    <cfRule type="cellIs" dxfId="1" priority="3364" operator="equal">
      <formula>1</formula>
    </cfRule>
  </conditionalFormatting>
  <conditionalFormatting sqref="D1168:Q1168">
    <cfRule type="cellIs" dxfId="0" priority="3365" operator="equal">
      <formula>0</formula>
    </cfRule>
    <cfRule type="cellIs" dxfId="1" priority="3366" operator="equal">
      <formula>1</formula>
    </cfRule>
  </conditionalFormatting>
  <conditionalFormatting sqref="D1169:Q1169">
    <cfRule type="cellIs" dxfId="0" priority="3367" operator="equal">
      <formula>0</formula>
    </cfRule>
    <cfRule type="cellIs" dxfId="1" priority="3368" operator="equal">
      <formula>1</formula>
    </cfRule>
  </conditionalFormatting>
  <conditionalFormatting sqref="D116:Q116">
    <cfRule type="cellIs" dxfId="0" priority="237" operator="equal">
      <formula>0</formula>
    </cfRule>
    <cfRule type="cellIs" dxfId="1" priority="238" operator="equal">
      <formula>1</formula>
    </cfRule>
  </conditionalFormatting>
  <conditionalFormatting sqref="D1170:Q1170">
    <cfRule type="cellIs" dxfId="0" priority="3369" operator="equal">
      <formula>0</formula>
    </cfRule>
    <cfRule type="cellIs" dxfId="1" priority="3370" operator="equal">
      <formula>1</formula>
    </cfRule>
  </conditionalFormatting>
  <conditionalFormatting sqref="D1171:Q1171">
    <cfRule type="cellIs" dxfId="0" priority="3371" operator="equal">
      <formula>0</formula>
    </cfRule>
    <cfRule type="cellIs" dxfId="1" priority="3372" operator="equal">
      <formula>1</formula>
    </cfRule>
  </conditionalFormatting>
  <conditionalFormatting sqref="D1172:Q1172">
    <cfRule type="cellIs" dxfId="0" priority="3373" operator="equal">
      <formula>0</formula>
    </cfRule>
    <cfRule type="cellIs" dxfId="1" priority="3374" operator="equal">
      <formula>1</formula>
    </cfRule>
  </conditionalFormatting>
  <conditionalFormatting sqref="D1173:Q1173">
    <cfRule type="cellIs" dxfId="0" priority="3375" operator="equal">
      <formula>0</formula>
    </cfRule>
    <cfRule type="cellIs" dxfId="1" priority="3376" operator="equal">
      <formula>1</formula>
    </cfRule>
  </conditionalFormatting>
  <conditionalFormatting sqref="D1174">
    <cfRule type="colorScale" priority="3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77">
    <cfRule type="colorScale" priority="3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17:Q117">
    <cfRule type="cellIs" dxfId="0" priority="239" operator="equal">
      <formula>0</formula>
    </cfRule>
    <cfRule type="cellIs" dxfId="1" priority="240" operator="equal">
      <formula>1</formula>
    </cfRule>
  </conditionalFormatting>
  <conditionalFormatting sqref="D1180:Q1180">
    <cfRule type="cellIs" dxfId="0" priority="3405" operator="equal">
      <formula>0</formula>
    </cfRule>
    <cfRule type="cellIs" dxfId="1" priority="3406" operator="equal">
      <formula>1</formula>
    </cfRule>
  </conditionalFormatting>
  <conditionalFormatting sqref="D1181:Q1181">
    <cfRule type="cellIs" dxfId="0" priority="3407" operator="equal">
      <formula>0</formula>
    </cfRule>
    <cfRule type="cellIs" dxfId="1" priority="3408" operator="equal">
      <formula>1</formula>
    </cfRule>
  </conditionalFormatting>
  <conditionalFormatting sqref="D1182:Q1182">
    <cfRule type="cellIs" dxfId="0" priority="3409" operator="equal">
      <formula>0</formula>
    </cfRule>
    <cfRule type="cellIs" dxfId="1" priority="3410" operator="equal">
      <formula>1</formula>
    </cfRule>
  </conditionalFormatting>
  <conditionalFormatting sqref="D1183:Q1183">
    <cfRule type="cellIs" dxfId="0" priority="3411" operator="equal">
      <formula>0</formula>
    </cfRule>
    <cfRule type="cellIs" dxfId="1" priority="3412" operator="equal">
      <formula>1</formula>
    </cfRule>
  </conditionalFormatting>
  <conditionalFormatting sqref="D1184:Q1184">
    <cfRule type="cellIs" dxfId="0" priority="3413" operator="equal">
      <formula>0</formula>
    </cfRule>
    <cfRule type="cellIs" dxfId="1" priority="3414" operator="equal">
      <formula>1</formula>
    </cfRule>
  </conditionalFormatting>
  <conditionalFormatting sqref="D1185:Q1185">
    <cfRule type="cellIs" dxfId="0" priority="3415" operator="equal">
      <formula>0</formula>
    </cfRule>
    <cfRule type="cellIs" dxfId="1" priority="3416" operator="equal">
      <formula>1</formula>
    </cfRule>
  </conditionalFormatting>
  <conditionalFormatting sqref="D1186:Q1186">
    <cfRule type="cellIs" dxfId="0" priority="3417" operator="equal">
      <formula>0</formula>
    </cfRule>
    <cfRule type="cellIs" dxfId="1" priority="3418" operator="equal">
      <formula>1</formula>
    </cfRule>
  </conditionalFormatting>
  <conditionalFormatting sqref="D1187:Q1187">
    <cfRule type="cellIs" dxfId="0" priority="3419" operator="equal">
      <formula>0</formula>
    </cfRule>
    <cfRule type="cellIs" dxfId="1" priority="3420" operator="equal">
      <formula>1</formula>
    </cfRule>
  </conditionalFormatting>
  <conditionalFormatting sqref="D1188:Q1188">
    <cfRule type="cellIs" dxfId="0" priority="3421" operator="equal">
      <formula>0</formula>
    </cfRule>
    <cfRule type="cellIs" dxfId="1" priority="3422" operator="equal">
      <formula>1</formula>
    </cfRule>
  </conditionalFormatting>
  <conditionalFormatting sqref="D1189:Q1189">
    <cfRule type="cellIs" dxfId="0" priority="3423" operator="equal">
      <formula>0</formula>
    </cfRule>
    <cfRule type="cellIs" dxfId="1" priority="3424" operator="equal">
      <formula>1</formula>
    </cfRule>
  </conditionalFormatting>
  <conditionalFormatting sqref="D118:Q118">
    <cfRule type="cellIs" dxfId="0" priority="241" operator="equal">
      <formula>0</formula>
    </cfRule>
    <cfRule type="cellIs" dxfId="1" priority="242" operator="equal">
      <formula>1</formula>
    </cfRule>
  </conditionalFormatting>
  <conditionalFormatting sqref="D1190:Q1190">
    <cfRule type="cellIs" dxfId="0" priority="3425" operator="equal">
      <formula>0</formula>
    </cfRule>
    <cfRule type="cellIs" dxfId="1" priority="3426" operator="equal">
      <formula>1</formula>
    </cfRule>
  </conditionalFormatting>
  <conditionalFormatting sqref="D1191:Q1191">
    <cfRule type="cellIs" dxfId="0" priority="3427" operator="equal">
      <formula>0</formula>
    </cfRule>
    <cfRule type="cellIs" dxfId="1" priority="3428" operator="equal">
      <formula>1</formula>
    </cfRule>
  </conditionalFormatting>
  <conditionalFormatting sqref="D1192:Q1192">
    <cfRule type="cellIs" dxfId="0" priority="3429" operator="equal">
      <formula>0</formula>
    </cfRule>
    <cfRule type="cellIs" dxfId="1" priority="3430" operator="equal">
      <formula>1</formula>
    </cfRule>
  </conditionalFormatting>
  <conditionalFormatting sqref="D1193:Q1193">
    <cfRule type="cellIs" dxfId="0" priority="3431" operator="equal">
      <formula>0</formula>
    </cfRule>
    <cfRule type="cellIs" dxfId="1" priority="3432" operator="equal">
      <formula>1</formula>
    </cfRule>
  </conditionalFormatting>
  <conditionalFormatting sqref="D1194:Q1194">
    <cfRule type="cellIs" dxfId="0" priority="3433" operator="equal">
      <formula>0</formula>
    </cfRule>
    <cfRule type="cellIs" dxfId="1" priority="3434" operator="equal">
      <formula>1</formula>
    </cfRule>
  </conditionalFormatting>
  <conditionalFormatting sqref="D1195:Q1195">
    <cfRule type="cellIs" dxfId="0" priority="3435" operator="equal">
      <formula>0</formula>
    </cfRule>
    <cfRule type="cellIs" dxfId="1" priority="3436" operator="equal">
      <formula>1</formula>
    </cfRule>
  </conditionalFormatting>
  <conditionalFormatting sqref="D1196:Q1196">
    <cfRule type="cellIs" dxfId="0" priority="3437" operator="equal">
      <formula>0</formula>
    </cfRule>
    <cfRule type="cellIs" dxfId="1" priority="3438" operator="equal">
      <formula>1</formula>
    </cfRule>
  </conditionalFormatting>
  <conditionalFormatting sqref="D1197:Q1197">
    <cfRule type="cellIs" dxfId="0" priority="3439" operator="equal">
      <formula>0</formula>
    </cfRule>
    <cfRule type="cellIs" dxfId="1" priority="3440" operator="equal">
      <formula>1</formula>
    </cfRule>
  </conditionalFormatting>
  <conditionalFormatting sqref="D1198:Q1198">
    <cfRule type="cellIs" dxfId="0" priority="3441" operator="equal">
      <formula>0</formula>
    </cfRule>
    <cfRule type="cellIs" dxfId="1" priority="3442" operator="equal">
      <formula>1</formula>
    </cfRule>
  </conditionalFormatting>
  <conditionalFormatting sqref="D1199:Q1199">
    <cfRule type="cellIs" dxfId="0" priority="3443" operator="equal">
      <formula>0</formula>
    </cfRule>
    <cfRule type="cellIs" dxfId="1" priority="3444" operator="equal">
      <formula>1</formula>
    </cfRule>
  </conditionalFormatting>
  <conditionalFormatting sqref="D119:Q119">
    <cfRule type="cellIs" dxfId="0" priority="243" operator="equal">
      <formula>0</formula>
    </cfRule>
    <cfRule type="cellIs" dxfId="1" priority="244" operator="equal">
      <formula>1</formula>
    </cfRule>
  </conditionalFormatting>
  <conditionalFormatting sqref="D1200:Q1200">
    <cfRule type="cellIs" dxfId="0" priority="3445" operator="equal">
      <formula>0</formula>
    </cfRule>
    <cfRule type="cellIs" dxfId="1" priority="3446" operator="equal">
      <formula>1</formula>
    </cfRule>
  </conditionalFormatting>
  <conditionalFormatting sqref="D1201">
    <cfRule type="colorScale" priority="3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04:Q1204">
    <cfRule type="cellIs" dxfId="0" priority="3461" operator="equal">
      <formula>0</formula>
    </cfRule>
    <cfRule type="cellIs" dxfId="1" priority="3462" operator="equal">
      <formula>1</formula>
    </cfRule>
  </conditionalFormatting>
  <conditionalFormatting sqref="D1205">
    <cfRule type="colorScale" priority="3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08">
    <cfRule type="colorScale" priority="3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0:Q120">
    <cfRule type="cellIs" dxfId="0" priority="245" operator="equal">
      <formula>0</formula>
    </cfRule>
    <cfRule type="cellIs" dxfId="1" priority="246" operator="equal">
      <formula>1</formula>
    </cfRule>
  </conditionalFormatting>
  <conditionalFormatting sqref="D1211:Q1211">
    <cfRule type="cellIs" dxfId="0" priority="3491" operator="equal">
      <formula>0</formula>
    </cfRule>
    <cfRule type="cellIs" dxfId="1" priority="3492" operator="equal">
      <formula>1</formula>
    </cfRule>
  </conditionalFormatting>
  <conditionalFormatting sqref="D1212">
    <cfRule type="colorScale" priority="3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15">
    <cfRule type="colorScale" priority="3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18:Q1218">
    <cfRule type="cellIs" dxfId="0" priority="3521" operator="equal">
      <formula>0</formula>
    </cfRule>
    <cfRule type="cellIs" dxfId="1" priority="3522" operator="equal">
      <formula>1</formula>
    </cfRule>
  </conditionalFormatting>
  <conditionalFormatting sqref="D1219">
    <cfRule type="colorScale" priority="3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1:Q121">
    <cfRule type="cellIs" dxfId="0" priority="247" operator="equal">
      <formula>0</formula>
    </cfRule>
    <cfRule type="cellIs" dxfId="1" priority="248" operator="equal">
      <formula>1</formula>
    </cfRule>
  </conditionalFormatting>
  <conditionalFormatting sqref="D1222">
    <cfRule type="colorScale" priority="3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25:Q1225">
    <cfRule type="cellIs" dxfId="0" priority="3551" operator="equal">
      <formula>0</formula>
    </cfRule>
    <cfRule type="cellIs" dxfId="1" priority="3552" operator="equal">
      <formula>1</formula>
    </cfRule>
  </conditionalFormatting>
  <conditionalFormatting sqref="D1226:Q1226">
    <cfRule type="cellIs" dxfId="0" priority="3553" operator="equal">
      <formula>0</formula>
    </cfRule>
    <cfRule type="cellIs" dxfId="1" priority="3554" operator="equal">
      <formula>1</formula>
    </cfRule>
  </conditionalFormatting>
  <conditionalFormatting sqref="D1227:Q1227">
    <cfRule type="cellIs" dxfId="0" priority="3555" operator="equal">
      <formula>0</formula>
    </cfRule>
    <cfRule type="cellIs" dxfId="1" priority="3556" operator="equal">
      <formula>1</formula>
    </cfRule>
  </conditionalFormatting>
  <conditionalFormatting sqref="D1228:Q1228">
    <cfRule type="cellIs" dxfId="0" priority="3557" operator="equal">
      <formula>0</formula>
    </cfRule>
    <cfRule type="cellIs" dxfId="1" priority="3558" operator="equal">
      <formula>1</formula>
    </cfRule>
  </conditionalFormatting>
  <conditionalFormatting sqref="D1229:Q1229">
    <cfRule type="cellIs" dxfId="0" priority="3559" operator="equal">
      <formula>0</formula>
    </cfRule>
    <cfRule type="cellIs" dxfId="1" priority="3560" operator="equal">
      <formula>1</formula>
    </cfRule>
  </conditionalFormatting>
  <conditionalFormatting sqref="D122:Q122">
    <cfRule type="cellIs" dxfId="0" priority="249" operator="equal">
      <formula>0</formula>
    </cfRule>
    <cfRule type="cellIs" dxfId="1" priority="250" operator="equal">
      <formula>1</formula>
    </cfRule>
  </conditionalFormatting>
  <conditionalFormatting sqref="D1230:Q1230">
    <cfRule type="cellIs" dxfId="0" priority="3561" operator="equal">
      <formula>0</formula>
    </cfRule>
    <cfRule type="cellIs" dxfId="1" priority="3562" operator="equal">
      <formula>1</formula>
    </cfRule>
  </conditionalFormatting>
  <conditionalFormatting sqref="D1231:Q1231">
    <cfRule type="cellIs" dxfId="0" priority="3563" operator="equal">
      <formula>0</formula>
    </cfRule>
    <cfRule type="cellIs" dxfId="1" priority="3564" operator="equal">
      <formula>1</formula>
    </cfRule>
  </conditionalFormatting>
  <conditionalFormatting sqref="D1232:Q1232">
    <cfRule type="cellIs" dxfId="0" priority="3565" operator="equal">
      <formula>0</formula>
    </cfRule>
    <cfRule type="cellIs" dxfId="1" priority="3566" operator="equal">
      <formula>1</formula>
    </cfRule>
  </conditionalFormatting>
  <conditionalFormatting sqref="D1233:Q1233">
    <cfRule type="cellIs" dxfId="0" priority="3567" operator="equal">
      <formula>0</formula>
    </cfRule>
    <cfRule type="cellIs" dxfId="1" priority="3568" operator="equal">
      <formula>1</formula>
    </cfRule>
  </conditionalFormatting>
  <conditionalFormatting sqref="D1234:Q1234">
    <cfRule type="cellIs" dxfId="0" priority="3569" operator="equal">
      <formula>0</formula>
    </cfRule>
    <cfRule type="cellIs" dxfId="1" priority="3570" operator="equal">
      <formula>1</formula>
    </cfRule>
  </conditionalFormatting>
  <conditionalFormatting sqref="D1235:Q1235">
    <cfRule type="cellIs" dxfId="0" priority="3571" operator="equal">
      <formula>0</formula>
    </cfRule>
    <cfRule type="cellIs" dxfId="1" priority="3572" operator="equal">
      <formula>1</formula>
    </cfRule>
  </conditionalFormatting>
  <conditionalFormatting sqref="D1236:Q1236">
    <cfRule type="cellIs" dxfId="0" priority="3573" operator="equal">
      <formula>0</formula>
    </cfRule>
    <cfRule type="cellIs" dxfId="1" priority="3574" operator="equal">
      <formula>1</formula>
    </cfRule>
  </conditionalFormatting>
  <conditionalFormatting sqref="D1237:Q1237">
    <cfRule type="cellIs" dxfId="0" priority="3575" operator="equal">
      <formula>0</formula>
    </cfRule>
    <cfRule type="cellIs" dxfId="1" priority="3576" operator="equal">
      <formula>1</formula>
    </cfRule>
  </conditionalFormatting>
  <conditionalFormatting sqref="D1238:Q1238">
    <cfRule type="cellIs" dxfId="0" priority="3577" operator="equal">
      <formula>0</formula>
    </cfRule>
    <cfRule type="cellIs" dxfId="1" priority="3578" operator="equal">
      <formula>1</formula>
    </cfRule>
  </conditionalFormatting>
  <conditionalFormatting sqref="D1239:Q1239">
    <cfRule type="cellIs" dxfId="0" priority="3579" operator="equal">
      <formula>0</formula>
    </cfRule>
    <cfRule type="cellIs" dxfId="1" priority="3580" operator="equal">
      <formula>1</formula>
    </cfRule>
  </conditionalFormatting>
  <conditionalFormatting sqref="D123:Q123">
    <cfRule type="cellIs" dxfId="0" priority="251" operator="equal">
      <formula>0</formula>
    </cfRule>
    <cfRule type="cellIs" dxfId="1" priority="252" operator="equal">
      <formula>1</formula>
    </cfRule>
  </conditionalFormatting>
  <conditionalFormatting sqref="D1240:Q1240">
    <cfRule type="cellIs" dxfId="0" priority="3581" operator="equal">
      <formula>0</formula>
    </cfRule>
    <cfRule type="cellIs" dxfId="1" priority="3582" operator="equal">
      <formula>1</formula>
    </cfRule>
  </conditionalFormatting>
  <conditionalFormatting sqref="D1241:Q1241">
    <cfRule type="cellIs" dxfId="0" priority="3583" operator="equal">
      <formula>0</formula>
    </cfRule>
    <cfRule type="cellIs" dxfId="1" priority="3584" operator="equal">
      <formula>1</formula>
    </cfRule>
  </conditionalFormatting>
  <conditionalFormatting sqref="D1242:Q1242">
    <cfRule type="cellIs" dxfId="0" priority="3585" operator="equal">
      <formula>0</formula>
    </cfRule>
    <cfRule type="cellIs" dxfId="1" priority="3586" operator="equal">
      <formula>1</formula>
    </cfRule>
  </conditionalFormatting>
  <conditionalFormatting sqref="D1243:Q1243">
    <cfRule type="cellIs" dxfId="0" priority="3587" operator="equal">
      <formula>0</formula>
    </cfRule>
    <cfRule type="cellIs" dxfId="1" priority="3588" operator="equal">
      <formula>1</formula>
    </cfRule>
  </conditionalFormatting>
  <conditionalFormatting sqref="D1244">
    <cfRule type="colorScale" priority="3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47:Q1247">
    <cfRule type="cellIs" dxfId="0" priority="3603" operator="equal">
      <formula>0</formula>
    </cfRule>
    <cfRule type="cellIs" dxfId="1" priority="3604" operator="equal">
      <formula>1</formula>
    </cfRule>
  </conditionalFormatting>
  <conditionalFormatting sqref="D1248:Q1248">
    <cfRule type="cellIs" dxfId="0" priority="3605" operator="equal">
      <formula>0</formula>
    </cfRule>
    <cfRule type="cellIs" dxfId="1" priority="3606" operator="equal">
      <formula>1</formula>
    </cfRule>
  </conditionalFormatting>
  <conditionalFormatting sqref="D1249:Q1249">
    <cfRule type="cellIs" dxfId="0" priority="3607" operator="equal">
      <formula>0</formula>
    </cfRule>
    <cfRule type="cellIs" dxfId="1" priority="3608" operator="equal">
      <formula>1</formula>
    </cfRule>
  </conditionalFormatting>
  <conditionalFormatting sqref="D124:Q124">
    <cfRule type="cellIs" dxfId="0" priority="253" operator="equal">
      <formula>0</formula>
    </cfRule>
    <cfRule type="cellIs" dxfId="1" priority="254" operator="equal">
      <formula>1</formula>
    </cfRule>
  </conditionalFormatting>
  <conditionalFormatting sqref="D1250:Q1250">
    <cfRule type="cellIs" dxfId="0" priority="3609" operator="equal">
      <formula>0</formula>
    </cfRule>
    <cfRule type="cellIs" dxfId="1" priority="3610" operator="equal">
      <formula>1</formula>
    </cfRule>
  </conditionalFormatting>
  <conditionalFormatting sqref="D1251:Q1251">
    <cfRule type="cellIs" dxfId="0" priority="3611" operator="equal">
      <formula>0</formula>
    </cfRule>
    <cfRule type="cellIs" dxfId="1" priority="3612" operator="equal">
      <formula>1</formula>
    </cfRule>
  </conditionalFormatting>
  <conditionalFormatting sqref="D1252:Q1252">
    <cfRule type="cellIs" dxfId="0" priority="3613" operator="equal">
      <formula>0</formula>
    </cfRule>
    <cfRule type="cellIs" dxfId="1" priority="3614" operator="equal">
      <formula>1</formula>
    </cfRule>
  </conditionalFormatting>
  <conditionalFormatting sqref="D1253:Q1253">
    <cfRule type="cellIs" dxfId="0" priority="3615" operator="equal">
      <formula>0</formula>
    </cfRule>
    <cfRule type="cellIs" dxfId="1" priority="3616" operator="equal">
      <formula>1</formula>
    </cfRule>
  </conditionalFormatting>
  <conditionalFormatting sqref="D1254:Q1254">
    <cfRule type="cellIs" dxfId="0" priority="3617" operator="equal">
      <formula>0</formula>
    </cfRule>
    <cfRule type="cellIs" dxfId="1" priority="3618" operator="equal">
      <formula>1</formula>
    </cfRule>
  </conditionalFormatting>
  <conditionalFormatting sqref="D1255:Q1255">
    <cfRule type="cellIs" dxfId="0" priority="3619" operator="equal">
      <formula>0</formula>
    </cfRule>
    <cfRule type="cellIs" dxfId="1" priority="3620" operator="equal">
      <formula>1</formula>
    </cfRule>
  </conditionalFormatting>
  <conditionalFormatting sqref="D1256:Q1256">
    <cfRule type="cellIs" dxfId="0" priority="3621" operator="equal">
      <formula>0</formula>
    </cfRule>
    <cfRule type="cellIs" dxfId="1" priority="3622" operator="equal">
      <formula>1</formula>
    </cfRule>
  </conditionalFormatting>
  <conditionalFormatting sqref="D1257:Q1257">
    <cfRule type="cellIs" dxfId="0" priority="3623" operator="equal">
      <formula>0</formula>
    </cfRule>
    <cfRule type="cellIs" dxfId="1" priority="3624" operator="equal">
      <formula>1</formula>
    </cfRule>
  </conditionalFormatting>
  <conditionalFormatting sqref="D1258:Q1258">
    <cfRule type="cellIs" dxfId="0" priority="3625" operator="equal">
      <formula>0</formula>
    </cfRule>
    <cfRule type="cellIs" dxfId="1" priority="3626" operator="equal">
      <formula>1</formula>
    </cfRule>
  </conditionalFormatting>
  <conditionalFormatting sqref="D1259:Q1259">
    <cfRule type="cellIs" dxfId="0" priority="3627" operator="equal">
      <formula>0</formula>
    </cfRule>
    <cfRule type="cellIs" dxfId="1" priority="3628" operator="equal">
      <formula>1</formula>
    </cfRule>
  </conditionalFormatting>
  <conditionalFormatting sqref="D125:Q125">
    <cfRule type="cellIs" dxfId="0" priority="255" operator="equal">
      <formula>0</formula>
    </cfRule>
    <cfRule type="cellIs" dxfId="1" priority="256" operator="equal">
      <formula>1</formula>
    </cfRule>
  </conditionalFormatting>
  <conditionalFormatting sqref="D1260:Q1260">
    <cfRule type="cellIs" dxfId="0" priority="3629" operator="equal">
      <formula>0</formula>
    </cfRule>
    <cfRule type="cellIs" dxfId="1" priority="3630" operator="equal">
      <formula>1</formula>
    </cfRule>
  </conditionalFormatting>
  <conditionalFormatting sqref="D1261:Q1261">
    <cfRule type="cellIs" dxfId="0" priority="3631" operator="equal">
      <formula>0</formula>
    </cfRule>
    <cfRule type="cellIs" dxfId="1" priority="3632" operator="equal">
      <formula>1</formula>
    </cfRule>
  </conditionalFormatting>
  <conditionalFormatting sqref="D1262:Q1262">
    <cfRule type="cellIs" dxfId="0" priority="3633" operator="equal">
      <formula>0</formula>
    </cfRule>
    <cfRule type="cellIs" dxfId="1" priority="3634" operator="equal">
      <formula>1</formula>
    </cfRule>
  </conditionalFormatting>
  <conditionalFormatting sqref="D1263:Q1263">
    <cfRule type="cellIs" dxfId="0" priority="3635" operator="equal">
      <formula>0</formula>
    </cfRule>
    <cfRule type="cellIs" dxfId="1" priority="3636" operator="equal">
      <formula>1</formula>
    </cfRule>
  </conditionalFormatting>
  <conditionalFormatting sqref="D1264:Q1264">
    <cfRule type="cellIs" dxfId="0" priority="3637" operator="equal">
      <formula>0</formula>
    </cfRule>
    <cfRule type="cellIs" dxfId="1" priority="3638" operator="equal">
      <formula>1</formula>
    </cfRule>
  </conditionalFormatting>
  <conditionalFormatting sqref="D1265:Q1265">
    <cfRule type="cellIs" dxfId="0" priority="3639" operator="equal">
      <formula>0</formula>
    </cfRule>
    <cfRule type="cellIs" dxfId="1" priority="3640" operator="equal">
      <formula>1</formula>
    </cfRule>
  </conditionalFormatting>
  <conditionalFormatting sqref="D1266:Q1266">
    <cfRule type="cellIs" dxfId="0" priority="3641" operator="equal">
      <formula>0</formula>
    </cfRule>
    <cfRule type="cellIs" dxfId="1" priority="3642" operator="equal">
      <formula>1</formula>
    </cfRule>
  </conditionalFormatting>
  <conditionalFormatting sqref="D1267:Q1267">
    <cfRule type="cellIs" dxfId="0" priority="3643" operator="equal">
      <formula>0</formula>
    </cfRule>
    <cfRule type="cellIs" dxfId="1" priority="3644" operator="equal">
      <formula>1</formula>
    </cfRule>
  </conditionalFormatting>
  <conditionalFormatting sqref="D1268:Q1268">
    <cfRule type="cellIs" dxfId="0" priority="3645" operator="equal">
      <formula>0</formula>
    </cfRule>
    <cfRule type="cellIs" dxfId="1" priority="3646" operator="equal">
      <formula>1</formula>
    </cfRule>
  </conditionalFormatting>
  <conditionalFormatting sqref="D1269:Q1269">
    <cfRule type="cellIs" dxfId="0" priority="3647" operator="equal">
      <formula>0</formula>
    </cfRule>
    <cfRule type="cellIs" dxfId="1" priority="3648" operator="equal">
      <formula>1</formula>
    </cfRule>
  </conditionalFormatting>
  <conditionalFormatting sqref="D126:Q126">
    <cfRule type="cellIs" dxfId="0" priority="257" operator="equal">
      <formula>0</formula>
    </cfRule>
    <cfRule type="cellIs" dxfId="1" priority="258" operator="equal">
      <formula>1</formula>
    </cfRule>
  </conditionalFormatting>
  <conditionalFormatting sqref="D1270:Q1270">
    <cfRule type="cellIs" dxfId="0" priority="3649" operator="equal">
      <formula>0</formula>
    </cfRule>
    <cfRule type="cellIs" dxfId="1" priority="3650" operator="equal">
      <formula>1</formula>
    </cfRule>
  </conditionalFormatting>
  <conditionalFormatting sqref="D1271:Q1271">
    <cfRule type="cellIs" dxfId="0" priority="3651" operator="equal">
      <formula>0</formula>
    </cfRule>
    <cfRule type="cellIs" dxfId="1" priority="3652" operator="equal">
      <formula>1</formula>
    </cfRule>
  </conditionalFormatting>
  <conditionalFormatting sqref="D1272:Q1272">
    <cfRule type="cellIs" dxfId="0" priority="3653" operator="equal">
      <formula>0</formula>
    </cfRule>
    <cfRule type="cellIs" dxfId="1" priority="3654" operator="equal">
      <formula>1</formula>
    </cfRule>
  </conditionalFormatting>
  <conditionalFormatting sqref="D1273:Q1273">
    <cfRule type="cellIs" dxfId="0" priority="3655" operator="equal">
      <formula>0</formula>
    </cfRule>
    <cfRule type="cellIs" dxfId="1" priority="3656" operator="equal">
      <formula>1</formula>
    </cfRule>
  </conditionalFormatting>
  <conditionalFormatting sqref="D1274:Q1274">
    <cfRule type="cellIs" dxfId="0" priority="3657" operator="equal">
      <formula>0</formula>
    </cfRule>
    <cfRule type="cellIs" dxfId="1" priority="3658" operator="equal">
      <formula>1</formula>
    </cfRule>
  </conditionalFormatting>
  <conditionalFormatting sqref="D1275:Q1275">
    <cfRule type="cellIs" dxfId="0" priority="3659" operator="equal">
      <formula>0</formula>
    </cfRule>
    <cfRule type="cellIs" dxfId="1" priority="3660" operator="equal">
      <formula>1</formula>
    </cfRule>
  </conditionalFormatting>
  <conditionalFormatting sqref="D1276:Q1276">
    <cfRule type="cellIs" dxfId="0" priority="3661" operator="equal">
      <formula>0</formula>
    </cfRule>
    <cfRule type="cellIs" dxfId="1" priority="3662" operator="equal">
      <formula>1</formula>
    </cfRule>
  </conditionalFormatting>
  <conditionalFormatting sqref="D1277:Q1277">
    <cfRule type="cellIs" dxfId="0" priority="3663" operator="equal">
      <formula>0</formula>
    </cfRule>
    <cfRule type="cellIs" dxfId="1" priority="3664" operator="equal">
      <formula>1</formula>
    </cfRule>
  </conditionalFormatting>
  <conditionalFormatting sqref="D1278:Q1278">
    <cfRule type="cellIs" dxfId="0" priority="3665" operator="equal">
      <formula>0</formula>
    </cfRule>
    <cfRule type="cellIs" dxfId="1" priority="3666" operator="equal">
      <formula>1</formula>
    </cfRule>
  </conditionalFormatting>
  <conditionalFormatting sqref="D1279:Q1279">
    <cfRule type="cellIs" dxfId="0" priority="3667" operator="equal">
      <formula>0</formula>
    </cfRule>
    <cfRule type="cellIs" dxfId="1" priority="3668" operator="equal">
      <formula>1</formula>
    </cfRule>
  </conditionalFormatting>
  <conditionalFormatting sqref="D127:Q127">
    <cfRule type="cellIs" dxfId="0" priority="259" operator="equal">
      <formula>0</formula>
    </cfRule>
    <cfRule type="cellIs" dxfId="1" priority="260" operator="equal">
      <formula>1</formula>
    </cfRule>
  </conditionalFormatting>
  <conditionalFormatting sqref="D1280">
    <cfRule type="colorScale" priority="3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83:Q1283">
    <cfRule type="cellIs" dxfId="0" priority="3683" operator="equal">
      <formula>0</formula>
    </cfRule>
    <cfRule type="cellIs" dxfId="1" priority="3684" operator="equal">
      <formula>1</formula>
    </cfRule>
  </conditionalFormatting>
  <conditionalFormatting sqref="D1284:Q1284">
    <cfRule type="cellIs" dxfId="0" priority="3685" operator="equal">
      <formula>0</formula>
    </cfRule>
    <cfRule type="cellIs" dxfId="1" priority="3686" operator="equal">
      <formula>1</formula>
    </cfRule>
  </conditionalFormatting>
  <conditionalFormatting sqref="D1285:Q1285">
    <cfRule type="cellIs" dxfId="0" priority="3687" operator="equal">
      <formula>0</formula>
    </cfRule>
    <cfRule type="cellIs" dxfId="1" priority="3688" operator="equal">
      <formula>1</formula>
    </cfRule>
  </conditionalFormatting>
  <conditionalFormatting sqref="D1286:Q1286">
    <cfRule type="cellIs" dxfId="0" priority="3689" operator="equal">
      <formula>0</formula>
    </cfRule>
    <cfRule type="cellIs" dxfId="1" priority="3690" operator="equal">
      <formula>1</formula>
    </cfRule>
  </conditionalFormatting>
  <conditionalFormatting sqref="D1287:Q1287">
    <cfRule type="cellIs" dxfId="0" priority="3691" operator="equal">
      <formula>0</formula>
    </cfRule>
    <cfRule type="cellIs" dxfId="1" priority="3692" operator="equal">
      <formula>1</formula>
    </cfRule>
  </conditionalFormatting>
  <conditionalFormatting sqref="D1288:Q1288">
    <cfRule type="cellIs" dxfId="0" priority="3693" operator="equal">
      <formula>0</formula>
    </cfRule>
    <cfRule type="cellIs" dxfId="1" priority="3694" operator="equal">
      <formula>1</formula>
    </cfRule>
  </conditionalFormatting>
  <conditionalFormatting sqref="D1289:Q1289">
    <cfRule type="cellIs" dxfId="0" priority="3695" operator="equal">
      <formula>0</formula>
    </cfRule>
    <cfRule type="cellIs" dxfId="1" priority="3696" operator="equal">
      <formula>1</formula>
    </cfRule>
  </conditionalFormatting>
  <conditionalFormatting sqref="D128:Q128">
    <cfRule type="cellIs" dxfId="0" priority="261" operator="equal">
      <formula>0</formula>
    </cfRule>
    <cfRule type="cellIs" dxfId="1" priority="262" operator="equal">
      <formula>1</formula>
    </cfRule>
  </conditionalFormatting>
  <conditionalFormatting sqref="D129">
    <cfRule type="colorScale" priority="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290:Q1290">
    <cfRule type="cellIs" dxfId="0" priority="3697" operator="equal">
      <formula>0</formula>
    </cfRule>
    <cfRule type="cellIs" dxfId="1" priority="3698" operator="equal">
      <formula>1</formula>
    </cfRule>
  </conditionalFormatting>
  <conditionalFormatting sqref="D1291:Q1291">
    <cfRule type="cellIs" dxfId="0" priority="3699" operator="equal">
      <formula>0</formula>
    </cfRule>
    <cfRule type="cellIs" dxfId="1" priority="3700" operator="equal">
      <formula>1</formula>
    </cfRule>
  </conditionalFormatting>
  <conditionalFormatting sqref="D1292:Q1292">
    <cfRule type="cellIs" dxfId="0" priority="3701" operator="equal">
      <formula>0</formula>
    </cfRule>
    <cfRule type="cellIs" dxfId="1" priority="3702" operator="equal">
      <formula>1</formula>
    </cfRule>
  </conditionalFormatting>
  <conditionalFormatting sqref="D1293:Q1293">
    <cfRule type="cellIs" dxfId="0" priority="3703" operator="equal">
      <formula>0</formula>
    </cfRule>
    <cfRule type="cellIs" dxfId="1" priority="3704" operator="equal">
      <formula>1</formula>
    </cfRule>
  </conditionalFormatting>
  <conditionalFormatting sqref="D1294:Q1294">
    <cfRule type="cellIs" dxfId="0" priority="3705" operator="equal">
      <formula>0</formula>
    </cfRule>
    <cfRule type="cellIs" dxfId="1" priority="3706" operator="equal">
      <formula>1</formula>
    </cfRule>
  </conditionalFormatting>
  <conditionalFormatting sqref="D1295:Q1295">
    <cfRule type="cellIs" dxfId="0" priority="3707" operator="equal">
      <formula>0</formula>
    </cfRule>
    <cfRule type="cellIs" dxfId="1" priority="3708" operator="equal">
      <formula>1</formula>
    </cfRule>
  </conditionalFormatting>
  <conditionalFormatting sqref="D1296:Q1296">
    <cfRule type="cellIs" dxfId="0" priority="3709" operator="equal">
      <formula>0</formula>
    </cfRule>
    <cfRule type="cellIs" dxfId="1" priority="3710" operator="equal">
      <formula>1</formula>
    </cfRule>
  </conditionalFormatting>
  <conditionalFormatting sqref="D1297:Q1297">
    <cfRule type="cellIs" dxfId="0" priority="3711" operator="equal">
      <formula>0</formula>
    </cfRule>
    <cfRule type="cellIs" dxfId="1" priority="3712" operator="equal">
      <formula>1</formula>
    </cfRule>
  </conditionalFormatting>
  <conditionalFormatting sqref="D1298:Q1298">
    <cfRule type="cellIs" dxfId="0" priority="3713" operator="equal">
      <formula>0</formula>
    </cfRule>
    <cfRule type="cellIs" dxfId="1" priority="3714" operator="equal">
      <formula>1</formula>
    </cfRule>
  </conditionalFormatting>
  <conditionalFormatting sqref="D1299:Q1299">
    <cfRule type="cellIs" dxfId="0" priority="3715" operator="equal">
      <formula>0</formula>
    </cfRule>
    <cfRule type="cellIs" dxfId="1" priority="3716" operator="equal">
      <formula>1</formula>
    </cfRule>
  </conditionalFormatting>
  <conditionalFormatting sqref="D1300:Q1300">
    <cfRule type="cellIs" dxfId="0" priority="3717" operator="equal">
      <formula>0</formula>
    </cfRule>
    <cfRule type="cellIs" dxfId="1" priority="3718" operator="equal">
      <formula>1</formula>
    </cfRule>
  </conditionalFormatting>
  <conditionalFormatting sqref="D1301:Q1301">
    <cfRule type="cellIs" dxfId="0" priority="3719" operator="equal">
      <formula>0</formula>
    </cfRule>
    <cfRule type="cellIs" dxfId="1" priority="3720" operator="equal">
      <formula>1</formula>
    </cfRule>
  </conditionalFormatting>
  <conditionalFormatting sqref="D1302:Q1302">
    <cfRule type="cellIs" dxfId="0" priority="3721" operator="equal">
      <formula>0</formula>
    </cfRule>
    <cfRule type="cellIs" dxfId="1" priority="3722" operator="equal">
      <formula>1</formula>
    </cfRule>
  </conditionalFormatting>
  <conditionalFormatting sqref="D1303:Q1303">
    <cfRule type="cellIs" dxfId="0" priority="3723" operator="equal">
      <formula>0</formula>
    </cfRule>
    <cfRule type="cellIs" dxfId="1" priority="3724" operator="equal">
      <formula>1</formula>
    </cfRule>
  </conditionalFormatting>
  <conditionalFormatting sqref="D1304:Q1304">
    <cfRule type="cellIs" dxfId="0" priority="3725" operator="equal">
      <formula>0</formula>
    </cfRule>
    <cfRule type="cellIs" dxfId="1" priority="3726" operator="equal">
      <formula>1</formula>
    </cfRule>
  </conditionalFormatting>
  <conditionalFormatting sqref="D1305:Q1305">
    <cfRule type="cellIs" dxfId="0" priority="3727" operator="equal">
      <formula>0</formula>
    </cfRule>
    <cfRule type="cellIs" dxfId="1" priority="3728" operator="equal">
      <formula>1</formula>
    </cfRule>
  </conditionalFormatting>
  <conditionalFormatting sqref="D1306:Q1306">
    <cfRule type="cellIs" dxfId="0" priority="3729" operator="equal">
      <formula>0</formula>
    </cfRule>
    <cfRule type="cellIs" dxfId="1" priority="3730" operator="equal">
      <formula>1</formula>
    </cfRule>
  </conditionalFormatting>
  <conditionalFormatting sqref="D1307:Q1307">
    <cfRule type="cellIs" dxfId="0" priority="3731" operator="equal">
      <formula>0</formula>
    </cfRule>
    <cfRule type="cellIs" dxfId="1" priority="3732" operator="equal">
      <formula>1</formula>
    </cfRule>
  </conditionalFormatting>
  <conditionalFormatting sqref="D1308:Q1308">
    <cfRule type="cellIs" dxfId="0" priority="3733" operator="equal">
      <formula>0</formula>
    </cfRule>
    <cfRule type="cellIs" dxfId="1" priority="3734" operator="equal">
      <formula>1</formula>
    </cfRule>
  </conditionalFormatting>
  <conditionalFormatting sqref="D1309:Q1309">
    <cfRule type="cellIs" dxfId="0" priority="3735" operator="equal">
      <formula>0</formula>
    </cfRule>
    <cfRule type="cellIs" dxfId="1" priority="3736" operator="equal">
      <formula>1</formula>
    </cfRule>
  </conditionalFormatting>
  <conditionalFormatting sqref="D1310:Q1310">
    <cfRule type="cellIs" dxfId="0" priority="3737" operator="equal">
      <formula>0</formula>
    </cfRule>
    <cfRule type="cellIs" dxfId="1" priority="3738" operator="equal">
      <formula>1</formula>
    </cfRule>
  </conditionalFormatting>
  <conditionalFormatting sqref="D1311">
    <cfRule type="colorScale" priority="3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14:Q1314">
    <cfRule type="cellIs" dxfId="0" priority="3753" operator="equal">
      <formula>0</formula>
    </cfRule>
    <cfRule type="cellIs" dxfId="1" priority="3754" operator="equal">
      <formula>1</formula>
    </cfRule>
  </conditionalFormatting>
  <conditionalFormatting sqref="D1315:Q1315">
    <cfRule type="cellIs" dxfId="0" priority="3755" operator="equal">
      <formula>0</formula>
    </cfRule>
    <cfRule type="cellIs" dxfId="1" priority="3756" operator="equal">
      <formula>1</formula>
    </cfRule>
  </conditionalFormatting>
  <conditionalFormatting sqref="D1316">
    <cfRule type="colorScale" priority="3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19:Q1319">
    <cfRule type="cellIs" dxfId="0" priority="3771" operator="equal">
      <formula>0</formula>
    </cfRule>
    <cfRule type="cellIs" dxfId="1" priority="3772" operator="equal">
      <formula>1</formula>
    </cfRule>
  </conditionalFormatting>
  <conditionalFormatting sqref="D1320:Q1320">
    <cfRule type="cellIs" dxfId="0" priority="3773" operator="equal">
      <formula>0</formula>
    </cfRule>
    <cfRule type="cellIs" dxfId="1" priority="3774" operator="equal">
      <formula>1</formula>
    </cfRule>
  </conditionalFormatting>
  <conditionalFormatting sqref="D1321:Q1321">
    <cfRule type="cellIs" dxfId="0" priority="3775" operator="equal">
      <formula>0</formula>
    </cfRule>
    <cfRule type="cellIs" dxfId="1" priority="3776" operator="equal">
      <formula>1</formula>
    </cfRule>
  </conditionalFormatting>
  <conditionalFormatting sqref="D1322:Q1322">
    <cfRule type="cellIs" dxfId="0" priority="3777" operator="equal">
      <formula>0</formula>
    </cfRule>
    <cfRule type="cellIs" dxfId="1" priority="3778" operator="equal">
      <formula>1</formula>
    </cfRule>
  </conditionalFormatting>
  <conditionalFormatting sqref="D1323:Q1323">
    <cfRule type="cellIs" dxfId="0" priority="3779" operator="equal">
      <formula>0</formula>
    </cfRule>
    <cfRule type="cellIs" dxfId="1" priority="3780" operator="equal">
      <formula>1</formula>
    </cfRule>
  </conditionalFormatting>
  <conditionalFormatting sqref="D1324:Q1324">
    <cfRule type="cellIs" dxfId="0" priority="3781" operator="equal">
      <formula>0</formula>
    </cfRule>
    <cfRule type="cellIs" dxfId="1" priority="3782" operator="equal">
      <formula>1</formula>
    </cfRule>
  </conditionalFormatting>
  <conditionalFormatting sqref="D1325:Q1325">
    <cfRule type="cellIs" dxfId="0" priority="3783" operator="equal">
      <formula>0</formula>
    </cfRule>
    <cfRule type="cellIs" dxfId="1" priority="3784" operator="equal">
      <formula>1</formula>
    </cfRule>
  </conditionalFormatting>
  <conditionalFormatting sqref="D1326:Q1326">
    <cfRule type="cellIs" dxfId="0" priority="3785" operator="equal">
      <formula>0</formula>
    </cfRule>
    <cfRule type="cellIs" dxfId="1" priority="3786" operator="equal">
      <formula>1</formula>
    </cfRule>
  </conditionalFormatting>
  <conditionalFormatting sqref="D1327:Q1327">
    <cfRule type="cellIs" dxfId="0" priority="3787" operator="equal">
      <formula>0</formula>
    </cfRule>
    <cfRule type="cellIs" dxfId="1" priority="3788" operator="equal">
      <formula>1</formula>
    </cfRule>
  </conditionalFormatting>
  <conditionalFormatting sqref="D1328:Q1328">
    <cfRule type="cellIs" dxfId="0" priority="3789" operator="equal">
      <formula>0</formula>
    </cfRule>
    <cfRule type="cellIs" dxfId="1" priority="3790" operator="equal">
      <formula>1</formula>
    </cfRule>
  </conditionalFormatting>
  <conditionalFormatting sqref="D1329:Q1329">
    <cfRule type="cellIs" dxfId="0" priority="3791" operator="equal">
      <formula>0</formula>
    </cfRule>
    <cfRule type="cellIs" dxfId="1" priority="3792" operator="equal">
      <formula>1</formula>
    </cfRule>
  </conditionalFormatting>
  <conditionalFormatting sqref="D132:Q132">
    <cfRule type="cellIs" dxfId="0" priority="277" operator="equal">
      <formula>0</formula>
    </cfRule>
    <cfRule type="cellIs" dxfId="1" priority="278" operator="equal">
      <formula>1</formula>
    </cfRule>
  </conditionalFormatting>
  <conditionalFormatting sqref="D133">
    <cfRule type="colorScale" priority="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30:Q1330">
    <cfRule type="cellIs" dxfId="0" priority="3793" operator="equal">
      <formula>0</formula>
    </cfRule>
    <cfRule type="cellIs" dxfId="1" priority="3794" operator="equal">
      <formula>1</formula>
    </cfRule>
  </conditionalFormatting>
  <conditionalFormatting sqref="D1331:Q1331">
    <cfRule type="cellIs" dxfId="0" priority="3795" operator="equal">
      <formula>0</formula>
    </cfRule>
    <cfRule type="cellIs" dxfId="1" priority="3796" operator="equal">
      <formula>1</formula>
    </cfRule>
  </conditionalFormatting>
  <conditionalFormatting sqref="D1332:Q1332">
    <cfRule type="cellIs" dxfId="0" priority="3797" operator="equal">
      <formula>0</formula>
    </cfRule>
    <cfRule type="cellIs" dxfId="1" priority="3798" operator="equal">
      <formula>1</formula>
    </cfRule>
  </conditionalFormatting>
  <conditionalFormatting sqref="D1333:Q1333">
    <cfRule type="cellIs" dxfId="0" priority="3799" operator="equal">
      <formula>0</formula>
    </cfRule>
    <cfRule type="cellIs" dxfId="1" priority="3800" operator="equal">
      <formula>1</formula>
    </cfRule>
  </conditionalFormatting>
  <conditionalFormatting sqref="D1334:Q1334">
    <cfRule type="cellIs" dxfId="0" priority="3801" operator="equal">
      <formula>0</formula>
    </cfRule>
    <cfRule type="cellIs" dxfId="1" priority="3802" operator="equal">
      <formula>1</formula>
    </cfRule>
  </conditionalFormatting>
  <conditionalFormatting sqref="D1335:Q1335">
    <cfRule type="cellIs" dxfId="0" priority="3803" operator="equal">
      <formula>0</formula>
    </cfRule>
    <cfRule type="cellIs" dxfId="1" priority="3804" operator="equal">
      <formula>1</formula>
    </cfRule>
  </conditionalFormatting>
  <conditionalFormatting sqref="D1336:Q1336">
    <cfRule type="cellIs" dxfId="0" priority="3805" operator="equal">
      <formula>0</formula>
    </cfRule>
    <cfRule type="cellIs" dxfId="1" priority="3806" operator="equal">
      <formula>1</formula>
    </cfRule>
  </conditionalFormatting>
  <conditionalFormatting sqref="D1337:Q1337">
    <cfRule type="cellIs" dxfId="0" priority="3807" operator="equal">
      <formula>0</formula>
    </cfRule>
    <cfRule type="cellIs" dxfId="1" priority="3808" operator="equal">
      <formula>1</formula>
    </cfRule>
  </conditionalFormatting>
  <conditionalFormatting sqref="D1338:Q1338">
    <cfRule type="cellIs" dxfId="0" priority="3809" operator="equal">
      <formula>0</formula>
    </cfRule>
    <cfRule type="cellIs" dxfId="1" priority="3810" operator="equal">
      <formula>1</formula>
    </cfRule>
  </conditionalFormatting>
  <conditionalFormatting sqref="D1339:Q1339">
    <cfRule type="cellIs" dxfId="0" priority="3811" operator="equal">
      <formula>0</formula>
    </cfRule>
    <cfRule type="cellIs" dxfId="1" priority="3812" operator="equal">
      <formula>1</formula>
    </cfRule>
  </conditionalFormatting>
  <conditionalFormatting sqref="D1340:Q1340">
    <cfRule type="cellIs" dxfId="0" priority="3813" operator="equal">
      <formula>0</formula>
    </cfRule>
    <cfRule type="cellIs" dxfId="1" priority="3814" operator="equal">
      <formula>1</formula>
    </cfRule>
  </conditionalFormatting>
  <conditionalFormatting sqref="D1341:Q1341">
    <cfRule type="cellIs" dxfId="0" priority="3815" operator="equal">
      <formula>0</formula>
    </cfRule>
    <cfRule type="cellIs" dxfId="1" priority="3816" operator="equal">
      <formula>1</formula>
    </cfRule>
  </conditionalFormatting>
  <conditionalFormatting sqref="D1342:Q1342">
    <cfRule type="cellIs" dxfId="0" priority="3817" operator="equal">
      <formula>0</formula>
    </cfRule>
    <cfRule type="cellIs" dxfId="1" priority="3818" operator="equal">
      <formula>1</formula>
    </cfRule>
  </conditionalFormatting>
  <conditionalFormatting sqref="D1343">
    <cfRule type="colorScale" priority="3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46">
    <cfRule type="colorScale" priority="3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49:Q1349">
    <cfRule type="cellIs" dxfId="0" priority="3847" operator="equal">
      <formula>0</formula>
    </cfRule>
    <cfRule type="cellIs" dxfId="1" priority="3848" operator="equal">
      <formula>1</formula>
    </cfRule>
  </conditionalFormatting>
  <conditionalFormatting sqref="D1350">
    <cfRule type="colorScale" priority="3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53:Q1353">
    <cfRule type="cellIs" dxfId="0" priority="3863" operator="equal">
      <formula>0</formula>
    </cfRule>
    <cfRule type="cellIs" dxfId="1" priority="3864" operator="equal">
      <formula>1</formula>
    </cfRule>
  </conditionalFormatting>
  <conditionalFormatting sqref="D1354">
    <cfRule type="colorScale" priority="4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57">
    <cfRule type="colorScale" priority="4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60">
    <cfRule type="colorScale" priority="3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63:Q1363">
    <cfRule type="cellIs" dxfId="0" priority="3907" operator="equal">
      <formula>0</formula>
    </cfRule>
    <cfRule type="cellIs" dxfId="1" priority="3908" operator="equal">
      <formula>1</formula>
    </cfRule>
  </conditionalFormatting>
  <conditionalFormatting sqref="D1364:Q1364">
    <cfRule type="cellIs" dxfId="0" priority="3909" operator="equal">
      <formula>0</formula>
    </cfRule>
    <cfRule type="cellIs" dxfId="1" priority="3910" operator="equal">
      <formula>1</formula>
    </cfRule>
  </conditionalFormatting>
  <conditionalFormatting sqref="D1365:Q1365">
    <cfRule type="cellIs" dxfId="0" priority="3911" operator="equal">
      <formula>0</formula>
    </cfRule>
    <cfRule type="cellIs" dxfId="1" priority="3912" operator="equal">
      <formula>1</formula>
    </cfRule>
  </conditionalFormatting>
  <conditionalFormatting sqref="D1366:Q1366">
    <cfRule type="cellIs" dxfId="0" priority="3913" operator="equal">
      <formula>0</formula>
    </cfRule>
    <cfRule type="cellIs" dxfId="1" priority="3914" operator="equal">
      <formula>1</formula>
    </cfRule>
  </conditionalFormatting>
  <conditionalFormatting sqref="D1367:Q1367">
    <cfRule type="cellIs" dxfId="0" priority="3915" operator="equal">
      <formula>0</formula>
    </cfRule>
    <cfRule type="cellIs" dxfId="1" priority="3916" operator="equal">
      <formula>1</formula>
    </cfRule>
  </conditionalFormatting>
  <conditionalFormatting sqref="D1368:Q1368">
    <cfRule type="cellIs" dxfId="0" priority="3917" operator="equal">
      <formula>0</formula>
    </cfRule>
    <cfRule type="cellIs" dxfId="1" priority="3918" operator="equal">
      <formula>1</formula>
    </cfRule>
  </conditionalFormatting>
  <conditionalFormatting sqref="D1369:Q1369">
    <cfRule type="cellIs" dxfId="0" priority="3919" operator="equal">
      <formula>0</formula>
    </cfRule>
    <cfRule type="cellIs" dxfId="1" priority="3920" operator="equal">
      <formula>1</formula>
    </cfRule>
  </conditionalFormatting>
  <conditionalFormatting sqref="D136:Q136">
    <cfRule type="cellIs" dxfId="0" priority="293" operator="equal">
      <formula>0</formula>
    </cfRule>
    <cfRule type="cellIs" dxfId="1" priority="294" operator="equal">
      <formula>1</formula>
    </cfRule>
  </conditionalFormatting>
  <conditionalFormatting sqref="D1370:Q1370">
    <cfRule type="cellIs" dxfId="0" priority="3921" operator="equal">
      <formula>0</formula>
    </cfRule>
    <cfRule type="cellIs" dxfId="1" priority="3922" operator="equal">
      <formula>1</formula>
    </cfRule>
  </conditionalFormatting>
  <conditionalFormatting sqref="D1371:Q1371">
    <cfRule type="cellIs" dxfId="0" priority="3923" operator="equal">
      <formula>0</formula>
    </cfRule>
    <cfRule type="cellIs" dxfId="1" priority="3924" operator="equal">
      <formula>1</formula>
    </cfRule>
  </conditionalFormatting>
  <conditionalFormatting sqref="D1372:Q1372">
    <cfRule type="cellIs" dxfId="0" priority="3925" operator="equal">
      <formula>0</formula>
    </cfRule>
    <cfRule type="cellIs" dxfId="1" priority="3926" operator="equal">
      <formula>1</formula>
    </cfRule>
  </conditionalFormatting>
  <conditionalFormatting sqref="D1373:Q1373">
    <cfRule type="cellIs" dxfId="0" priority="3927" operator="equal">
      <formula>0</formula>
    </cfRule>
    <cfRule type="cellIs" dxfId="1" priority="3928" operator="equal">
      <formula>1</formula>
    </cfRule>
  </conditionalFormatting>
  <conditionalFormatting sqref="D1374">
    <cfRule type="colorScale" priority="3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377:Q1377">
    <cfRule type="cellIs" dxfId="0" priority="3943" operator="equal">
      <formula>0</formula>
    </cfRule>
    <cfRule type="cellIs" dxfId="1" priority="3944" operator="equal">
      <formula>1</formula>
    </cfRule>
  </conditionalFormatting>
  <conditionalFormatting sqref="D1378:Q1378">
    <cfRule type="cellIs" dxfId="0" priority="3945" operator="equal">
      <formula>0</formula>
    </cfRule>
    <cfRule type="cellIs" dxfId="1" priority="3946" operator="equal">
      <formula>1</formula>
    </cfRule>
  </conditionalFormatting>
  <conditionalFormatting sqref="D1379:Q1379">
    <cfRule type="cellIs" dxfId="0" priority="3947" operator="equal">
      <formula>0</formula>
    </cfRule>
    <cfRule type="cellIs" dxfId="1" priority="3948" operator="equal">
      <formula>1</formula>
    </cfRule>
  </conditionalFormatting>
  <conditionalFormatting sqref="D137:Q137">
    <cfRule type="cellIs" dxfId="0" priority="295" operator="equal">
      <formula>0</formula>
    </cfRule>
    <cfRule type="cellIs" dxfId="1" priority="296" operator="equal">
      <formula>1</formula>
    </cfRule>
  </conditionalFormatting>
  <conditionalFormatting sqref="D1380:Q1380">
    <cfRule type="cellIs" dxfId="0" priority="3949" operator="equal">
      <formula>0</formula>
    </cfRule>
    <cfRule type="cellIs" dxfId="1" priority="3950" operator="equal">
      <formula>1</formula>
    </cfRule>
  </conditionalFormatting>
  <conditionalFormatting sqref="D1381:Q1381">
    <cfRule type="cellIs" dxfId="0" priority="3951" operator="equal">
      <formula>0</formula>
    </cfRule>
    <cfRule type="cellIs" dxfId="1" priority="3952" operator="equal">
      <formula>1</formula>
    </cfRule>
  </conditionalFormatting>
  <conditionalFormatting sqref="D1382:Q1382">
    <cfRule type="cellIs" dxfId="0" priority="3953" operator="equal">
      <formula>0</formula>
    </cfRule>
    <cfRule type="cellIs" dxfId="1" priority="3954" operator="equal">
      <formula>1</formula>
    </cfRule>
  </conditionalFormatting>
  <conditionalFormatting sqref="D1383:Q1383">
    <cfRule type="cellIs" dxfId="0" priority="3955" operator="equal">
      <formula>0</formula>
    </cfRule>
    <cfRule type="cellIs" dxfId="1" priority="3956" operator="equal">
      <formula>1</formula>
    </cfRule>
  </conditionalFormatting>
  <conditionalFormatting sqref="D1384:Q1384">
    <cfRule type="cellIs" dxfId="0" priority="3957" operator="equal">
      <formula>0</formula>
    </cfRule>
    <cfRule type="cellIs" dxfId="1" priority="3958" operator="equal">
      <formula>1</formula>
    </cfRule>
  </conditionalFormatting>
  <conditionalFormatting sqref="D1385:Q1385">
    <cfRule type="cellIs" dxfId="0" priority="3959" operator="equal">
      <formula>0</formula>
    </cfRule>
    <cfRule type="cellIs" dxfId="1" priority="3960" operator="equal">
      <formula>1</formula>
    </cfRule>
  </conditionalFormatting>
  <conditionalFormatting sqref="D1386:Q1386">
    <cfRule type="cellIs" dxfId="0" priority="3961" operator="equal">
      <formula>0</formula>
    </cfRule>
    <cfRule type="cellIs" dxfId="1" priority="3962" operator="equal">
      <formula>1</formula>
    </cfRule>
  </conditionalFormatting>
  <conditionalFormatting sqref="D1387:Q1387">
    <cfRule type="cellIs" dxfId="0" priority="3963" operator="equal">
      <formula>0</formula>
    </cfRule>
    <cfRule type="cellIs" dxfId="1" priority="3964" operator="equal">
      <formula>1</formula>
    </cfRule>
  </conditionalFormatting>
  <conditionalFormatting sqref="D1388:Q1388">
    <cfRule type="cellIs" dxfId="0" priority="3965" operator="equal">
      <formula>0</formula>
    </cfRule>
    <cfRule type="cellIs" dxfId="1" priority="3966" operator="equal">
      <formula>1</formula>
    </cfRule>
  </conditionalFormatting>
  <conditionalFormatting sqref="D1389:Q1389">
    <cfRule type="cellIs" dxfId="0" priority="3967" operator="equal">
      <formula>0</formula>
    </cfRule>
    <cfRule type="cellIs" dxfId="1" priority="3968" operator="equal">
      <formula>1</formula>
    </cfRule>
  </conditionalFormatting>
  <conditionalFormatting sqref="D138:Q138">
    <cfRule type="cellIs" dxfId="0" priority="297" operator="equal">
      <formula>0</formula>
    </cfRule>
    <cfRule type="cellIs" dxfId="1" priority="298" operator="equal">
      <formula>1</formula>
    </cfRule>
  </conditionalFormatting>
  <conditionalFormatting sqref="D1390:Q1390">
    <cfRule type="cellIs" dxfId="0" priority="3969" operator="equal">
      <formula>0</formula>
    </cfRule>
    <cfRule type="cellIs" dxfId="1" priority="3970" operator="equal">
      <formula>1</formula>
    </cfRule>
  </conditionalFormatting>
  <conditionalFormatting sqref="D1391:Q1391">
    <cfRule type="cellIs" dxfId="0" priority="3971" operator="equal">
      <formula>0</formula>
    </cfRule>
    <cfRule type="cellIs" dxfId="1" priority="3972" operator="equal">
      <formula>1</formula>
    </cfRule>
  </conditionalFormatting>
  <conditionalFormatting sqref="D1392:Q1392">
    <cfRule type="cellIs" dxfId="0" priority="3973" operator="equal">
      <formula>0</formula>
    </cfRule>
    <cfRule type="cellIs" dxfId="1" priority="3974" operator="equal">
      <formula>1</formula>
    </cfRule>
  </conditionalFormatting>
  <conditionalFormatting sqref="D1393:Q1393">
    <cfRule type="cellIs" dxfId="0" priority="3975" operator="equal">
      <formula>0</formula>
    </cfRule>
    <cfRule type="cellIs" dxfId="1" priority="3976" operator="equal">
      <formula>1</formula>
    </cfRule>
  </conditionalFormatting>
  <conditionalFormatting sqref="D1394:Q1394">
    <cfRule type="cellIs" dxfId="0" priority="3977" operator="equal">
      <formula>0</formula>
    </cfRule>
    <cfRule type="cellIs" dxfId="1" priority="3978" operator="equal">
      <formula>1</formula>
    </cfRule>
  </conditionalFormatting>
  <conditionalFormatting sqref="D1395:Q1395">
    <cfRule type="cellIs" dxfId="0" priority="3979" operator="equal">
      <formula>0</formula>
    </cfRule>
    <cfRule type="cellIs" dxfId="1" priority="3980" operator="equal">
      <formula>1</formula>
    </cfRule>
  </conditionalFormatting>
  <conditionalFormatting sqref="D1396:Q1396">
    <cfRule type="cellIs" dxfId="0" priority="3981" operator="equal">
      <formula>0</formula>
    </cfRule>
    <cfRule type="cellIs" dxfId="1" priority="3982" operator="equal">
      <formula>1</formula>
    </cfRule>
  </conditionalFormatting>
  <conditionalFormatting sqref="D1397:Q1397">
    <cfRule type="cellIs" dxfId="0" priority="3983" operator="equal">
      <formula>0</formula>
    </cfRule>
    <cfRule type="cellIs" dxfId="1" priority="3984" operator="equal">
      <formula>1</formula>
    </cfRule>
  </conditionalFormatting>
  <conditionalFormatting sqref="D1398:Q1398">
    <cfRule type="cellIs" dxfId="0" priority="3985" operator="equal">
      <formula>0</formula>
    </cfRule>
    <cfRule type="cellIs" dxfId="1" priority="3986" operator="equal">
      <formula>1</formula>
    </cfRule>
  </conditionalFormatting>
  <conditionalFormatting sqref="D1399:Q1399">
    <cfRule type="cellIs" dxfId="0" priority="3987" operator="equal">
      <formula>0</formula>
    </cfRule>
    <cfRule type="cellIs" dxfId="1" priority="3988" operator="equal">
      <formula>1</formula>
    </cfRule>
  </conditionalFormatting>
  <conditionalFormatting sqref="D139:Q139">
    <cfRule type="cellIs" dxfId="0" priority="299" operator="equal">
      <formula>0</formula>
    </cfRule>
    <cfRule type="cellIs" dxfId="1" priority="300" operator="equal">
      <formula>1</formula>
    </cfRule>
  </conditionalFormatting>
  <conditionalFormatting sqref="D1400:Q1400">
    <cfRule type="cellIs" dxfId="0" priority="3989" operator="equal">
      <formula>0</formula>
    </cfRule>
    <cfRule type="cellIs" dxfId="1" priority="3990" operator="equal">
      <formula>1</formula>
    </cfRule>
  </conditionalFormatting>
  <conditionalFormatting sqref="D1401:Q1401">
    <cfRule type="cellIs" dxfId="0" priority="3991" operator="equal">
      <formula>0</formula>
    </cfRule>
    <cfRule type="cellIs" dxfId="1" priority="3992" operator="equal">
      <formula>1</formula>
    </cfRule>
  </conditionalFormatting>
  <conditionalFormatting sqref="D1402:Q1402">
    <cfRule type="cellIs" dxfId="0" priority="3993" operator="equal">
      <formula>0</formula>
    </cfRule>
    <cfRule type="cellIs" dxfId="1" priority="3994" operator="equal">
      <formula>1</formula>
    </cfRule>
  </conditionalFormatting>
  <conditionalFormatting sqref="D1403:Q1403">
    <cfRule type="cellIs" dxfId="0" priority="3995" operator="equal">
      <formula>0</formula>
    </cfRule>
    <cfRule type="cellIs" dxfId="1" priority="3996" operator="equal">
      <formula>1</formula>
    </cfRule>
  </conditionalFormatting>
  <conditionalFormatting sqref="D1404">
    <cfRule type="colorScale" priority="4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07">
    <cfRule type="colorScale" priority="4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0:Q140">
    <cfRule type="cellIs" dxfId="0" priority="301" operator="equal">
      <formula>0</formula>
    </cfRule>
    <cfRule type="cellIs" dxfId="1" priority="302" operator="equal">
      <formula>1</formula>
    </cfRule>
  </conditionalFormatting>
  <conditionalFormatting sqref="D1410:Q1410">
    <cfRule type="cellIs" dxfId="0" priority="4025" operator="equal">
      <formula>0</formula>
    </cfRule>
    <cfRule type="cellIs" dxfId="1" priority="4026" operator="equal">
      <formula>1</formula>
    </cfRule>
  </conditionalFormatting>
  <conditionalFormatting sqref="D1411">
    <cfRule type="colorScale" priority="4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14">
    <cfRule type="colorScale" priority="4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17:Q1417">
    <cfRule type="cellIs" dxfId="0" priority="4055" operator="equal">
      <formula>0</formula>
    </cfRule>
    <cfRule type="cellIs" dxfId="1" priority="4056" operator="equal">
      <formula>1</formula>
    </cfRule>
  </conditionalFormatting>
  <conditionalFormatting sqref="D1418:Q1418">
    <cfRule type="cellIs" dxfId="0" priority="4057" operator="equal">
      <formula>0</formula>
    </cfRule>
    <cfRule type="cellIs" dxfId="1" priority="4058" operator="equal">
      <formula>1</formula>
    </cfRule>
  </conditionalFormatting>
  <conditionalFormatting sqref="D1419:Q1419">
    <cfRule type="cellIs" dxfId="0" priority="4059" operator="equal">
      <formula>0</formula>
    </cfRule>
    <cfRule type="cellIs" dxfId="1" priority="4060" operator="equal">
      <formula>1</formula>
    </cfRule>
  </conditionalFormatting>
  <conditionalFormatting sqref="D141:Q141">
    <cfRule type="cellIs" dxfId="0" priority="303" operator="equal">
      <formula>0</formula>
    </cfRule>
    <cfRule type="cellIs" dxfId="1" priority="304" operator="equal">
      <formula>1</formula>
    </cfRule>
  </conditionalFormatting>
  <conditionalFormatting sqref="D1420:Q1420">
    <cfRule type="cellIs" dxfId="0" priority="4061" operator="equal">
      <formula>0</formula>
    </cfRule>
    <cfRule type="cellIs" dxfId="1" priority="4062" operator="equal">
      <formula>1</formula>
    </cfRule>
  </conditionalFormatting>
  <conditionalFormatting sqref="D1421:Q1421">
    <cfRule type="cellIs" dxfId="0" priority="4063" operator="equal">
      <formula>0</formula>
    </cfRule>
    <cfRule type="cellIs" dxfId="1" priority="4064" operator="equal">
      <formula>1</formula>
    </cfRule>
  </conditionalFormatting>
  <conditionalFormatting sqref="D1422">
    <cfRule type="colorScale" priority="4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25">
    <cfRule type="colorScale" priority="4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28:Q1428">
    <cfRule type="cellIs" dxfId="0" priority="4093" operator="equal">
      <formula>0</formula>
    </cfRule>
    <cfRule type="cellIs" dxfId="1" priority="4094" operator="equal">
      <formula>1</formula>
    </cfRule>
  </conditionalFormatting>
  <conditionalFormatting sqref="D1429">
    <cfRule type="colorScale" priority="4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2:Q142">
    <cfRule type="cellIs" dxfId="0" priority="305" operator="equal">
      <formula>0</formula>
    </cfRule>
    <cfRule type="cellIs" dxfId="1" priority="306" operator="equal">
      <formula>1</formula>
    </cfRule>
  </conditionalFormatting>
  <conditionalFormatting sqref="D1432">
    <cfRule type="colorScale" priority="4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35:Q1435">
    <cfRule type="cellIs" dxfId="0" priority="4123" operator="equal">
      <formula>0</formula>
    </cfRule>
    <cfRule type="cellIs" dxfId="1" priority="4124" operator="equal">
      <formula>1</formula>
    </cfRule>
  </conditionalFormatting>
  <conditionalFormatting sqref="D1436:Q1436">
    <cfRule type="cellIs" dxfId="0" priority="4125" operator="equal">
      <formula>0</formula>
    </cfRule>
    <cfRule type="cellIs" dxfId="1" priority="4126" operator="equal">
      <formula>1</formula>
    </cfRule>
  </conditionalFormatting>
  <conditionalFormatting sqref="D1437:Q1437">
    <cfRule type="cellIs" dxfId="0" priority="4127" operator="equal">
      <formula>0</formula>
    </cfRule>
    <cfRule type="cellIs" dxfId="1" priority="4128" operator="equal">
      <formula>1</formula>
    </cfRule>
  </conditionalFormatting>
  <conditionalFormatting sqref="D1438:Q1438">
    <cfRule type="cellIs" dxfId="0" priority="4129" operator="equal">
      <formula>0</formula>
    </cfRule>
    <cfRule type="cellIs" dxfId="1" priority="4130" operator="equal">
      <formula>1</formula>
    </cfRule>
  </conditionalFormatting>
  <conditionalFormatting sqref="D1439:Q1439">
    <cfRule type="cellIs" dxfId="0" priority="4131" operator="equal">
      <formula>0</formula>
    </cfRule>
    <cfRule type="cellIs" dxfId="1" priority="4132" operator="equal">
      <formula>1</formula>
    </cfRule>
  </conditionalFormatting>
  <conditionalFormatting sqref="D143:Q143">
    <cfRule type="cellIs" dxfId="0" priority="307" operator="equal">
      <formula>0</formula>
    </cfRule>
    <cfRule type="cellIs" dxfId="1" priority="308" operator="equal">
      <formula>1</formula>
    </cfRule>
  </conditionalFormatting>
  <conditionalFormatting sqref="D1440:Q1440">
    <cfRule type="cellIs" dxfId="0" priority="4133" operator="equal">
      <formula>0</formula>
    </cfRule>
    <cfRule type="cellIs" dxfId="1" priority="4134" operator="equal">
      <formula>1</formula>
    </cfRule>
  </conditionalFormatting>
  <conditionalFormatting sqref="D1441:Q1441">
    <cfRule type="cellIs" dxfId="0" priority="4135" operator="equal">
      <formula>0</formula>
    </cfRule>
    <cfRule type="cellIs" dxfId="1" priority="4136" operator="equal">
      <formula>1</formula>
    </cfRule>
  </conditionalFormatting>
  <conditionalFormatting sqref="D1442:Q1442">
    <cfRule type="cellIs" dxfId="0" priority="4137" operator="equal">
      <formula>0</formula>
    </cfRule>
    <cfRule type="cellIs" dxfId="1" priority="4138" operator="equal">
      <formula>1</formula>
    </cfRule>
  </conditionalFormatting>
  <conditionalFormatting sqref="D1443:Q1443">
    <cfRule type="cellIs" dxfId="0" priority="4139" operator="equal">
      <formula>0</formula>
    </cfRule>
    <cfRule type="cellIs" dxfId="1" priority="4140" operator="equal">
      <formula>1</formula>
    </cfRule>
  </conditionalFormatting>
  <conditionalFormatting sqref="D1444:Q1444">
    <cfRule type="cellIs" dxfId="0" priority="4141" operator="equal">
      <formula>0</formula>
    </cfRule>
    <cfRule type="cellIs" dxfId="1" priority="4142" operator="equal">
      <formula>1</formula>
    </cfRule>
  </conditionalFormatting>
  <conditionalFormatting sqref="D1445:Q1445">
    <cfRule type="cellIs" dxfId="0" priority="4143" operator="equal">
      <formula>0</formula>
    </cfRule>
    <cfRule type="cellIs" dxfId="1" priority="4144" operator="equal">
      <formula>1</formula>
    </cfRule>
  </conditionalFormatting>
  <conditionalFormatting sqref="D1446:Q1446">
    <cfRule type="cellIs" dxfId="0" priority="4145" operator="equal">
      <formula>0</formula>
    </cfRule>
    <cfRule type="cellIs" dxfId="1" priority="4146" operator="equal">
      <formula>1</formula>
    </cfRule>
  </conditionalFormatting>
  <conditionalFormatting sqref="D1447:Q1447">
    <cfRule type="cellIs" dxfId="0" priority="4147" operator="equal">
      <formula>0</formula>
    </cfRule>
    <cfRule type="cellIs" dxfId="1" priority="4148" operator="equal">
      <formula>1</formula>
    </cfRule>
  </conditionalFormatting>
  <conditionalFormatting sqref="D1448:Q1448">
    <cfRule type="cellIs" dxfId="0" priority="4149" operator="equal">
      <formula>0</formula>
    </cfRule>
    <cfRule type="cellIs" dxfId="1" priority="4150" operator="equal">
      <formula>1</formula>
    </cfRule>
  </conditionalFormatting>
  <conditionalFormatting sqref="D1449:Q1449">
    <cfRule type="cellIs" dxfId="0" priority="4151" operator="equal">
      <formula>0</formula>
    </cfRule>
    <cfRule type="cellIs" dxfId="1" priority="4152" operator="equal">
      <formula>1</formula>
    </cfRule>
  </conditionalFormatting>
  <conditionalFormatting sqref="D144:Q144">
    <cfRule type="cellIs" dxfId="0" priority="309" operator="equal">
      <formula>0</formula>
    </cfRule>
    <cfRule type="cellIs" dxfId="1" priority="310" operator="equal">
      <formula>1</formula>
    </cfRule>
  </conditionalFormatting>
  <conditionalFormatting sqref="D1450:Q1450">
    <cfRule type="cellIs" dxfId="0" priority="4153" operator="equal">
      <formula>0</formula>
    </cfRule>
    <cfRule type="cellIs" dxfId="1" priority="4154" operator="equal">
      <formula>1</formula>
    </cfRule>
  </conditionalFormatting>
  <conditionalFormatting sqref="D1451:Q1451">
    <cfRule type="cellIs" dxfId="0" priority="4155" operator="equal">
      <formula>0</formula>
    </cfRule>
    <cfRule type="cellIs" dxfId="1" priority="4156" operator="equal">
      <formula>1</formula>
    </cfRule>
  </conditionalFormatting>
  <conditionalFormatting sqref="D1452:Q1452">
    <cfRule type="cellIs" dxfId="0" priority="4157" operator="equal">
      <formula>0</formula>
    </cfRule>
    <cfRule type="cellIs" dxfId="1" priority="4158" operator="equal">
      <formula>1</formula>
    </cfRule>
  </conditionalFormatting>
  <conditionalFormatting sqref="D1453:Q1453">
    <cfRule type="cellIs" dxfId="0" priority="4159" operator="equal">
      <formula>0</formula>
    </cfRule>
    <cfRule type="cellIs" dxfId="1" priority="4160" operator="equal">
      <formula>1</formula>
    </cfRule>
  </conditionalFormatting>
  <conditionalFormatting sqref="D1454">
    <cfRule type="colorScale" priority="4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57">
    <cfRule type="colorScale" priority="4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5:Q145">
    <cfRule type="cellIs" dxfId="0" priority="311" operator="equal">
      <formula>0</formula>
    </cfRule>
    <cfRule type="cellIs" dxfId="1" priority="312" operator="equal">
      <formula>1</formula>
    </cfRule>
  </conditionalFormatting>
  <conditionalFormatting sqref="D1460:Q1460">
    <cfRule type="cellIs" dxfId="0" priority="4189" operator="equal">
      <formula>0</formula>
    </cfRule>
    <cfRule type="cellIs" dxfId="1" priority="4190" operator="equal">
      <formula>1</formula>
    </cfRule>
  </conditionalFormatting>
  <conditionalFormatting sqref="D1461:Q1461">
    <cfRule type="cellIs" dxfId="0" priority="4191" operator="equal">
      <formula>0</formula>
    </cfRule>
    <cfRule type="cellIs" dxfId="1" priority="4192" operator="equal">
      <formula>1</formula>
    </cfRule>
  </conditionalFormatting>
  <conditionalFormatting sqref="D1462:Q1462">
    <cfRule type="cellIs" dxfId="0" priority="4193" operator="equal">
      <formula>0</formula>
    </cfRule>
    <cfRule type="cellIs" dxfId="1" priority="4194" operator="equal">
      <formula>1</formula>
    </cfRule>
  </conditionalFormatting>
  <conditionalFormatting sqref="D1463:Q1463">
    <cfRule type="cellIs" dxfId="0" priority="4195" operator="equal">
      <formula>0</formula>
    </cfRule>
    <cfRule type="cellIs" dxfId="1" priority="4196" operator="equal">
      <formula>1</formula>
    </cfRule>
  </conditionalFormatting>
  <conditionalFormatting sqref="D1464:Q1464">
    <cfRule type="cellIs" dxfId="0" priority="4197" operator="equal">
      <formula>0</formula>
    </cfRule>
    <cfRule type="cellIs" dxfId="1" priority="4198" operator="equal">
      <formula>1</formula>
    </cfRule>
  </conditionalFormatting>
  <conditionalFormatting sqref="D1465:Q1465">
    <cfRule type="cellIs" dxfId="0" priority="4199" operator="equal">
      <formula>0</formula>
    </cfRule>
    <cfRule type="cellIs" dxfId="1" priority="4200" operator="equal">
      <formula>1</formula>
    </cfRule>
  </conditionalFormatting>
  <conditionalFormatting sqref="D1466:Q1466">
    <cfRule type="cellIs" dxfId="0" priority="4201" operator="equal">
      <formula>0</formula>
    </cfRule>
    <cfRule type="cellIs" dxfId="1" priority="4202" operator="equal">
      <formula>1</formula>
    </cfRule>
  </conditionalFormatting>
  <conditionalFormatting sqref="D1467:Q1467">
    <cfRule type="cellIs" dxfId="0" priority="4203" operator="equal">
      <formula>0</formula>
    </cfRule>
    <cfRule type="cellIs" dxfId="1" priority="4204" operator="equal">
      <formula>1</formula>
    </cfRule>
  </conditionalFormatting>
  <conditionalFormatting sqref="D1468:Q1468">
    <cfRule type="cellIs" dxfId="0" priority="4205" operator="equal">
      <formula>0</formula>
    </cfRule>
    <cfRule type="cellIs" dxfId="1" priority="4206" operator="equal">
      <formula>1</formula>
    </cfRule>
  </conditionalFormatting>
  <conditionalFormatting sqref="D1469:Q1469">
    <cfRule type="cellIs" dxfId="0" priority="4207" operator="equal">
      <formula>0</formula>
    </cfRule>
    <cfRule type="cellIs" dxfId="1" priority="4208" operator="equal">
      <formula>1</formula>
    </cfRule>
  </conditionalFormatting>
  <conditionalFormatting sqref="D146:Q146">
    <cfRule type="cellIs" dxfId="0" priority="313" operator="equal">
      <formula>0</formula>
    </cfRule>
    <cfRule type="cellIs" dxfId="1" priority="314" operator="equal">
      <formula>1</formula>
    </cfRule>
  </conditionalFormatting>
  <conditionalFormatting sqref="D1470:Q1470">
    <cfRule type="cellIs" dxfId="0" priority="4209" operator="equal">
      <formula>0</formula>
    </cfRule>
    <cfRule type="cellIs" dxfId="1" priority="4210" operator="equal">
      <formula>1</formula>
    </cfRule>
  </conditionalFormatting>
  <conditionalFormatting sqref="D1471:Q1471">
    <cfRule type="cellIs" dxfId="0" priority="4211" operator="equal">
      <formula>0</formula>
    </cfRule>
    <cfRule type="cellIs" dxfId="1" priority="4212" operator="equal">
      <formula>1</formula>
    </cfRule>
  </conditionalFormatting>
  <conditionalFormatting sqref="D1472:Q1472">
    <cfRule type="cellIs" dxfId="0" priority="4213" operator="equal">
      <formula>0</formula>
    </cfRule>
    <cfRule type="cellIs" dxfId="1" priority="4214" operator="equal">
      <formula>1</formula>
    </cfRule>
  </conditionalFormatting>
  <conditionalFormatting sqref="D1473:Q1473">
    <cfRule type="cellIs" dxfId="0" priority="4215" operator="equal">
      <formula>0</formula>
    </cfRule>
    <cfRule type="cellIs" dxfId="1" priority="4216" operator="equal">
      <formula>1</formula>
    </cfRule>
  </conditionalFormatting>
  <conditionalFormatting sqref="D1474:Q1474">
    <cfRule type="cellIs" dxfId="0" priority="4217" operator="equal">
      <formula>0</formula>
    </cfRule>
    <cfRule type="cellIs" dxfId="1" priority="4218" operator="equal">
      <formula>1</formula>
    </cfRule>
  </conditionalFormatting>
  <conditionalFormatting sqref="D1475:Q1475">
    <cfRule type="cellIs" dxfId="0" priority="4219" operator="equal">
      <formula>0</formula>
    </cfRule>
    <cfRule type="cellIs" dxfId="1" priority="4220" operator="equal">
      <formula>1</formula>
    </cfRule>
  </conditionalFormatting>
  <conditionalFormatting sqref="D1476:Q1476">
    <cfRule type="cellIs" dxfId="0" priority="4221" operator="equal">
      <formula>0</formula>
    </cfRule>
    <cfRule type="cellIs" dxfId="1" priority="4222" operator="equal">
      <formula>1</formula>
    </cfRule>
  </conditionalFormatting>
  <conditionalFormatting sqref="D1477:Q1477">
    <cfRule type="cellIs" dxfId="0" priority="4223" operator="equal">
      <formula>0</formula>
    </cfRule>
    <cfRule type="cellIs" dxfId="1" priority="4224" operator="equal">
      <formula>1</formula>
    </cfRule>
  </conditionalFormatting>
  <conditionalFormatting sqref="D1478:Q1478">
    <cfRule type="cellIs" dxfId="0" priority="4225" operator="equal">
      <formula>0</formula>
    </cfRule>
    <cfRule type="cellIs" dxfId="1" priority="4226" operator="equal">
      <formula>1</formula>
    </cfRule>
  </conditionalFormatting>
  <conditionalFormatting sqref="D1479:Q1479">
    <cfRule type="cellIs" dxfId="0" priority="4227" operator="equal">
      <formula>0</formula>
    </cfRule>
    <cfRule type="cellIs" dxfId="1" priority="4228" operator="equal">
      <formula>1</formula>
    </cfRule>
  </conditionalFormatting>
  <conditionalFormatting sqref="D147:Q147">
    <cfRule type="cellIs" dxfId="0" priority="315" operator="equal">
      <formula>0</formula>
    </cfRule>
    <cfRule type="cellIs" dxfId="1" priority="316" operator="equal">
      <formula>1</formula>
    </cfRule>
  </conditionalFormatting>
  <conditionalFormatting sqref="D1480:Q1480">
    <cfRule type="cellIs" dxfId="0" priority="4229" operator="equal">
      <formula>0</formula>
    </cfRule>
    <cfRule type="cellIs" dxfId="1" priority="4230" operator="equal">
      <formula>1</formula>
    </cfRule>
  </conditionalFormatting>
  <conditionalFormatting sqref="D1481:Q1481">
    <cfRule type="cellIs" dxfId="0" priority="4231" operator="equal">
      <formula>0</formula>
    </cfRule>
    <cfRule type="cellIs" dxfId="1" priority="4232" operator="equal">
      <formula>1</formula>
    </cfRule>
  </conditionalFormatting>
  <conditionalFormatting sqref="D1482">
    <cfRule type="colorScale" priority="4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85">
    <cfRule type="colorScale" priority="4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488:Q1488">
    <cfRule type="cellIs" dxfId="0" priority="4261" operator="equal">
      <formula>0</formula>
    </cfRule>
    <cfRule type="cellIs" dxfId="1" priority="4262" operator="equal">
      <formula>1</formula>
    </cfRule>
  </conditionalFormatting>
  <conditionalFormatting sqref="D1489:Q1489">
    <cfRule type="cellIs" dxfId="0" priority="4263" operator="equal">
      <formula>0</formula>
    </cfRule>
    <cfRule type="cellIs" dxfId="1" priority="4264" operator="equal">
      <formula>1</formula>
    </cfRule>
  </conditionalFormatting>
  <conditionalFormatting sqref="D148:Q148">
    <cfRule type="cellIs" dxfId="0" priority="317" operator="equal">
      <formula>0</formula>
    </cfRule>
    <cfRule type="cellIs" dxfId="1" priority="318" operator="equal">
      <formula>1</formula>
    </cfRule>
  </conditionalFormatting>
  <conditionalFormatting sqref="D1490:Q1490">
    <cfRule type="cellIs" dxfId="0" priority="4265" operator="equal">
      <formula>0</formula>
    </cfRule>
    <cfRule type="cellIs" dxfId="1" priority="4266" operator="equal">
      <formula>1</formula>
    </cfRule>
  </conditionalFormatting>
  <conditionalFormatting sqref="D1491:Q1491">
    <cfRule type="cellIs" dxfId="0" priority="4267" operator="equal">
      <formula>0</formula>
    </cfRule>
    <cfRule type="cellIs" dxfId="1" priority="4268" operator="equal">
      <formula>1</formula>
    </cfRule>
  </conditionalFormatting>
  <conditionalFormatting sqref="D1492:Q1492">
    <cfRule type="cellIs" dxfId="0" priority="4269" operator="equal">
      <formula>0</formula>
    </cfRule>
    <cfRule type="cellIs" dxfId="1" priority="4270" operator="equal">
      <formula>1</formula>
    </cfRule>
  </conditionalFormatting>
  <conditionalFormatting sqref="D1493:Q1493">
    <cfRule type="cellIs" dxfId="0" priority="4271" operator="equal">
      <formula>0</formula>
    </cfRule>
    <cfRule type="cellIs" dxfId="1" priority="4272" operator="equal">
      <formula>1</formula>
    </cfRule>
  </conditionalFormatting>
  <conditionalFormatting sqref="D1494:Q1494">
    <cfRule type="cellIs" dxfId="0" priority="4273" operator="equal">
      <formula>0</formula>
    </cfRule>
    <cfRule type="cellIs" dxfId="1" priority="4274" operator="equal">
      <formula>1</formula>
    </cfRule>
  </conditionalFormatting>
  <conditionalFormatting sqref="D1495:Q1495">
    <cfRule type="cellIs" dxfId="0" priority="4275" operator="equal">
      <formula>0</formula>
    </cfRule>
    <cfRule type="cellIs" dxfId="1" priority="4276" operator="equal">
      <formula>1</formula>
    </cfRule>
  </conditionalFormatting>
  <conditionalFormatting sqref="D1496:Q1496">
    <cfRule type="cellIs" dxfId="0" priority="4277" operator="equal">
      <formula>0</formula>
    </cfRule>
    <cfRule type="cellIs" dxfId="1" priority="4278" operator="equal">
      <formula>1</formula>
    </cfRule>
  </conditionalFormatting>
  <conditionalFormatting sqref="D1497:Q1497">
    <cfRule type="cellIs" dxfId="0" priority="4279" operator="equal">
      <formula>0</formula>
    </cfRule>
    <cfRule type="cellIs" dxfId="1" priority="4280" operator="equal">
      <formula>1</formula>
    </cfRule>
  </conditionalFormatting>
  <conditionalFormatting sqref="D1498:Q1498">
    <cfRule type="cellIs" dxfId="0" priority="4281" operator="equal">
      <formula>0</formula>
    </cfRule>
    <cfRule type="cellIs" dxfId="1" priority="4282" operator="equal">
      <formula>1</formula>
    </cfRule>
  </conditionalFormatting>
  <conditionalFormatting sqref="D1499:Q1499">
    <cfRule type="cellIs" dxfId="0" priority="4283" operator="equal">
      <formula>0</formula>
    </cfRule>
    <cfRule type="cellIs" dxfId="1" priority="4284" operator="equal">
      <formula>1</formula>
    </cfRule>
  </conditionalFormatting>
  <conditionalFormatting sqref="D149:Q149">
    <cfRule type="cellIs" dxfId="0" priority="319" operator="equal">
      <formula>0</formula>
    </cfRule>
    <cfRule type="cellIs" dxfId="1" priority="320" operator="equal">
      <formula>1</formula>
    </cfRule>
  </conditionalFormatting>
  <conditionalFormatting sqref="D14:Q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1500:Q1500">
    <cfRule type="cellIs" dxfId="0" priority="4285" operator="equal">
      <formula>0</formula>
    </cfRule>
    <cfRule type="cellIs" dxfId="1" priority="4286" operator="equal">
      <formula>1</formula>
    </cfRule>
  </conditionalFormatting>
  <conditionalFormatting sqref="D1501:Q1501">
    <cfRule type="cellIs" dxfId="0" priority="4287" operator="equal">
      <formula>0</formula>
    </cfRule>
    <cfRule type="cellIs" dxfId="1" priority="4288" operator="equal">
      <formula>1</formula>
    </cfRule>
  </conditionalFormatting>
  <conditionalFormatting sqref="D1502">
    <cfRule type="colorScale" priority="4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05:Q1505">
    <cfRule type="cellIs" dxfId="0" priority="4303" operator="equal">
      <formula>0</formula>
    </cfRule>
    <cfRule type="cellIs" dxfId="1" priority="4304" operator="equal">
      <formula>1</formula>
    </cfRule>
  </conditionalFormatting>
  <conditionalFormatting sqref="D1506:Q1506">
    <cfRule type="cellIs" dxfId="0" priority="4305" operator="equal">
      <formula>0</formula>
    </cfRule>
    <cfRule type="cellIs" dxfId="1" priority="4306" operator="equal">
      <formula>1</formula>
    </cfRule>
  </conditionalFormatting>
  <conditionalFormatting sqref="D1507:Q1507">
    <cfRule type="cellIs" dxfId="0" priority="4307" operator="equal">
      <formula>0</formula>
    </cfRule>
    <cfRule type="cellIs" dxfId="1" priority="4308" operator="equal">
      <formula>1</formula>
    </cfRule>
  </conditionalFormatting>
  <conditionalFormatting sqref="D1508:Q1508">
    <cfRule type="cellIs" dxfId="0" priority="4309" operator="equal">
      <formula>0</formula>
    </cfRule>
    <cfRule type="cellIs" dxfId="1" priority="4310" operator="equal">
      <formula>1</formula>
    </cfRule>
  </conditionalFormatting>
  <conditionalFormatting sqref="D1509:Q1509">
    <cfRule type="cellIs" dxfId="0" priority="4311" operator="equal">
      <formula>0</formula>
    </cfRule>
    <cfRule type="cellIs" dxfId="1" priority="4312" operator="equal">
      <formula>1</formula>
    </cfRule>
  </conditionalFormatting>
  <conditionalFormatting sqref="D150:Q150">
    <cfRule type="cellIs" dxfId="0" priority="321" operator="equal">
      <formula>0</formula>
    </cfRule>
    <cfRule type="cellIs" dxfId="1" priority="322" operator="equal">
      <formula>1</formula>
    </cfRule>
  </conditionalFormatting>
  <conditionalFormatting sqref="D1510:Q1510">
    <cfRule type="cellIs" dxfId="0" priority="4313" operator="equal">
      <formula>0</formula>
    </cfRule>
    <cfRule type="cellIs" dxfId="1" priority="4314" operator="equal">
      <formula>1</formula>
    </cfRule>
  </conditionalFormatting>
  <conditionalFormatting sqref="D1511:Q1511">
    <cfRule type="cellIs" dxfId="0" priority="4315" operator="equal">
      <formula>0</formula>
    </cfRule>
    <cfRule type="cellIs" dxfId="1" priority="4316" operator="equal">
      <formula>1</formula>
    </cfRule>
  </conditionalFormatting>
  <conditionalFormatting sqref="D1512:Q1512">
    <cfRule type="cellIs" dxfId="0" priority="4317" operator="equal">
      <formula>0</formula>
    </cfRule>
    <cfRule type="cellIs" dxfId="1" priority="4318" operator="equal">
      <formula>1</formula>
    </cfRule>
  </conditionalFormatting>
  <conditionalFormatting sqref="D1513:Q1513">
    <cfRule type="cellIs" dxfId="0" priority="4319" operator="equal">
      <formula>0</formula>
    </cfRule>
    <cfRule type="cellIs" dxfId="1" priority="4320" operator="equal">
      <formula>1</formula>
    </cfRule>
  </conditionalFormatting>
  <conditionalFormatting sqref="D1514:Q1514">
    <cfRule type="cellIs" dxfId="0" priority="4321" operator="equal">
      <formula>0</formula>
    </cfRule>
    <cfRule type="cellIs" dxfId="1" priority="4322" operator="equal">
      <formula>1</formula>
    </cfRule>
  </conditionalFormatting>
  <conditionalFormatting sqref="D1515:Q1515">
    <cfRule type="cellIs" dxfId="0" priority="4323" operator="equal">
      <formula>0</formula>
    </cfRule>
    <cfRule type="cellIs" dxfId="1" priority="4324" operator="equal">
      <formula>1</formula>
    </cfRule>
  </conditionalFormatting>
  <conditionalFormatting sqref="D1516:Q1516">
    <cfRule type="cellIs" dxfId="0" priority="4325" operator="equal">
      <formula>0</formula>
    </cfRule>
    <cfRule type="cellIs" dxfId="1" priority="4326" operator="equal">
      <formula>1</formula>
    </cfRule>
  </conditionalFormatting>
  <conditionalFormatting sqref="D1517:Q1517">
    <cfRule type="cellIs" dxfId="0" priority="4327" operator="equal">
      <formula>0</formula>
    </cfRule>
    <cfRule type="cellIs" dxfId="1" priority="4328" operator="equal">
      <formula>1</formula>
    </cfRule>
  </conditionalFormatting>
  <conditionalFormatting sqref="D1518:Q1518">
    <cfRule type="cellIs" dxfId="0" priority="4329" operator="equal">
      <formula>0</formula>
    </cfRule>
    <cfRule type="cellIs" dxfId="1" priority="4330" operator="equal">
      <formula>1</formula>
    </cfRule>
  </conditionalFormatting>
  <conditionalFormatting sqref="D1519:Q1519">
    <cfRule type="cellIs" dxfId="0" priority="4331" operator="equal">
      <formula>0</formula>
    </cfRule>
    <cfRule type="cellIs" dxfId="1" priority="4332" operator="equal">
      <formula>1</formula>
    </cfRule>
  </conditionalFormatting>
  <conditionalFormatting sqref="D151:Q151">
    <cfRule type="cellIs" dxfId="0" priority="323" operator="equal">
      <formula>0</formula>
    </cfRule>
    <cfRule type="cellIs" dxfId="1" priority="324" operator="equal">
      <formula>1</formula>
    </cfRule>
  </conditionalFormatting>
  <conditionalFormatting sqref="D1520:Q1520">
    <cfRule type="cellIs" dxfId="0" priority="4333" operator="equal">
      <formula>0</formula>
    </cfRule>
    <cfRule type="cellIs" dxfId="1" priority="4334" operator="equal">
      <formula>1</formula>
    </cfRule>
  </conditionalFormatting>
  <conditionalFormatting sqref="D1521:Q1521">
    <cfRule type="cellIs" dxfId="0" priority="4335" operator="equal">
      <formula>0</formula>
    </cfRule>
    <cfRule type="cellIs" dxfId="1" priority="4336" operator="equal">
      <formula>1</formula>
    </cfRule>
  </conditionalFormatting>
  <conditionalFormatting sqref="D1522:Q1522">
    <cfRule type="cellIs" dxfId="0" priority="4337" operator="equal">
      <formula>0</formula>
    </cfRule>
    <cfRule type="cellIs" dxfId="1" priority="4338" operator="equal">
      <formula>1</formula>
    </cfRule>
  </conditionalFormatting>
  <conditionalFormatting sqref="D1523:Q1523">
    <cfRule type="cellIs" dxfId="0" priority="4339" operator="equal">
      <formula>0</formula>
    </cfRule>
    <cfRule type="cellIs" dxfId="1" priority="4340" operator="equal">
      <formula>1</formula>
    </cfRule>
  </conditionalFormatting>
  <conditionalFormatting sqref="D1524:Q1524">
    <cfRule type="cellIs" dxfId="0" priority="4341" operator="equal">
      <formula>0</formula>
    </cfRule>
    <cfRule type="cellIs" dxfId="1" priority="4342" operator="equal">
      <formula>1</formula>
    </cfRule>
  </conditionalFormatting>
  <conditionalFormatting sqref="D1525:Q1525">
    <cfRule type="cellIs" dxfId="0" priority="4343" operator="equal">
      <formula>0</formula>
    </cfRule>
    <cfRule type="cellIs" dxfId="1" priority="4344" operator="equal">
      <formula>1</formula>
    </cfRule>
  </conditionalFormatting>
  <conditionalFormatting sqref="D1526:Q1526">
    <cfRule type="cellIs" dxfId="0" priority="4345" operator="equal">
      <formula>0</formula>
    </cfRule>
    <cfRule type="cellIs" dxfId="1" priority="4346" operator="equal">
      <formula>1</formula>
    </cfRule>
  </conditionalFormatting>
  <conditionalFormatting sqref="D1527">
    <cfRule type="colorScale" priority="4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2:Q152">
    <cfRule type="cellIs" dxfId="0" priority="325" operator="equal">
      <formula>0</formula>
    </cfRule>
    <cfRule type="cellIs" dxfId="1" priority="326" operator="equal">
      <formula>1</formula>
    </cfRule>
  </conditionalFormatting>
  <conditionalFormatting sqref="D1530">
    <cfRule type="colorScale" priority="4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33:Q1533">
    <cfRule type="cellIs" dxfId="0" priority="4375" operator="equal">
      <formula>0</formula>
    </cfRule>
    <cfRule type="cellIs" dxfId="1" priority="4376" operator="equal">
      <formula>1</formula>
    </cfRule>
  </conditionalFormatting>
  <conditionalFormatting sqref="D1534:Q1534">
    <cfRule type="cellIs" dxfId="0" priority="4377" operator="equal">
      <formula>0</formula>
    </cfRule>
    <cfRule type="cellIs" dxfId="1" priority="4378" operator="equal">
      <formula>1</formula>
    </cfRule>
  </conditionalFormatting>
  <conditionalFormatting sqref="D1535:Q1535">
    <cfRule type="cellIs" dxfId="0" priority="4379" operator="equal">
      <formula>0</formula>
    </cfRule>
    <cfRule type="cellIs" dxfId="1" priority="4380" operator="equal">
      <formula>1</formula>
    </cfRule>
  </conditionalFormatting>
  <conditionalFormatting sqref="D1536:Q1536">
    <cfRule type="cellIs" dxfId="0" priority="4381" operator="equal">
      <formula>0</formula>
    </cfRule>
    <cfRule type="cellIs" dxfId="1" priority="4382" operator="equal">
      <formula>1</formula>
    </cfRule>
  </conditionalFormatting>
  <conditionalFormatting sqref="D1537:Q1537">
    <cfRule type="cellIs" dxfId="0" priority="4383" operator="equal">
      <formula>0</formula>
    </cfRule>
    <cfRule type="cellIs" dxfId="1" priority="4384" operator="equal">
      <formula>1</formula>
    </cfRule>
  </conditionalFormatting>
  <conditionalFormatting sqref="D1538:Q1538">
    <cfRule type="cellIs" dxfId="0" priority="4385" operator="equal">
      <formula>0</formula>
    </cfRule>
    <cfRule type="cellIs" dxfId="1" priority="4386" operator="equal">
      <formula>1</formula>
    </cfRule>
  </conditionalFormatting>
  <conditionalFormatting sqref="D1539:Q1539">
    <cfRule type="cellIs" dxfId="0" priority="4387" operator="equal">
      <formula>0</formula>
    </cfRule>
    <cfRule type="cellIs" dxfId="1" priority="4388" operator="equal">
      <formula>1</formula>
    </cfRule>
  </conditionalFormatting>
  <conditionalFormatting sqref="D153:Q153">
    <cfRule type="cellIs" dxfId="0" priority="327" operator="equal">
      <formula>0</formula>
    </cfRule>
    <cfRule type="cellIs" dxfId="1" priority="328" operator="equal">
      <formula>1</formula>
    </cfRule>
  </conditionalFormatting>
  <conditionalFormatting sqref="D1540:Q1540">
    <cfRule type="cellIs" dxfId="0" priority="4389" operator="equal">
      <formula>0</formula>
    </cfRule>
    <cfRule type="cellIs" dxfId="1" priority="4390" operator="equal">
      <formula>1</formula>
    </cfRule>
  </conditionalFormatting>
  <conditionalFormatting sqref="D1541:Q1541">
    <cfRule type="cellIs" dxfId="0" priority="4391" operator="equal">
      <formula>0</formula>
    </cfRule>
    <cfRule type="cellIs" dxfId="1" priority="4392" operator="equal">
      <formula>1</formula>
    </cfRule>
  </conditionalFormatting>
  <conditionalFormatting sqref="D1542:Q1542">
    <cfRule type="cellIs" dxfId="0" priority="4393" operator="equal">
      <formula>0</formula>
    </cfRule>
    <cfRule type="cellIs" dxfId="1" priority="4394" operator="equal">
      <formula>1</formula>
    </cfRule>
  </conditionalFormatting>
  <conditionalFormatting sqref="D1543:Q1543">
    <cfRule type="cellIs" dxfId="0" priority="4395" operator="equal">
      <formula>0</formula>
    </cfRule>
    <cfRule type="cellIs" dxfId="1" priority="4396" operator="equal">
      <formula>1</formula>
    </cfRule>
  </conditionalFormatting>
  <conditionalFormatting sqref="D1544:Q1544">
    <cfRule type="cellIs" dxfId="0" priority="4397" operator="equal">
      <formula>0</formula>
    </cfRule>
    <cfRule type="cellIs" dxfId="1" priority="4398" operator="equal">
      <formula>1</formula>
    </cfRule>
  </conditionalFormatting>
  <conditionalFormatting sqref="D1545:Q1545">
    <cfRule type="cellIs" dxfId="0" priority="4399" operator="equal">
      <formula>0</formula>
    </cfRule>
    <cfRule type="cellIs" dxfId="1" priority="4400" operator="equal">
      <formula>1</formula>
    </cfRule>
  </conditionalFormatting>
  <conditionalFormatting sqref="D1546:Q1546">
    <cfRule type="cellIs" dxfId="0" priority="4401" operator="equal">
      <formula>0</formula>
    </cfRule>
    <cfRule type="cellIs" dxfId="1" priority="4402" operator="equal">
      <formula>1</formula>
    </cfRule>
  </conditionalFormatting>
  <conditionalFormatting sqref="D1547:Q1547">
    <cfRule type="cellIs" dxfId="0" priority="4403" operator="equal">
      <formula>0</formula>
    </cfRule>
    <cfRule type="cellIs" dxfId="1" priority="4404" operator="equal">
      <formula>1</formula>
    </cfRule>
  </conditionalFormatting>
  <conditionalFormatting sqref="D1548">
    <cfRule type="colorScale" priority="4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4:Q154">
    <cfRule type="cellIs" dxfId="0" priority="329" operator="equal">
      <formula>0</formula>
    </cfRule>
    <cfRule type="cellIs" dxfId="1" priority="330" operator="equal">
      <formula>1</formula>
    </cfRule>
  </conditionalFormatting>
  <conditionalFormatting sqref="D1551:Q1551">
    <cfRule type="cellIs" dxfId="0" priority="4419" operator="equal">
      <formula>0</formula>
    </cfRule>
    <cfRule type="cellIs" dxfId="1" priority="4420" operator="equal">
      <formula>1</formula>
    </cfRule>
  </conditionalFormatting>
  <conditionalFormatting sqref="D1552">
    <cfRule type="colorScale" priority="4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55">
    <cfRule type="colorScale" priority="4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58">
    <cfRule type="colorScale" priority="4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5:Q155">
    <cfRule type="cellIs" dxfId="0" priority="331" operator="equal">
      <formula>0</formula>
    </cfRule>
    <cfRule type="cellIs" dxfId="1" priority="332" operator="equal">
      <formula>1</formula>
    </cfRule>
  </conditionalFormatting>
  <conditionalFormatting sqref="D1561:Q1561">
    <cfRule type="cellIs" dxfId="0" priority="4463" operator="equal">
      <formula>0</formula>
    </cfRule>
    <cfRule type="cellIs" dxfId="1" priority="4464" operator="equal">
      <formula>1</formula>
    </cfRule>
  </conditionalFormatting>
  <conditionalFormatting sqref="D1562">
    <cfRule type="colorScale" priority="4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65">
    <cfRule type="colorScale" priority="4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68:Q1568">
    <cfRule type="cellIs" dxfId="0" priority="4493" operator="equal">
      <formula>0</formula>
    </cfRule>
    <cfRule type="cellIs" dxfId="1" priority="4494" operator="equal">
      <formula>1</formula>
    </cfRule>
  </conditionalFormatting>
  <conditionalFormatting sqref="D1569">
    <cfRule type="colorScale" priority="4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6:Q156">
    <cfRule type="cellIs" dxfId="0" priority="333" operator="equal">
      <formula>0</formula>
    </cfRule>
    <cfRule type="cellIs" dxfId="1" priority="334" operator="equal">
      <formula>1</formula>
    </cfRule>
  </conditionalFormatting>
  <conditionalFormatting sqref="D1572">
    <cfRule type="colorScale" priority="4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75:Q1575">
    <cfRule type="cellIs" dxfId="0" priority="4523" operator="equal">
      <formula>0</formula>
    </cfRule>
    <cfRule type="cellIs" dxfId="1" priority="4524" operator="equal">
      <formula>1</formula>
    </cfRule>
  </conditionalFormatting>
  <conditionalFormatting sqref="D1576">
    <cfRule type="colorScale" priority="4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79">
    <cfRule type="colorScale" priority="4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7:Q157">
    <cfRule type="cellIs" dxfId="0" priority="335" operator="equal">
      <formula>0</formula>
    </cfRule>
    <cfRule type="cellIs" dxfId="1" priority="336" operator="equal">
      <formula>1</formula>
    </cfRule>
  </conditionalFormatting>
  <conditionalFormatting sqref="D1582">
    <cfRule type="colorScale" priority="4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85:Q1585">
    <cfRule type="cellIs" dxfId="0" priority="4567" operator="equal">
      <formula>0</formula>
    </cfRule>
    <cfRule type="cellIs" dxfId="1" priority="4568" operator="equal">
      <formula>1</formula>
    </cfRule>
  </conditionalFormatting>
  <conditionalFormatting sqref="D1586:Q1586">
    <cfRule type="cellIs" dxfId="0" priority="4569" operator="equal">
      <formula>0</formula>
    </cfRule>
    <cfRule type="cellIs" dxfId="1" priority="4570" operator="equal">
      <formula>1</formula>
    </cfRule>
  </conditionalFormatting>
  <conditionalFormatting sqref="D1587">
    <cfRule type="colorScale" priority="4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8:Q158">
    <cfRule type="cellIs" dxfId="0" priority="337" operator="equal">
      <formula>0</formula>
    </cfRule>
    <cfRule type="cellIs" dxfId="1" priority="338" operator="equal">
      <formula>1</formula>
    </cfRule>
  </conditionalFormatting>
  <conditionalFormatting sqref="D1590:Q1590">
    <cfRule type="cellIs" dxfId="0" priority="4585" operator="equal">
      <formula>0</formula>
    </cfRule>
    <cfRule type="cellIs" dxfId="1" priority="4586" operator="equal">
      <formula>1</formula>
    </cfRule>
  </conditionalFormatting>
  <conditionalFormatting sqref="D1591:Q1591">
    <cfRule type="cellIs" dxfId="0" priority="4587" operator="equal">
      <formula>0</formula>
    </cfRule>
    <cfRule type="cellIs" dxfId="1" priority="4588" operator="equal">
      <formula>1</formula>
    </cfRule>
  </conditionalFormatting>
  <conditionalFormatting sqref="D1592">
    <cfRule type="colorScale" priority="4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95">
    <cfRule type="colorScale" priority="4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598:Q1598">
    <cfRule type="cellIs" dxfId="0" priority="4617" operator="equal">
      <formula>0</formula>
    </cfRule>
    <cfRule type="cellIs" dxfId="1" priority="4618" operator="equal">
      <formula>1</formula>
    </cfRule>
  </conditionalFormatting>
  <conditionalFormatting sqref="D1599:Q1599">
    <cfRule type="cellIs" dxfId="0" priority="4619" operator="equal">
      <formula>0</formula>
    </cfRule>
    <cfRule type="cellIs" dxfId="1" priority="4620" operator="equal">
      <formula>1</formula>
    </cfRule>
  </conditionalFormatting>
  <conditionalFormatting sqref="D159:Q159">
    <cfRule type="cellIs" dxfId="0" priority="339" operator="equal">
      <formula>0</formula>
    </cfRule>
    <cfRule type="cellIs" dxfId="1" priority="340" operator="equal">
      <formula>1</formula>
    </cfRule>
  </conditionalFormatting>
  <conditionalFormatting sqref="D15:Q15">
    <cfRule type="cellIs" dxfId="0" priority="3" operator="equal">
      <formula>0</formula>
    </cfRule>
    <cfRule type="cellIs" dxfId="1" priority="4" operator="equal">
      <formula>1</formula>
    </cfRule>
  </conditionalFormatting>
  <conditionalFormatting sqref="D16">
    <cfRule type="colorScale" priority="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00:Q1600">
    <cfRule type="cellIs" dxfId="0" priority="4621" operator="equal">
      <formula>0</formula>
    </cfRule>
    <cfRule type="cellIs" dxfId="1" priority="4622" operator="equal">
      <formula>1</formula>
    </cfRule>
  </conditionalFormatting>
  <conditionalFormatting sqref="D1601:Q1601">
    <cfRule type="cellIs" dxfId="0" priority="4623" operator="equal">
      <formula>0</formula>
    </cfRule>
    <cfRule type="cellIs" dxfId="1" priority="4624" operator="equal">
      <formula>1</formula>
    </cfRule>
  </conditionalFormatting>
  <conditionalFormatting sqref="D1602:Q1602">
    <cfRule type="cellIs" dxfId="0" priority="4625" operator="equal">
      <formula>0</formula>
    </cfRule>
    <cfRule type="cellIs" dxfId="1" priority="4626" operator="equal">
      <formula>1</formula>
    </cfRule>
  </conditionalFormatting>
  <conditionalFormatting sqref="D1603:Q1603">
    <cfRule type="cellIs" dxfId="0" priority="4627" operator="equal">
      <formula>0</formula>
    </cfRule>
    <cfRule type="cellIs" dxfId="1" priority="4628" operator="equal">
      <formula>1</formula>
    </cfRule>
  </conditionalFormatting>
  <conditionalFormatting sqref="D1604:Q1604">
    <cfRule type="cellIs" dxfId="0" priority="4629" operator="equal">
      <formula>0</formula>
    </cfRule>
    <cfRule type="cellIs" dxfId="1" priority="4630" operator="equal">
      <formula>1</formula>
    </cfRule>
  </conditionalFormatting>
  <conditionalFormatting sqref="D1605:Q1605">
    <cfRule type="cellIs" dxfId="0" priority="4631" operator="equal">
      <formula>0</formula>
    </cfRule>
    <cfRule type="cellIs" dxfId="1" priority="4632" operator="equal">
      <formula>1</formula>
    </cfRule>
  </conditionalFormatting>
  <conditionalFormatting sqref="D1606">
    <cfRule type="colorScale" priority="4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09">
    <cfRule type="colorScale" priority="4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0:Q160">
    <cfRule type="cellIs" dxfId="0" priority="341" operator="equal">
      <formula>0</formula>
    </cfRule>
    <cfRule type="cellIs" dxfId="1" priority="342" operator="equal">
      <formula>1</formula>
    </cfRule>
  </conditionalFormatting>
  <conditionalFormatting sqref="D1612:Q1612">
    <cfRule type="cellIs" dxfId="0" priority="4661" operator="equal">
      <formula>0</formula>
    </cfRule>
    <cfRule type="cellIs" dxfId="1" priority="4662" operator="equal">
      <formula>1</formula>
    </cfRule>
  </conditionalFormatting>
  <conditionalFormatting sqref="D1613:Q1613">
    <cfRule type="cellIs" dxfId="0" priority="4663" operator="equal">
      <formula>0</formula>
    </cfRule>
    <cfRule type="cellIs" dxfId="1" priority="4664" operator="equal">
      <formula>1</formula>
    </cfRule>
  </conditionalFormatting>
  <conditionalFormatting sqref="D1614:Q1614">
    <cfRule type="cellIs" dxfId="0" priority="4665" operator="equal">
      <formula>0</formula>
    </cfRule>
    <cfRule type="cellIs" dxfId="1" priority="4666" operator="equal">
      <formula>1</formula>
    </cfRule>
  </conditionalFormatting>
  <conditionalFormatting sqref="D1615:Q1615">
    <cfRule type="cellIs" dxfId="0" priority="4667" operator="equal">
      <formula>0</formula>
    </cfRule>
    <cfRule type="cellIs" dxfId="1" priority="4668" operator="equal">
      <formula>1</formula>
    </cfRule>
  </conditionalFormatting>
  <conditionalFormatting sqref="D1616:Q1616">
    <cfRule type="cellIs" dxfId="0" priority="4669" operator="equal">
      <formula>0</formula>
    </cfRule>
    <cfRule type="cellIs" dxfId="1" priority="4670" operator="equal">
      <formula>1</formula>
    </cfRule>
  </conditionalFormatting>
  <conditionalFormatting sqref="D1617:Q1617">
    <cfRule type="cellIs" dxfId="0" priority="4671" operator="equal">
      <formula>0</formula>
    </cfRule>
    <cfRule type="cellIs" dxfId="1" priority="4672" operator="equal">
      <formula>1</formula>
    </cfRule>
  </conditionalFormatting>
  <conditionalFormatting sqref="D1618:Q1618">
    <cfRule type="cellIs" dxfId="0" priority="4673" operator="equal">
      <formula>0</formula>
    </cfRule>
    <cfRule type="cellIs" dxfId="1" priority="4674" operator="equal">
      <formula>1</formula>
    </cfRule>
  </conditionalFormatting>
  <conditionalFormatting sqref="D1619:Q1619">
    <cfRule type="cellIs" dxfId="0" priority="4675" operator="equal">
      <formula>0</formula>
    </cfRule>
    <cfRule type="cellIs" dxfId="1" priority="4676" operator="equal">
      <formula>1</formula>
    </cfRule>
  </conditionalFormatting>
  <conditionalFormatting sqref="D161:Q161">
    <cfRule type="cellIs" dxfId="0" priority="343" operator="equal">
      <formula>0</formula>
    </cfRule>
    <cfRule type="cellIs" dxfId="1" priority="344" operator="equal">
      <formula>1</formula>
    </cfRule>
  </conditionalFormatting>
  <conditionalFormatting sqref="D1620:Q1620">
    <cfRule type="cellIs" dxfId="0" priority="4677" operator="equal">
      <formula>0</formula>
    </cfRule>
    <cfRule type="cellIs" dxfId="1" priority="4678" operator="equal">
      <formula>1</formula>
    </cfRule>
  </conditionalFormatting>
  <conditionalFormatting sqref="D1621:Q1621">
    <cfRule type="cellIs" dxfId="0" priority="4679" operator="equal">
      <formula>0</formula>
    </cfRule>
    <cfRule type="cellIs" dxfId="1" priority="4680" operator="equal">
      <formula>1</formula>
    </cfRule>
  </conditionalFormatting>
  <conditionalFormatting sqref="D1622:Q1622">
    <cfRule type="cellIs" dxfId="0" priority="4681" operator="equal">
      <formula>0</formula>
    </cfRule>
    <cfRule type="cellIs" dxfId="1" priority="4682" operator="equal">
      <formula>1</formula>
    </cfRule>
  </conditionalFormatting>
  <conditionalFormatting sqref="D1623:Q1623">
    <cfRule type="cellIs" dxfId="0" priority="4683" operator="equal">
      <formula>0</formula>
    </cfRule>
    <cfRule type="cellIs" dxfId="1" priority="4684" operator="equal">
      <formula>1</formula>
    </cfRule>
  </conditionalFormatting>
  <conditionalFormatting sqref="D1624:Q1624">
    <cfRule type="cellIs" dxfId="0" priority="4685" operator="equal">
      <formula>0</formula>
    </cfRule>
    <cfRule type="cellIs" dxfId="1" priority="4686" operator="equal">
      <formula>1</formula>
    </cfRule>
  </conditionalFormatting>
  <conditionalFormatting sqref="D1625:Q1625">
    <cfRule type="cellIs" dxfId="0" priority="4687" operator="equal">
      <formula>0</formula>
    </cfRule>
    <cfRule type="cellIs" dxfId="1" priority="4688" operator="equal">
      <formula>1</formula>
    </cfRule>
  </conditionalFormatting>
  <conditionalFormatting sqref="D1626:Q1626">
    <cfRule type="cellIs" dxfId="0" priority="4689" operator="equal">
      <formula>0</formula>
    </cfRule>
    <cfRule type="cellIs" dxfId="1" priority="4690" operator="equal">
      <formula>1</formula>
    </cfRule>
  </conditionalFormatting>
  <conditionalFormatting sqref="D1627:Q1627">
    <cfRule type="cellIs" dxfId="0" priority="4691" operator="equal">
      <formula>0</formula>
    </cfRule>
    <cfRule type="cellIs" dxfId="1" priority="4692" operator="equal">
      <formula>1</formula>
    </cfRule>
  </conditionalFormatting>
  <conditionalFormatting sqref="D1628:Q1628">
    <cfRule type="cellIs" dxfId="0" priority="4693" operator="equal">
      <formula>0</formula>
    </cfRule>
    <cfRule type="cellIs" dxfId="1" priority="4694" operator="equal">
      <formula>1</formula>
    </cfRule>
  </conditionalFormatting>
  <conditionalFormatting sqref="D1629:Q1629">
    <cfRule type="cellIs" dxfId="0" priority="4695" operator="equal">
      <formula>0</formula>
    </cfRule>
    <cfRule type="cellIs" dxfId="1" priority="4696" operator="equal">
      <formula>1</formula>
    </cfRule>
  </conditionalFormatting>
  <conditionalFormatting sqref="D162:Q162">
    <cfRule type="cellIs" dxfId="0" priority="345" operator="equal">
      <formula>0</formula>
    </cfRule>
    <cfRule type="cellIs" dxfId="1" priority="346" operator="equal">
      <formula>1</formula>
    </cfRule>
  </conditionalFormatting>
  <conditionalFormatting sqref="D1630:Q1630">
    <cfRule type="cellIs" dxfId="0" priority="4697" operator="equal">
      <formula>0</formula>
    </cfRule>
    <cfRule type="cellIs" dxfId="1" priority="4698" operator="equal">
      <formula>1</formula>
    </cfRule>
  </conditionalFormatting>
  <conditionalFormatting sqref="D1631:Q1631">
    <cfRule type="cellIs" dxfId="0" priority="4699" operator="equal">
      <formula>0</formula>
    </cfRule>
    <cfRule type="cellIs" dxfId="1" priority="4700" operator="equal">
      <formula>1</formula>
    </cfRule>
  </conditionalFormatting>
  <conditionalFormatting sqref="D1632">
    <cfRule type="colorScale" priority="4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35">
    <cfRule type="colorScale" priority="4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38:Q1638">
    <cfRule type="cellIs" dxfId="0" priority="4729" operator="equal">
      <formula>0</formula>
    </cfRule>
    <cfRule type="cellIs" dxfId="1" priority="4730" operator="equal">
      <formula>1</formula>
    </cfRule>
  </conditionalFormatting>
  <conditionalFormatting sqref="D1639">
    <cfRule type="colorScale" priority="5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3:Q163">
    <cfRule type="cellIs" dxfId="0" priority="347" operator="equal">
      <formula>0</formula>
    </cfRule>
    <cfRule type="cellIs" dxfId="1" priority="348" operator="equal">
      <formula>1</formula>
    </cfRule>
  </conditionalFormatting>
  <conditionalFormatting sqref="D164">
    <cfRule type="colorScale" priority="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42">
    <cfRule type="colorScale" priority="4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45">
    <cfRule type="colorScale" priority="4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48:Q1648">
    <cfRule type="cellIs" dxfId="0" priority="4773" operator="equal">
      <formula>0</formula>
    </cfRule>
    <cfRule type="cellIs" dxfId="1" priority="4774" operator="equal">
      <formula>1</formula>
    </cfRule>
  </conditionalFormatting>
  <conditionalFormatting sqref="D1649:Q1649">
    <cfRule type="cellIs" dxfId="0" priority="4775" operator="equal">
      <formula>0</formula>
    </cfRule>
    <cfRule type="cellIs" dxfId="1" priority="4776" operator="equal">
      <formula>1</formula>
    </cfRule>
  </conditionalFormatting>
  <conditionalFormatting sqref="D1650:Q1650">
    <cfRule type="cellIs" dxfId="0" priority="4777" operator="equal">
      <formula>0</formula>
    </cfRule>
    <cfRule type="cellIs" dxfId="1" priority="4778" operator="equal">
      <formula>1</formula>
    </cfRule>
  </conditionalFormatting>
  <conditionalFormatting sqref="D1651:Q1651">
    <cfRule type="cellIs" dxfId="0" priority="4779" operator="equal">
      <formula>0</formula>
    </cfRule>
    <cfRule type="cellIs" dxfId="1" priority="4780" operator="equal">
      <formula>1</formula>
    </cfRule>
  </conditionalFormatting>
  <conditionalFormatting sqref="D1652:Q1652">
    <cfRule type="cellIs" dxfId="0" priority="4781" operator="equal">
      <formula>0</formula>
    </cfRule>
    <cfRule type="cellIs" dxfId="1" priority="4782" operator="equal">
      <formula>1</formula>
    </cfRule>
  </conditionalFormatting>
  <conditionalFormatting sqref="D1653:Q1653">
    <cfRule type="cellIs" dxfId="0" priority="4783" operator="equal">
      <formula>0</formula>
    </cfRule>
    <cfRule type="cellIs" dxfId="1" priority="4784" operator="equal">
      <formula>1</formula>
    </cfRule>
  </conditionalFormatting>
  <conditionalFormatting sqref="D1654:Q1654">
    <cfRule type="cellIs" dxfId="0" priority="4785" operator="equal">
      <formula>0</formula>
    </cfRule>
    <cfRule type="cellIs" dxfId="1" priority="4786" operator="equal">
      <formula>1</formula>
    </cfRule>
  </conditionalFormatting>
  <conditionalFormatting sqref="D1655:Q1655">
    <cfRule type="cellIs" dxfId="0" priority="4787" operator="equal">
      <formula>0</formula>
    </cfRule>
    <cfRule type="cellIs" dxfId="1" priority="4788" operator="equal">
      <formula>1</formula>
    </cfRule>
  </conditionalFormatting>
  <conditionalFormatting sqref="D1656:Q1656">
    <cfRule type="cellIs" dxfId="0" priority="4789" operator="equal">
      <formula>0</formula>
    </cfRule>
    <cfRule type="cellIs" dxfId="1" priority="4790" operator="equal">
      <formula>1</formula>
    </cfRule>
  </conditionalFormatting>
  <conditionalFormatting sqref="D1657:Q1657">
    <cfRule type="cellIs" dxfId="0" priority="4791" operator="equal">
      <formula>0</formula>
    </cfRule>
    <cfRule type="cellIs" dxfId="1" priority="4792" operator="equal">
      <formula>1</formula>
    </cfRule>
  </conditionalFormatting>
  <conditionalFormatting sqref="D1658:Q1658">
    <cfRule type="cellIs" dxfId="0" priority="4793" operator="equal">
      <formula>0</formula>
    </cfRule>
    <cfRule type="cellIs" dxfId="1" priority="4794" operator="equal">
      <formula>1</formula>
    </cfRule>
  </conditionalFormatting>
  <conditionalFormatting sqref="D1659:Q1659">
    <cfRule type="cellIs" dxfId="0" priority="4795" operator="equal">
      <formula>0</formula>
    </cfRule>
    <cfRule type="cellIs" dxfId="1" priority="4796" operator="equal">
      <formula>1</formula>
    </cfRule>
  </conditionalFormatting>
  <conditionalFormatting sqref="D1660:Q1660">
    <cfRule type="cellIs" dxfId="0" priority="4797" operator="equal">
      <formula>0</formula>
    </cfRule>
    <cfRule type="cellIs" dxfId="1" priority="4798" operator="equal">
      <formula>1</formula>
    </cfRule>
  </conditionalFormatting>
  <conditionalFormatting sqref="D1661:Q1661">
    <cfRule type="cellIs" dxfId="0" priority="4799" operator="equal">
      <formula>0</formula>
    </cfRule>
    <cfRule type="cellIs" dxfId="1" priority="4800" operator="equal">
      <formula>1</formula>
    </cfRule>
  </conditionalFormatting>
  <conditionalFormatting sqref="D1662:Q1662">
    <cfRule type="cellIs" dxfId="0" priority="4801" operator="equal">
      <formula>0</formula>
    </cfRule>
    <cfRule type="cellIs" dxfId="1" priority="4802" operator="equal">
      <formula>1</formula>
    </cfRule>
  </conditionalFormatting>
  <conditionalFormatting sqref="D1663:Q1663">
    <cfRule type="cellIs" dxfId="0" priority="4803" operator="equal">
      <formula>0</formula>
    </cfRule>
    <cfRule type="cellIs" dxfId="1" priority="4804" operator="equal">
      <formula>1</formula>
    </cfRule>
  </conditionalFormatting>
  <conditionalFormatting sqref="D1664:Q1664">
    <cfRule type="cellIs" dxfId="0" priority="4805" operator="equal">
      <formula>0</formula>
    </cfRule>
    <cfRule type="cellIs" dxfId="1" priority="4806" operator="equal">
      <formula>1</formula>
    </cfRule>
  </conditionalFormatting>
  <conditionalFormatting sqref="D1665:Q1665">
    <cfRule type="cellIs" dxfId="0" priority="4807" operator="equal">
      <formula>0</formula>
    </cfRule>
    <cfRule type="cellIs" dxfId="1" priority="4808" operator="equal">
      <formula>1</formula>
    </cfRule>
  </conditionalFormatting>
  <conditionalFormatting sqref="D1666:Q1666">
    <cfRule type="cellIs" dxfId="0" priority="4809" operator="equal">
      <formula>0</formula>
    </cfRule>
    <cfRule type="cellIs" dxfId="1" priority="4810" operator="equal">
      <formula>1</formula>
    </cfRule>
  </conditionalFormatting>
  <conditionalFormatting sqref="D1667:Q1667">
    <cfRule type="cellIs" dxfId="0" priority="4811" operator="equal">
      <formula>0</formula>
    </cfRule>
    <cfRule type="cellIs" dxfId="1" priority="4812" operator="equal">
      <formula>1</formula>
    </cfRule>
  </conditionalFormatting>
  <conditionalFormatting sqref="D1668:Q1668">
    <cfRule type="cellIs" dxfId="0" priority="4813" operator="equal">
      <formula>0</formula>
    </cfRule>
    <cfRule type="cellIs" dxfId="1" priority="4814" operator="equal">
      <formula>1</formula>
    </cfRule>
  </conditionalFormatting>
  <conditionalFormatting sqref="D1669">
    <cfRule type="colorScale" priority="4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72:Q1672">
    <cfRule type="cellIs" dxfId="0" priority="4829" operator="equal">
      <formula>0</formula>
    </cfRule>
    <cfRule type="cellIs" dxfId="1" priority="4830" operator="equal">
      <formula>1</formula>
    </cfRule>
  </conditionalFormatting>
  <conditionalFormatting sqref="D1673:Q1673">
    <cfRule type="cellIs" dxfId="0" priority="4831" operator="equal">
      <formula>0</formula>
    </cfRule>
    <cfRule type="cellIs" dxfId="1" priority="4832" operator="equal">
      <formula>1</formula>
    </cfRule>
  </conditionalFormatting>
  <conditionalFormatting sqref="D1674:Q1674">
    <cfRule type="cellIs" dxfId="0" priority="4833" operator="equal">
      <formula>0</formula>
    </cfRule>
    <cfRule type="cellIs" dxfId="1" priority="4834" operator="equal">
      <formula>1</formula>
    </cfRule>
  </conditionalFormatting>
  <conditionalFormatting sqref="D1675:Q1675">
    <cfRule type="cellIs" dxfId="0" priority="4835" operator="equal">
      <formula>0</formula>
    </cfRule>
    <cfRule type="cellIs" dxfId="1" priority="4836" operator="equal">
      <formula>1</formula>
    </cfRule>
  </conditionalFormatting>
  <conditionalFormatting sqref="D1676:Q1676">
    <cfRule type="cellIs" dxfId="0" priority="4837" operator="equal">
      <formula>0</formula>
    </cfRule>
    <cfRule type="cellIs" dxfId="1" priority="4838" operator="equal">
      <formula>1</formula>
    </cfRule>
  </conditionalFormatting>
  <conditionalFormatting sqref="D1677:Q1677">
    <cfRule type="cellIs" dxfId="0" priority="4839" operator="equal">
      <formula>0</formula>
    </cfRule>
    <cfRule type="cellIs" dxfId="1" priority="4840" operator="equal">
      <formula>1</formula>
    </cfRule>
  </conditionalFormatting>
  <conditionalFormatting sqref="D1678:Q1678">
    <cfRule type="cellIs" dxfId="0" priority="4841" operator="equal">
      <formula>0</formula>
    </cfRule>
    <cfRule type="cellIs" dxfId="1" priority="4842" operator="equal">
      <formula>1</formula>
    </cfRule>
  </conditionalFormatting>
  <conditionalFormatting sqref="D1679:Q1679">
    <cfRule type="cellIs" dxfId="0" priority="4843" operator="equal">
      <formula>0</formula>
    </cfRule>
    <cfRule type="cellIs" dxfId="1" priority="4844" operator="equal">
      <formula>1</formula>
    </cfRule>
  </conditionalFormatting>
  <conditionalFormatting sqref="D167:Q167">
    <cfRule type="cellIs" dxfId="0" priority="363" operator="equal">
      <formula>0</formula>
    </cfRule>
    <cfRule type="cellIs" dxfId="1" priority="364" operator="equal">
      <formula>1</formula>
    </cfRule>
  </conditionalFormatting>
  <conditionalFormatting sqref="D1680:Q1680">
    <cfRule type="cellIs" dxfId="0" priority="4845" operator="equal">
      <formula>0</formula>
    </cfRule>
    <cfRule type="cellIs" dxfId="1" priority="4846" operator="equal">
      <formula>1</formula>
    </cfRule>
  </conditionalFormatting>
  <conditionalFormatting sqref="D1681:Q1681">
    <cfRule type="cellIs" dxfId="0" priority="4847" operator="equal">
      <formula>0</formula>
    </cfRule>
    <cfRule type="cellIs" dxfId="1" priority="4848" operator="equal">
      <formula>1</formula>
    </cfRule>
  </conditionalFormatting>
  <conditionalFormatting sqref="D1682:Q1682">
    <cfRule type="cellIs" dxfId="0" priority="4849" operator="equal">
      <formula>0</formula>
    </cfRule>
    <cfRule type="cellIs" dxfId="1" priority="4850" operator="equal">
      <formula>1</formula>
    </cfRule>
  </conditionalFormatting>
  <conditionalFormatting sqref="D1683:Q1683">
    <cfRule type="cellIs" dxfId="0" priority="4851" operator="equal">
      <formula>0</formula>
    </cfRule>
    <cfRule type="cellIs" dxfId="1" priority="4852" operator="equal">
      <formula>1</formula>
    </cfRule>
  </conditionalFormatting>
  <conditionalFormatting sqref="D1684:Q1684">
    <cfRule type="cellIs" dxfId="0" priority="4853" operator="equal">
      <formula>0</formula>
    </cfRule>
    <cfRule type="cellIs" dxfId="1" priority="4854" operator="equal">
      <formula>1</formula>
    </cfRule>
  </conditionalFormatting>
  <conditionalFormatting sqref="D1685:Q1685">
    <cfRule type="cellIs" dxfId="0" priority="4855" operator="equal">
      <formula>0</formula>
    </cfRule>
    <cfRule type="cellIs" dxfId="1" priority="4856" operator="equal">
      <formula>1</formula>
    </cfRule>
  </conditionalFormatting>
  <conditionalFormatting sqref="D1686:Q1686">
    <cfRule type="cellIs" dxfId="0" priority="4857" operator="equal">
      <formula>0</formula>
    </cfRule>
    <cfRule type="cellIs" dxfId="1" priority="4858" operator="equal">
      <formula>1</formula>
    </cfRule>
  </conditionalFormatting>
  <conditionalFormatting sqref="D1687:Q1687">
    <cfRule type="cellIs" dxfId="0" priority="4859" operator="equal">
      <formula>0</formula>
    </cfRule>
    <cfRule type="cellIs" dxfId="1" priority="4860" operator="equal">
      <formula>1</formula>
    </cfRule>
  </conditionalFormatting>
  <conditionalFormatting sqref="D1688">
    <cfRule type="colorScale" priority="4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8:Q168">
    <cfRule type="cellIs" dxfId="0" priority="365" operator="equal">
      <formula>0</formula>
    </cfRule>
    <cfRule type="cellIs" dxfId="1" priority="366" operator="equal">
      <formula>1</formula>
    </cfRule>
  </conditionalFormatting>
  <conditionalFormatting sqref="D1691">
    <cfRule type="colorScale" priority="4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694:Q1694">
    <cfRule type="cellIs" dxfId="0" priority="4889" operator="equal">
      <formula>0</formula>
    </cfRule>
    <cfRule type="cellIs" dxfId="1" priority="4890" operator="equal">
      <formula>1</formula>
    </cfRule>
  </conditionalFormatting>
  <conditionalFormatting sqref="D1695:Q1695">
    <cfRule type="cellIs" dxfId="0" priority="4891" operator="equal">
      <formula>0</formula>
    </cfRule>
    <cfRule type="cellIs" dxfId="1" priority="4892" operator="equal">
      <formula>1</formula>
    </cfRule>
  </conditionalFormatting>
  <conditionalFormatting sqref="D1696:Q1696">
    <cfRule type="cellIs" dxfId="0" priority="4893" operator="equal">
      <formula>0</formula>
    </cfRule>
    <cfRule type="cellIs" dxfId="1" priority="4894" operator="equal">
      <formula>1</formula>
    </cfRule>
  </conditionalFormatting>
  <conditionalFormatting sqref="D1697:Q1697">
    <cfRule type="cellIs" dxfId="0" priority="4895" operator="equal">
      <formula>0</formula>
    </cfRule>
    <cfRule type="cellIs" dxfId="1" priority="4896" operator="equal">
      <formula>1</formula>
    </cfRule>
  </conditionalFormatting>
  <conditionalFormatting sqref="D1698:Q1698">
    <cfRule type="cellIs" dxfId="0" priority="4897" operator="equal">
      <formula>0</formula>
    </cfRule>
    <cfRule type="cellIs" dxfId="1" priority="4898" operator="equal">
      <formula>1</formula>
    </cfRule>
  </conditionalFormatting>
  <conditionalFormatting sqref="D1699:Q1699">
    <cfRule type="cellIs" dxfId="0" priority="4899" operator="equal">
      <formula>0</formula>
    </cfRule>
    <cfRule type="cellIs" dxfId="1" priority="4900" operator="equal">
      <formula>1</formula>
    </cfRule>
  </conditionalFormatting>
  <conditionalFormatting sqref="D169:Q169">
    <cfRule type="cellIs" dxfId="0" priority="367" operator="equal">
      <formula>0</formula>
    </cfRule>
    <cfRule type="cellIs" dxfId="1" priority="368" operator="equal">
      <formula>1</formula>
    </cfRule>
  </conditionalFormatting>
  <conditionalFormatting sqref="D1700:Q1700">
    <cfRule type="cellIs" dxfId="0" priority="4901" operator="equal">
      <formula>0</formula>
    </cfRule>
    <cfRule type="cellIs" dxfId="1" priority="4902" operator="equal">
      <formula>1</formula>
    </cfRule>
  </conditionalFormatting>
  <conditionalFormatting sqref="D1701:Q1701">
    <cfRule type="cellIs" dxfId="0" priority="4903" operator="equal">
      <formula>0</formula>
    </cfRule>
    <cfRule type="cellIs" dxfId="1" priority="4904" operator="equal">
      <formula>1</formula>
    </cfRule>
  </conditionalFormatting>
  <conditionalFormatting sqref="D1702">
    <cfRule type="colorScale" priority="4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05">
    <cfRule type="colorScale" priority="4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08:Q1708">
    <cfRule type="cellIs" dxfId="0" priority="4933" operator="equal">
      <formula>0</formula>
    </cfRule>
    <cfRule type="cellIs" dxfId="1" priority="4934" operator="equal">
      <formula>1</formula>
    </cfRule>
  </conditionalFormatting>
  <conditionalFormatting sqref="D1709:Q1709">
    <cfRule type="cellIs" dxfId="0" priority="4935" operator="equal">
      <formula>0</formula>
    </cfRule>
    <cfRule type="cellIs" dxfId="1" priority="4936" operator="equal">
      <formula>1</formula>
    </cfRule>
  </conditionalFormatting>
  <conditionalFormatting sqref="D170:Q170">
    <cfRule type="cellIs" dxfId="0" priority="369" operator="equal">
      <formula>0</formula>
    </cfRule>
    <cfRule type="cellIs" dxfId="1" priority="370" operator="equal">
      <formula>1</formula>
    </cfRule>
  </conditionalFormatting>
  <conditionalFormatting sqref="D1710:Q1710">
    <cfRule type="cellIs" dxfId="0" priority="4937" operator="equal">
      <formula>0</formula>
    </cfRule>
    <cfRule type="cellIs" dxfId="1" priority="4938" operator="equal">
      <formula>1</formula>
    </cfRule>
  </conditionalFormatting>
  <conditionalFormatting sqref="D1711:Q1711">
    <cfRule type="cellIs" dxfId="0" priority="4939" operator="equal">
      <formula>0</formula>
    </cfRule>
    <cfRule type="cellIs" dxfId="1" priority="4940" operator="equal">
      <formula>1</formula>
    </cfRule>
  </conditionalFormatting>
  <conditionalFormatting sqref="D1712:Q1712">
    <cfRule type="cellIs" dxfId="0" priority="4941" operator="equal">
      <formula>0</formula>
    </cfRule>
    <cfRule type="cellIs" dxfId="1" priority="4942" operator="equal">
      <formula>1</formula>
    </cfRule>
  </conditionalFormatting>
  <conditionalFormatting sqref="D1713:Q1713">
    <cfRule type="cellIs" dxfId="0" priority="4943" operator="equal">
      <formula>0</formula>
    </cfRule>
    <cfRule type="cellIs" dxfId="1" priority="4944" operator="equal">
      <formula>1</formula>
    </cfRule>
  </conditionalFormatting>
  <conditionalFormatting sqref="D1714">
    <cfRule type="colorScale" priority="4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17">
    <cfRule type="colorScale" priority="4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1:Q171">
    <cfRule type="cellIs" dxfId="0" priority="371" operator="equal">
      <formula>0</formula>
    </cfRule>
    <cfRule type="cellIs" dxfId="1" priority="372" operator="equal">
      <formula>1</formula>
    </cfRule>
  </conditionalFormatting>
  <conditionalFormatting sqref="D1720:Q1720">
    <cfRule type="cellIs" dxfId="0" priority="4973" operator="equal">
      <formula>0</formula>
    </cfRule>
    <cfRule type="cellIs" dxfId="1" priority="4974" operator="equal">
      <formula>1</formula>
    </cfRule>
  </conditionalFormatting>
  <conditionalFormatting sqref="D1721:Q1721">
    <cfRule type="cellIs" dxfId="0" priority="4975" operator="equal">
      <formula>0</formula>
    </cfRule>
    <cfRule type="cellIs" dxfId="1" priority="4976" operator="equal">
      <formula>1</formula>
    </cfRule>
  </conditionalFormatting>
  <conditionalFormatting sqref="D1722:Q1722">
    <cfRule type="cellIs" dxfId="0" priority="4977" operator="equal">
      <formula>0</formula>
    </cfRule>
    <cfRule type="cellIs" dxfId="1" priority="4978" operator="equal">
      <formula>1</formula>
    </cfRule>
  </conditionalFormatting>
  <conditionalFormatting sqref="D1723:Q1723">
    <cfRule type="cellIs" dxfId="0" priority="4979" operator="equal">
      <formula>0</formula>
    </cfRule>
    <cfRule type="cellIs" dxfId="1" priority="4980" operator="equal">
      <formula>1</formula>
    </cfRule>
  </conditionalFormatting>
  <conditionalFormatting sqref="D1724:Q1724">
    <cfRule type="cellIs" dxfId="0" priority="4981" operator="equal">
      <formula>0</formula>
    </cfRule>
    <cfRule type="cellIs" dxfId="1" priority="4982" operator="equal">
      <formula>1</formula>
    </cfRule>
  </conditionalFormatting>
  <conditionalFormatting sqref="D1725:Q1725">
    <cfRule type="cellIs" dxfId="0" priority="4983" operator="equal">
      <formula>0</formula>
    </cfRule>
    <cfRule type="cellIs" dxfId="1" priority="4984" operator="equal">
      <formula>1</formula>
    </cfRule>
  </conditionalFormatting>
  <conditionalFormatting sqref="D1726">
    <cfRule type="colorScale" priority="5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29">
    <cfRule type="colorScale" priority="5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2:Q172">
    <cfRule type="cellIs" dxfId="0" priority="373" operator="equal">
      <formula>0</formula>
    </cfRule>
    <cfRule type="cellIs" dxfId="1" priority="374" operator="equal">
      <formula>1</formula>
    </cfRule>
  </conditionalFormatting>
  <conditionalFormatting sqref="D1732:Q1732">
    <cfRule type="cellIs" dxfId="0" priority="5013" operator="equal">
      <formula>0</formula>
    </cfRule>
    <cfRule type="cellIs" dxfId="1" priority="5014" operator="equal">
      <formula>1</formula>
    </cfRule>
  </conditionalFormatting>
  <conditionalFormatting sqref="D1733">
    <cfRule type="colorScale" priority="5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36">
    <cfRule type="colorScale" priority="50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39:Q1739">
    <cfRule type="cellIs" dxfId="0" priority="5043" operator="equal">
      <formula>0</formula>
    </cfRule>
    <cfRule type="cellIs" dxfId="1" priority="5044" operator="equal">
      <formula>1</formula>
    </cfRule>
  </conditionalFormatting>
  <conditionalFormatting sqref="D173:Q173">
    <cfRule type="cellIs" dxfId="0" priority="375" operator="equal">
      <formula>0</formula>
    </cfRule>
    <cfRule type="cellIs" dxfId="1" priority="376" operator="equal">
      <formula>1</formula>
    </cfRule>
  </conditionalFormatting>
  <conditionalFormatting sqref="D1740:Q1740">
    <cfRule type="cellIs" dxfId="0" priority="5045" operator="equal">
      <formula>0</formula>
    </cfRule>
    <cfRule type="cellIs" dxfId="1" priority="5046" operator="equal">
      <formula>1</formula>
    </cfRule>
  </conditionalFormatting>
  <conditionalFormatting sqref="D1741:Q1741">
    <cfRule type="cellIs" dxfId="0" priority="5047" operator="equal">
      <formula>0</formula>
    </cfRule>
    <cfRule type="cellIs" dxfId="1" priority="5048" operator="equal">
      <formula>1</formula>
    </cfRule>
  </conditionalFormatting>
  <conditionalFormatting sqref="D1742:Q1742">
    <cfRule type="cellIs" dxfId="0" priority="5049" operator="equal">
      <formula>0</formula>
    </cfRule>
    <cfRule type="cellIs" dxfId="1" priority="5050" operator="equal">
      <formula>1</formula>
    </cfRule>
  </conditionalFormatting>
  <conditionalFormatting sqref="D1743:Q1743">
    <cfRule type="cellIs" dxfId="0" priority="5051" operator="equal">
      <formula>0</formula>
    </cfRule>
    <cfRule type="cellIs" dxfId="1" priority="5052" operator="equal">
      <formula>1</formula>
    </cfRule>
  </conditionalFormatting>
  <conditionalFormatting sqref="D1744:Q1744">
    <cfRule type="cellIs" dxfId="0" priority="5053" operator="equal">
      <formula>0</formula>
    </cfRule>
    <cfRule type="cellIs" dxfId="1" priority="5054" operator="equal">
      <formula>1</formula>
    </cfRule>
  </conditionalFormatting>
  <conditionalFormatting sqref="D1745:Q1745">
    <cfRule type="cellIs" dxfId="0" priority="5055" operator="equal">
      <formula>0</formula>
    </cfRule>
    <cfRule type="cellIs" dxfId="1" priority="5056" operator="equal">
      <formula>1</formula>
    </cfRule>
  </conditionalFormatting>
  <conditionalFormatting sqref="D1746:Q1746">
    <cfRule type="cellIs" dxfId="0" priority="5057" operator="equal">
      <formula>0</formula>
    </cfRule>
    <cfRule type="cellIs" dxfId="1" priority="5058" operator="equal">
      <formula>1</formula>
    </cfRule>
  </conditionalFormatting>
  <conditionalFormatting sqref="D1747:Q1747">
    <cfRule type="cellIs" dxfId="0" priority="5059" operator="equal">
      <formula>0</formula>
    </cfRule>
    <cfRule type="cellIs" dxfId="1" priority="5060" operator="equal">
      <formula>1</formula>
    </cfRule>
  </conditionalFormatting>
  <conditionalFormatting sqref="D1748:Q1748">
    <cfRule type="cellIs" dxfId="0" priority="5061" operator="equal">
      <formula>0</formula>
    </cfRule>
    <cfRule type="cellIs" dxfId="1" priority="5062" operator="equal">
      <formula>1</formula>
    </cfRule>
  </conditionalFormatting>
  <conditionalFormatting sqref="D1749">
    <cfRule type="colorScale" priority="5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4:Q174">
    <cfRule type="cellIs" dxfId="0" priority="377" operator="equal">
      <formula>0</formula>
    </cfRule>
    <cfRule type="cellIs" dxfId="1" priority="378" operator="equal">
      <formula>1</formula>
    </cfRule>
  </conditionalFormatting>
  <conditionalFormatting sqref="D1752">
    <cfRule type="colorScale" priority="5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55:Q1755">
    <cfRule type="cellIs" dxfId="0" priority="5091" operator="equal">
      <formula>0</formula>
    </cfRule>
    <cfRule type="cellIs" dxfId="1" priority="5092" operator="equal">
      <formula>1</formula>
    </cfRule>
  </conditionalFormatting>
  <conditionalFormatting sqref="D1756:Q1756">
    <cfRule type="cellIs" dxfId="0" priority="5093" operator="equal">
      <formula>0</formula>
    </cfRule>
    <cfRule type="cellIs" dxfId="1" priority="5094" operator="equal">
      <formula>1</formula>
    </cfRule>
  </conditionalFormatting>
  <conditionalFormatting sqref="D1757:Q1757">
    <cfRule type="cellIs" dxfId="0" priority="5095" operator="equal">
      <formula>0</formula>
    </cfRule>
    <cfRule type="cellIs" dxfId="1" priority="5096" operator="equal">
      <formula>1</formula>
    </cfRule>
  </conditionalFormatting>
  <conditionalFormatting sqref="D1758:Q1758">
    <cfRule type="cellIs" dxfId="0" priority="5097" operator="equal">
      <formula>0</formula>
    </cfRule>
    <cfRule type="cellIs" dxfId="1" priority="5098" operator="equal">
      <formula>1</formula>
    </cfRule>
  </conditionalFormatting>
  <conditionalFormatting sqref="D1759:Q1759">
    <cfRule type="cellIs" dxfId="0" priority="5099" operator="equal">
      <formula>0</formula>
    </cfRule>
    <cfRule type="cellIs" dxfId="1" priority="5100" operator="equal">
      <formula>1</formula>
    </cfRule>
  </conditionalFormatting>
  <conditionalFormatting sqref="D175:Q175">
    <cfRule type="cellIs" dxfId="0" priority="379" operator="equal">
      <formula>0</formula>
    </cfRule>
    <cfRule type="cellIs" dxfId="1" priority="380" operator="equal">
      <formula>1</formula>
    </cfRule>
  </conditionalFormatting>
  <conditionalFormatting sqref="D1760:Q1760">
    <cfRule type="cellIs" dxfId="0" priority="5101" operator="equal">
      <formula>0</formula>
    </cfRule>
    <cfRule type="cellIs" dxfId="1" priority="5102" operator="equal">
      <formula>1</formula>
    </cfRule>
  </conditionalFormatting>
  <conditionalFormatting sqref="D1761:Q1761">
    <cfRule type="cellIs" dxfId="0" priority="5103" operator="equal">
      <formula>0</formula>
    </cfRule>
    <cfRule type="cellIs" dxfId="1" priority="5104" operator="equal">
      <formula>1</formula>
    </cfRule>
  </conditionalFormatting>
  <conditionalFormatting sqref="D1762:Q1762">
    <cfRule type="cellIs" dxfId="0" priority="5105" operator="equal">
      <formula>0</formula>
    </cfRule>
    <cfRule type="cellIs" dxfId="1" priority="5106" operator="equal">
      <formula>1</formula>
    </cfRule>
  </conditionalFormatting>
  <conditionalFormatting sqref="D1763:Q1763">
    <cfRule type="cellIs" dxfId="0" priority="5107" operator="equal">
      <formula>0</formula>
    </cfRule>
    <cfRule type="cellIs" dxfId="1" priority="5108" operator="equal">
      <formula>1</formula>
    </cfRule>
  </conditionalFormatting>
  <conditionalFormatting sqref="D1764:Q1764">
    <cfRule type="cellIs" dxfId="0" priority="5109" operator="equal">
      <formula>0</formula>
    </cfRule>
    <cfRule type="cellIs" dxfId="1" priority="5110" operator="equal">
      <formula>1</formula>
    </cfRule>
  </conditionalFormatting>
  <conditionalFormatting sqref="D1765:Q1765">
    <cfRule type="cellIs" dxfId="0" priority="5111" operator="equal">
      <formula>0</formula>
    </cfRule>
    <cfRule type="cellIs" dxfId="1" priority="5112" operator="equal">
      <formula>1</formula>
    </cfRule>
  </conditionalFormatting>
  <conditionalFormatting sqref="D1766:Q1766">
    <cfRule type="cellIs" dxfId="0" priority="5113" operator="equal">
      <formula>0</formula>
    </cfRule>
    <cfRule type="cellIs" dxfId="1" priority="5114" operator="equal">
      <formula>1</formula>
    </cfRule>
  </conditionalFormatting>
  <conditionalFormatting sqref="D1767:Q1767">
    <cfRule type="cellIs" dxfId="0" priority="5115" operator="equal">
      <formula>0</formula>
    </cfRule>
    <cfRule type="cellIs" dxfId="1" priority="5116" operator="equal">
      <formula>1</formula>
    </cfRule>
  </conditionalFormatting>
  <conditionalFormatting sqref="D1768:Q1768">
    <cfRule type="cellIs" dxfId="0" priority="5117" operator="equal">
      <formula>0</formula>
    </cfRule>
    <cfRule type="cellIs" dxfId="1" priority="5118" operator="equal">
      <formula>1</formula>
    </cfRule>
  </conditionalFormatting>
  <conditionalFormatting sqref="D1769:Q1769">
    <cfRule type="cellIs" dxfId="0" priority="5119" operator="equal">
      <formula>0</formula>
    </cfRule>
    <cfRule type="cellIs" dxfId="1" priority="5120" operator="equal">
      <formula>1</formula>
    </cfRule>
  </conditionalFormatting>
  <conditionalFormatting sqref="D176:Q176">
    <cfRule type="cellIs" dxfId="0" priority="381" operator="equal">
      <formula>0</formula>
    </cfRule>
    <cfRule type="cellIs" dxfId="1" priority="382" operator="equal">
      <formula>1</formula>
    </cfRule>
  </conditionalFormatting>
  <conditionalFormatting sqref="D1770:Q1770">
    <cfRule type="cellIs" dxfId="0" priority="5121" operator="equal">
      <formula>0</formula>
    </cfRule>
    <cfRule type="cellIs" dxfId="1" priority="5122" operator="equal">
      <formula>1</formula>
    </cfRule>
  </conditionalFormatting>
  <conditionalFormatting sqref="D1771:Q1771">
    <cfRule type="cellIs" dxfId="0" priority="5123" operator="equal">
      <formula>0</formula>
    </cfRule>
    <cfRule type="cellIs" dxfId="1" priority="5124" operator="equal">
      <formula>1</formula>
    </cfRule>
  </conditionalFormatting>
  <conditionalFormatting sqref="D1772:Q1772">
    <cfRule type="cellIs" dxfId="0" priority="5125" operator="equal">
      <formula>0</formula>
    </cfRule>
    <cfRule type="cellIs" dxfId="1" priority="5126" operator="equal">
      <formula>1</formula>
    </cfRule>
  </conditionalFormatting>
  <conditionalFormatting sqref="D1773:Q1773">
    <cfRule type="cellIs" dxfId="0" priority="5127" operator="equal">
      <formula>0</formula>
    </cfRule>
    <cfRule type="cellIs" dxfId="1" priority="5128" operator="equal">
      <formula>1</formula>
    </cfRule>
  </conditionalFormatting>
  <conditionalFormatting sqref="D1774">
    <cfRule type="colorScale" priority="5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77">
    <cfRule type="colorScale" priority="5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7:Q177">
    <cfRule type="cellIs" dxfId="0" priority="383" operator="equal">
      <formula>0</formula>
    </cfRule>
    <cfRule type="cellIs" dxfId="1" priority="384" operator="equal">
      <formula>1</formula>
    </cfRule>
  </conditionalFormatting>
  <conditionalFormatting sqref="D1780:Q1780">
    <cfRule type="cellIs" dxfId="0" priority="5157" operator="equal">
      <formula>0</formula>
    </cfRule>
    <cfRule type="cellIs" dxfId="1" priority="5158" operator="equal">
      <formula>1</formula>
    </cfRule>
  </conditionalFormatting>
  <conditionalFormatting sqref="D1781:Q1781">
    <cfRule type="cellIs" dxfId="0" priority="5159" operator="equal">
      <formula>0</formula>
    </cfRule>
    <cfRule type="cellIs" dxfId="1" priority="5160" operator="equal">
      <formula>1</formula>
    </cfRule>
  </conditionalFormatting>
  <conditionalFormatting sqref="D1782">
    <cfRule type="colorScale" priority="5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85">
    <cfRule type="colorScale" priority="5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88:Q1788">
    <cfRule type="cellIs" dxfId="0" priority="5189" operator="equal">
      <formula>0</formula>
    </cfRule>
    <cfRule type="cellIs" dxfId="1" priority="5190" operator="equal">
      <formula>1</formula>
    </cfRule>
  </conditionalFormatting>
  <conditionalFormatting sqref="D1789:Q1789">
    <cfRule type="cellIs" dxfId="0" priority="5191" operator="equal">
      <formula>0</formula>
    </cfRule>
    <cfRule type="cellIs" dxfId="1" priority="5192" operator="equal">
      <formula>1</formula>
    </cfRule>
  </conditionalFormatting>
  <conditionalFormatting sqref="D178:Q178">
    <cfRule type="cellIs" dxfId="0" priority="385" operator="equal">
      <formula>0</formula>
    </cfRule>
    <cfRule type="cellIs" dxfId="1" priority="386" operator="equal">
      <formula>1</formula>
    </cfRule>
  </conditionalFormatting>
  <conditionalFormatting sqref="D179">
    <cfRule type="colorScale" priority="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790:Q1790">
    <cfRule type="cellIs" dxfId="0" priority="5193" operator="equal">
      <formula>0</formula>
    </cfRule>
    <cfRule type="cellIs" dxfId="1" priority="5194" operator="equal">
      <formula>1</formula>
    </cfRule>
  </conditionalFormatting>
  <conditionalFormatting sqref="D1791:Q1791">
    <cfRule type="cellIs" dxfId="0" priority="5195" operator="equal">
      <formula>0</formula>
    </cfRule>
    <cfRule type="cellIs" dxfId="1" priority="5196" operator="equal">
      <formula>1</formula>
    </cfRule>
  </conditionalFormatting>
  <conditionalFormatting sqref="D1792:Q1792">
    <cfRule type="cellIs" dxfId="0" priority="5197" operator="equal">
      <formula>0</formula>
    </cfRule>
    <cfRule type="cellIs" dxfId="1" priority="5198" operator="equal">
      <formula>1</formula>
    </cfRule>
  </conditionalFormatting>
  <conditionalFormatting sqref="D1793:Q1793">
    <cfRule type="cellIs" dxfId="0" priority="5199" operator="equal">
      <formula>0</formula>
    </cfRule>
    <cfRule type="cellIs" dxfId="1" priority="5200" operator="equal">
      <formula>1</formula>
    </cfRule>
  </conditionalFormatting>
  <conditionalFormatting sqref="D1794:Q1794">
    <cfRule type="cellIs" dxfId="0" priority="5201" operator="equal">
      <formula>0</formula>
    </cfRule>
    <cfRule type="cellIs" dxfId="1" priority="5202" operator="equal">
      <formula>1</formula>
    </cfRule>
  </conditionalFormatting>
  <conditionalFormatting sqref="D1795:Q1795">
    <cfRule type="cellIs" dxfId="0" priority="5203" operator="equal">
      <formula>0</formula>
    </cfRule>
    <cfRule type="cellIs" dxfId="1" priority="5204" operator="equal">
      <formula>1</formula>
    </cfRule>
  </conditionalFormatting>
  <conditionalFormatting sqref="D1796:Q1796">
    <cfRule type="cellIs" dxfId="0" priority="5205" operator="equal">
      <formula>0</formula>
    </cfRule>
    <cfRule type="cellIs" dxfId="1" priority="5206" operator="equal">
      <formula>1</formula>
    </cfRule>
  </conditionalFormatting>
  <conditionalFormatting sqref="D1797:Q1797">
    <cfRule type="cellIs" dxfId="0" priority="5207" operator="equal">
      <formula>0</formula>
    </cfRule>
    <cfRule type="cellIs" dxfId="1" priority="5208" operator="equal">
      <formula>1</formula>
    </cfRule>
  </conditionalFormatting>
  <conditionalFormatting sqref="D1798:Q1798">
    <cfRule type="cellIs" dxfId="0" priority="5209" operator="equal">
      <formula>0</formula>
    </cfRule>
    <cfRule type="cellIs" dxfId="1" priority="5210" operator="equal">
      <formula>1</formula>
    </cfRule>
  </conditionalFormatting>
  <conditionalFormatting sqref="D1799:Q1799">
    <cfRule type="cellIs" dxfId="0" priority="5211" operator="equal">
      <formula>0</formula>
    </cfRule>
    <cfRule type="cellIs" dxfId="1" priority="5212" operator="equal">
      <formula>1</formula>
    </cfRule>
  </conditionalFormatting>
  <conditionalFormatting sqref="D1800:Q1800">
    <cfRule type="cellIs" dxfId="0" priority="5213" operator="equal">
      <formula>0</formula>
    </cfRule>
    <cfRule type="cellIs" dxfId="1" priority="5214" operator="equal">
      <formula>1</formula>
    </cfRule>
  </conditionalFormatting>
  <conditionalFormatting sqref="D1801:Q1801">
    <cfRule type="cellIs" dxfId="0" priority="5215" operator="equal">
      <formula>0</formula>
    </cfRule>
    <cfRule type="cellIs" dxfId="1" priority="5216" operator="equal">
      <formula>1</formula>
    </cfRule>
  </conditionalFormatting>
  <conditionalFormatting sqref="D1802:Q1802">
    <cfRule type="cellIs" dxfId="0" priority="5217" operator="equal">
      <formula>0</formula>
    </cfRule>
    <cfRule type="cellIs" dxfId="1" priority="5218" operator="equal">
      <formula>1</formula>
    </cfRule>
  </conditionalFormatting>
  <conditionalFormatting sqref="D1803">
    <cfRule type="colorScale" priority="5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06">
    <cfRule type="colorScale" priority="5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09:Q1809">
    <cfRule type="cellIs" dxfId="0" priority="5247" operator="equal">
      <formula>0</formula>
    </cfRule>
    <cfRule type="cellIs" dxfId="1" priority="5248" operator="equal">
      <formula>1</formula>
    </cfRule>
  </conditionalFormatting>
  <conditionalFormatting sqref="D1810">
    <cfRule type="colorScale" priority="7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13">
    <cfRule type="colorScale" priority="5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16">
    <cfRule type="colorScale" priority="5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19:Q1819">
    <cfRule type="cellIs" dxfId="0" priority="5291" operator="equal">
      <formula>0</formula>
    </cfRule>
    <cfRule type="cellIs" dxfId="1" priority="5292" operator="equal">
      <formula>1</formula>
    </cfRule>
  </conditionalFormatting>
  <conditionalFormatting sqref="D182">
    <cfRule type="colorScale" priority="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20:Q1820">
    <cfRule type="cellIs" dxfId="0" priority="5293" operator="equal">
      <formula>0</formula>
    </cfRule>
    <cfRule type="cellIs" dxfId="1" priority="5294" operator="equal">
      <formula>1</formula>
    </cfRule>
  </conditionalFormatting>
  <conditionalFormatting sqref="D1821:Q1821">
    <cfRule type="cellIs" dxfId="0" priority="5295" operator="equal">
      <formula>0</formula>
    </cfRule>
    <cfRule type="cellIs" dxfId="1" priority="5296" operator="equal">
      <formula>1</formula>
    </cfRule>
  </conditionalFormatting>
  <conditionalFormatting sqref="D1822:Q1822">
    <cfRule type="cellIs" dxfId="0" priority="5297" operator="equal">
      <formula>0</formula>
    </cfRule>
    <cfRule type="cellIs" dxfId="1" priority="5298" operator="equal">
      <formula>1</formula>
    </cfRule>
  </conditionalFormatting>
  <conditionalFormatting sqref="D1823:Q1823">
    <cfRule type="cellIs" dxfId="0" priority="5299" operator="equal">
      <formula>0</formula>
    </cfRule>
    <cfRule type="cellIs" dxfId="1" priority="5300" operator="equal">
      <formula>1</formula>
    </cfRule>
  </conditionalFormatting>
  <conditionalFormatting sqref="D1824:Q1824">
    <cfRule type="cellIs" dxfId="0" priority="5301" operator="equal">
      <formula>0</formula>
    </cfRule>
    <cfRule type="cellIs" dxfId="1" priority="5302" operator="equal">
      <formula>1</formula>
    </cfRule>
  </conditionalFormatting>
  <conditionalFormatting sqref="D1825:Q1825">
    <cfRule type="cellIs" dxfId="0" priority="5303" operator="equal">
      <formula>0</formula>
    </cfRule>
    <cfRule type="cellIs" dxfId="1" priority="5304" operator="equal">
      <formula>1</formula>
    </cfRule>
  </conditionalFormatting>
  <conditionalFormatting sqref="D1826:Q1826">
    <cfRule type="cellIs" dxfId="0" priority="5305" operator="equal">
      <formula>0</formula>
    </cfRule>
    <cfRule type="cellIs" dxfId="1" priority="5306" operator="equal">
      <formula>1</formula>
    </cfRule>
  </conditionalFormatting>
  <conditionalFormatting sqref="D1827:Q1827">
    <cfRule type="cellIs" dxfId="0" priority="5307" operator="equal">
      <formula>0</formula>
    </cfRule>
    <cfRule type="cellIs" dxfId="1" priority="5308" operator="equal">
      <formula>1</formula>
    </cfRule>
  </conditionalFormatting>
  <conditionalFormatting sqref="D1828:Q1828">
    <cfRule type="cellIs" dxfId="0" priority="5309" operator="equal">
      <formula>0</formula>
    </cfRule>
    <cfRule type="cellIs" dxfId="1" priority="5310" operator="equal">
      <formula>1</formula>
    </cfRule>
  </conditionalFormatting>
  <conditionalFormatting sqref="D1829:Q1829">
    <cfRule type="cellIs" dxfId="0" priority="5311" operator="equal">
      <formula>0</formula>
    </cfRule>
    <cfRule type="cellIs" dxfId="1" priority="5312" operator="equal">
      <formula>1</formula>
    </cfRule>
  </conditionalFormatting>
  <conditionalFormatting sqref="D1830:Q1830">
    <cfRule type="cellIs" dxfId="0" priority="5313" operator="equal">
      <formula>0</formula>
    </cfRule>
    <cfRule type="cellIs" dxfId="1" priority="5314" operator="equal">
      <formula>1</formula>
    </cfRule>
  </conditionalFormatting>
  <conditionalFormatting sqref="D1831:Q1831">
    <cfRule type="cellIs" dxfId="0" priority="5315" operator="equal">
      <formula>0</formula>
    </cfRule>
    <cfRule type="cellIs" dxfId="1" priority="5316" operator="equal">
      <formula>1</formula>
    </cfRule>
  </conditionalFormatting>
  <conditionalFormatting sqref="D1832:Q1832">
    <cfRule type="cellIs" dxfId="0" priority="5317" operator="equal">
      <formula>0</formula>
    </cfRule>
    <cfRule type="cellIs" dxfId="1" priority="5318" operator="equal">
      <formula>1</formula>
    </cfRule>
  </conditionalFormatting>
  <conditionalFormatting sqref="D1833:Q1833">
    <cfRule type="cellIs" dxfId="0" priority="5319" operator="equal">
      <formula>0</formula>
    </cfRule>
    <cfRule type="cellIs" dxfId="1" priority="5320" operator="equal">
      <formula>1</formula>
    </cfRule>
  </conditionalFormatting>
  <conditionalFormatting sqref="D1834:Q1834">
    <cfRule type="cellIs" dxfId="0" priority="5321" operator="equal">
      <formula>0</formula>
    </cfRule>
    <cfRule type="cellIs" dxfId="1" priority="5322" operator="equal">
      <formula>1</formula>
    </cfRule>
  </conditionalFormatting>
  <conditionalFormatting sqref="D1835:Q1835">
    <cfRule type="cellIs" dxfId="0" priority="5323" operator="equal">
      <formula>0</formula>
    </cfRule>
    <cfRule type="cellIs" dxfId="1" priority="5324" operator="equal">
      <formula>1</formula>
    </cfRule>
  </conditionalFormatting>
  <conditionalFormatting sqref="D1836:Q1836">
    <cfRule type="cellIs" dxfId="0" priority="5325" operator="equal">
      <formula>0</formula>
    </cfRule>
    <cfRule type="cellIs" dxfId="1" priority="5326" operator="equal">
      <formula>1</formula>
    </cfRule>
  </conditionalFormatting>
  <conditionalFormatting sqref="D1837:Q1837">
    <cfRule type="cellIs" dxfId="0" priority="5327" operator="equal">
      <formula>0</formula>
    </cfRule>
    <cfRule type="cellIs" dxfId="1" priority="5328" operator="equal">
      <formula>1</formula>
    </cfRule>
  </conditionalFormatting>
  <conditionalFormatting sqref="D1838:Q1838">
    <cfRule type="cellIs" dxfId="0" priority="5329" operator="equal">
      <formula>0</formula>
    </cfRule>
    <cfRule type="cellIs" dxfId="1" priority="5330" operator="equal">
      <formula>1</formula>
    </cfRule>
  </conditionalFormatting>
  <conditionalFormatting sqref="D1839:Q1839">
    <cfRule type="cellIs" dxfId="0" priority="5331" operator="equal">
      <formula>0</formula>
    </cfRule>
    <cfRule type="cellIs" dxfId="1" priority="5332" operator="equal">
      <formula>1</formula>
    </cfRule>
  </conditionalFormatting>
  <conditionalFormatting sqref="D1840">
    <cfRule type="colorScale" priority="5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43:Q1843">
    <cfRule type="cellIs" dxfId="0" priority="5347" operator="equal">
      <formula>0</formula>
    </cfRule>
    <cfRule type="cellIs" dxfId="1" priority="5348" operator="equal">
      <formula>1</formula>
    </cfRule>
  </conditionalFormatting>
  <conditionalFormatting sqref="D1844:Q1844">
    <cfRule type="cellIs" dxfId="0" priority="5349" operator="equal">
      <formula>0</formula>
    </cfRule>
    <cfRule type="cellIs" dxfId="1" priority="5350" operator="equal">
      <formula>1</formula>
    </cfRule>
  </conditionalFormatting>
  <conditionalFormatting sqref="D1845:Q1845">
    <cfRule type="cellIs" dxfId="0" priority="5351" operator="equal">
      <formula>0</formula>
    </cfRule>
    <cfRule type="cellIs" dxfId="1" priority="5352" operator="equal">
      <formula>1</formula>
    </cfRule>
  </conditionalFormatting>
  <conditionalFormatting sqref="D1846">
    <cfRule type="colorScale" priority="5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49">
    <cfRule type="colorScale" priority="5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52:Q1852">
    <cfRule type="cellIs" dxfId="0" priority="5381" operator="equal">
      <formula>0</formula>
    </cfRule>
    <cfRule type="cellIs" dxfId="1" priority="5382" operator="equal">
      <formula>1</formula>
    </cfRule>
  </conditionalFormatting>
  <conditionalFormatting sqref="D1853:Q1853">
    <cfRule type="cellIs" dxfId="0" priority="5383" operator="equal">
      <formula>0</formula>
    </cfRule>
    <cfRule type="cellIs" dxfId="1" priority="5384" operator="equal">
      <formula>1</formula>
    </cfRule>
  </conditionalFormatting>
  <conditionalFormatting sqref="D1854:Q1854">
    <cfRule type="cellIs" dxfId="0" priority="5385" operator="equal">
      <formula>0</formula>
    </cfRule>
    <cfRule type="cellIs" dxfId="1" priority="5386" operator="equal">
      <formula>1</formula>
    </cfRule>
  </conditionalFormatting>
  <conditionalFormatting sqref="D1855:Q1855">
    <cfRule type="cellIs" dxfId="0" priority="5387" operator="equal">
      <formula>0</formula>
    </cfRule>
    <cfRule type="cellIs" dxfId="1" priority="5388" operator="equal">
      <formula>1</formula>
    </cfRule>
  </conditionalFormatting>
  <conditionalFormatting sqref="D1856:Q1856">
    <cfRule type="cellIs" dxfId="0" priority="5389" operator="equal">
      <formula>0</formula>
    </cfRule>
    <cfRule type="cellIs" dxfId="1" priority="5390" operator="equal">
      <formula>1</formula>
    </cfRule>
  </conditionalFormatting>
  <conditionalFormatting sqref="D1857:Q1857">
    <cfRule type="cellIs" dxfId="0" priority="5391" operator="equal">
      <formula>0</formula>
    </cfRule>
    <cfRule type="cellIs" dxfId="1" priority="5392" operator="equal">
      <formula>1</formula>
    </cfRule>
  </conditionalFormatting>
  <conditionalFormatting sqref="D1858:Q1858">
    <cfRule type="cellIs" dxfId="0" priority="5393" operator="equal">
      <formula>0</formula>
    </cfRule>
    <cfRule type="cellIs" dxfId="1" priority="5394" operator="equal">
      <formula>1</formula>
    </cfRule>
  </conditionalFormatting>
  <conditionalFormatting sqref="D1859:Q1859">
    <cfRule type="cellIs" dxfId="0" priority="5395" operator="equal">
      <formula>0</formula>
    </cfRule>
    <cfRule type="cellIs" dxfId="1" priority="5396" operator="equal">
      <formula>1</formula>
    </cfRule>
  </conditionalFormatting>
  <conditionalFormatting sqref="D185:Q185">
    <cfRule type="cellIs" dxfId="0" priority="415" operator="equal">
      <formula>0</formula>
    </cfRule>
    <cfRule type="cellIs" dxfId="1" priority="416" operator="equal">
      <formula>1</formula>
    </cfRule>
  </conditionalFormatting>
  <conditionalFormatting sqref="D186">
    <cfRule type="colorScale" priority="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60:Q1860">
    <cfRule type="cellIs" dxfId="0" priority="5397" operator="equal">
      <formula>0</formula>
    </cfRule>
    <cfRule type="cellIs" dxfId="1" priority="5398" operator="equal">
      <formula>1</formula>
    </cfRule>
  </conditionalFormatting>
  <conditionalFormatting sqref="D1861:Q1861">
    <cfRule type="cellIs" dxfId="0" priority="5399" operator="equal">
      <formula>0</formula>
    </cfRule>
    <cfRule type="cellIs" dxfId="1" priority="5400" operator="equal">
      <formula>1</formula>
    </cfRule>
  </conditionalFormatting>
  <conditionalFormatting sqref="D1862:Q1862">
    <cfRule type="cellIs" dxfId="0" priority="5401" operator="equal">
      <formula>0</formula>
    </cfRule>
    <cfRule type="cellIs" dxfId="1" priority="5402" operator="equal">
      <formula>1</formula>
    </cfRule>
  </conditionalFormatting>
  <conditionalFormatting sqref="D1863:Q1863">
    <cfRule type="cellIs" dxfId="0" priority="5403" operator="equal">
      <formula>0</formula>
    </cfRule>
    <cfRule type="cellIs" dxfId="1" priority="5404" operator="equal">
      <formula>1</formula>
    </cfRule>
  </conditionalFormatting>
  <conditionalFormatting sqref="D1864:Q1864">
    <cfRule type="cellIs" dxfId="0" priority="5405" operator="equal">
      <formula>0</formula>
    </cfRule>
    <cfRule type="cellIs" dxfId="1" priority="5406" operator="equal">
      <formula>1</formula>
    </cfRule>
  </conditionalFormatting>
  <conditionalFormatting sqref="D1865:Q1865">
    <cfRule type="cellIs" dxfId="0" priority="5407" operator="equal">
      <formula>0</formula>
    </cfRule>
    <cfRule type="cellIs" dxfId="1" priority="5408" operator="equal">
      <formula>1</formula>
    </cfRule>
  </conditionalFormatting>
  <conditionalFormatting sqref="D1866:Q1866">
    <cfRule type="cellIs" dxfId="0" priority="5409" operator="equal">
      <formula>0</formula>
    </cfRule>
    <cfRule type="cellIs" dxfId="1" priority="5410" operator="equal">
      <formula>1</formula>
    </cfRule>
  </conditionalFormatting>
  <conditionalFormatting sqref="D1867:Q1867">
    <cfRule type="cellIs" dxfId="0" priority="5411" operator="equal">
      <formula>0</formula>
    </cfRule>
    <cfRule type="cellIs" dxfId="1" priority="5412" operator="equal">
      <formula>1</formula>
    </cfRule>
  </conditionalFormatting>
  <conditionalFormatting sqref="D1868:Q1868">
    <cfRule type="cellIs" dxfId="0" priority="5413" operator="equal">
      <formula>0</formula>
    </cfRule>
    <cfRule type="cellIs" dxfId="1" priority="5414" operator="equal">
      <formula>1</formula>
    </cfRule>
  </conditionalFormatting>
  <conditionalFormatting sqref="D1869:Q1869">
    <cfRule type="cellIs" dxfId="0" priority="5415" operator="equal">
      <formula>0</formula>
    </cfRule>
    <cfRule type="cellIs" dxfId="1" priority="5416" operator="equal">
      <formula>1</formula>
    </cfRule>
  </conditionalFormatting>
  <conditionalFormatting sqref="D1870:Q1870">
    <cfRule type="cellIs" dxfId="0" priority="5417" operator="equal">
      <formula>0</formula>
    </cfRule>
    <cfRule type="cellIs" dxfId="1" priority="5418" operator="equal">
      <formula>1</formula>
    </cfRule>
  </conditionalFormatting>
  <conditionalFormatting sqref="D1871:Q1871">
    <cfRule type="cellIs" dxfId="0" priority="5419" operator="equal">
      <formula>0</formula>
    </cfRule>
    <cfRule type="cellIs" dxfId="1" priority="5420" operator="equal">
      <formula>1</formula>
    </cfRule>
  </conditionalFormatting>
  <conditionalFormatting sqref="D1872:Q1872">
    <cfRule type="cellIs" dxfId="0" priority="5421" operator="equal">
      <formula>0</formula>
    </cfRule>
    <cfRule type="cellIs" dxfId="1" priority="5422" operator="equal">
      <formula>1</formula>
    </cfRule>
  </conditionalFormatting>
  <conditionalFormatting sqref="D1873:Q1873">
    <cfRule type="cellIs" dxfId="0" priority="5423" operator="equal">
      <formula>0</formula>
    </cfRule>
    <cfRule type="cellIs" dxfId="1" priority="5424" operator="equal">
      <formula>1</formula>
    </cfRule>
  </conditionalFormatting>
  <conditionalFormatting sqref="D1874:Q1874">
    <cfRule type="cellIs" dxfId="0" priority="5425" operator="equal">
      <formula>0</formula>
    </cfRule>
    <cfRule type="cellIs" dxfId="1" priority="5426" operator="equal">
      <formula>1</formula>
    </cfRule>
  </conditionalFormatting>
  <conditionalFormatting sqref="D1875:Q1875">
    <cfRule type="cellIs" dxfId="0" priority="5427" operator="equal">
      <formula>0</formula>
    </cfRule>
    <cfRule type="cellIs" dxfId="1" priority="5428" operator="equal">
      <formula>1</formula>
    </cfRule>
  </conditionalFormatting>
  <conditionalFormatting sqref="D1876:Q1876">
    <cfRule type="cellIs" dxfId="0" priority="5429" operator="equal">
      <formula>0</formula>
    </cfRule>
    <cfRule type="cellIs" dxfId="1" priority="5430" operator="equal">
      <formula>1</formula>
    </cfRule>
  </conditionalFormatting>
  <conditionalFormatting sqref="D1877">
    <cfRule type="colorScale" priority="5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80:Q1880">
    <cfRule type="cellIs" dxfId="0" priority="5445" operator="equal">
      <formula>0</formula>
    </cfRule>
    <cfRule type="cellIs" dxfId="1" priority="5446" operator="equal">
      <formula>1</formula>
    </cfRule>
  </conditionalFormatting>
  <conditionalFormatting sqref="D1881:Q1881">
    <cfRule type="cellIs" dxfId="0" priority="5447" operator="equal">
      <formula>0</formula>
    </cfRule>
    <cfRule type="cellIs" dxfId="1" priority="5448" operator="equal">
      <formula>1</formula>
    </cfRule>
  </conditionalFormatting>
  <conditionalFormatting sqref="D1882:Q1882">
    <cfRule type="cellIs" dxfId="0" priority="5449" operator="equal">
      <formula>0</formula>
    </cfRule>
    <cfRule type="cellIs" dxfId="1" priority="5450" operator="equal">
      <formula>1</formula>
    </cfRule>
  </conditionalFormatting>
  <conditionalFormatting sqref="D1883:Q1883">
    <cfRule type="cellIs" dxfId="0" priority="5451" operator="equal">
      <formula>0</formula>
    </cfRule>
    <cfRule type="cellIs" dxfId="1" priority="5452" operator="equal">
      <formula>1</formula>
    </cfRule>
  </conditionalFormatting>
  <conditionalFormatting sqref="D1884:Q1884">
    <cfRule type="cellIs" dxfId="0" priority="5453" operator="equal">
      <formula>0</formula>
    </cfRule>
    <cfRule type="cellIs" dxfId="1" priority="5454" operator="equal">
      <formula>1</formula>
    </cfRule>
  </conditionalFormatting>
  <conditionalFormatting sqref="D1885:Q1885">
    <cfRule type="cellIs" dxfId="0" priority="5455" operator="equal">
      <formula>0</formula>
    </cfRule>
    <cfRule type="cellIs" dxfId="1" priority="5456" operator="equal">
      <formula>1</formula>
    </cfRule>
  </conditionalFormatting>
  <conditionalFormatting sqref="D1886:Q1886">
    <cfRule type="cellIs" dxfId="0" priority="5457" operator="equal">
      <formula>0</formula>
    </cfRule>
    <cfRule type="cellIs" dxfId="1" priority="5458" operator="equal">
      <formula>1</formula>
    </cfRule>
  </conditionalFormatting>
  <conditionalFormatting sqref="D1887:Q1887">
    <cfRule type="cellIs" dxfId="0" priority="5459" operator="equal">
      <formula>0</formula>
    </cfRule>
    <cfRule type="cellIs" dxfId="1" priority="5460" operator="equal">
      <formula>1</formula>
    </cfRule>
  </conditionalFormatting>
  <conditionalFormatting sqref="D1888:Q1888">
    <cfRule type="cellIs" dxfId="0" priority="5461" operator="equal">
      <formula>0</formula>
    </cfRule>
    <cfRule type="cellIs" dxfId="1" priority="5462" operator="equal">
      <formula>1</formula>
    </cfRule>
  </conditionalFormatting>
  <conditionalFormatting sqref="D1889:Q1889">
    <cfRule type="cellIs" dxfId="0" priority="5463" operator="equal">
      <formula>0</formula>
    </cfRule>
    <cfRule type="cellIs" dxfId="1" priority="5464" operator="equal">
      <formula>1</formula>
    </cfRule>
  </conditionalFormatting>
  <conditionalFormatting sqref="D189">
    <cfRule type="colorScale" priority="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90:Q1890">
    <cfRule type="cellIs" dxfId="0" priority="5465" operator="equal">
      <formula>0</formula>
    </cfRule>
    <cfRule type="cellIs" dxfId="1" priority="5466" operator="equal">
      <formula>1</formula>
    </cfRule>
  </conditionalFormatting>
  <conditionalFormatting sqref="D1891:Q1891">
    <cfRule type="cellIs" dxfId="0" priority="5467" operator="equal">
      <formula>0</formula>
    </cfRule>
    <cfRule type="cellIs" dxfId="1" priority="5468" operator="equal">
      <formula>1</formula>
    </cfRule>
  </conditionalFormatting>
  <conditionalFormatting sqref="D1892:Q1892">
    <cfRule type="cellIs" dxfId="0" priority="5469" operator="equal">
      <formula>0</formula>
    </cfRule>
    <cfRule type="cellIs" dxfId="1" priority="5470" operator="equal">
      <formula>1</formula>
    </cfRule>
  </conditionalFormatting>
  <conditionalFormatting sqref="D1893:Q1893">
    <cfRule type="cellIs" dxfId="0" priority="5471" operator="equal">
      <formula>0</formula>
    </cfRule>
    <cfRule type="cellIs" dxfId="1" priority="5472" operator="equal">
      <formula>1</formula>
    </cfRule>
  </conditionalFormatting>
  <conditionalFormatting sqref="D1894:Q1894">
    <cfRule type="cellIs" dxfId="0" priority="5473" operator="equal">
      <formula>0</formula>
    </cfRule>
    <cfRule type="cellIs" dxfId="1" priority="5474" operator="equal">
      <formula>1</formula>
    </cfRule>
  </conditionalFormatting>
  <conditionalFormatting sqref="D1895">
    <cfRule type="colorScale" priority="5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898:Q1898">
    <cfRule type="cellIs" dxfId="0" priority="5489" operator="equal">
      <formula>0</formula>
    </cfRule>
    <cfRule type="cellIs" dxfId="1" priority="5490" operator="equal">
      <formula>1</formula>
    </cfRule>
  </conditionalFormatting>
  <conditionalFormatting sqref="D1899:Q1899">
    <cfRule type="cellIs" dxfId="0" priority="5491" operator="equal">
      <formula>0</formula>
    </cfRule>
    <cfRule type="cellIs" dxfId="1" priority="5492" operator="equal">
      <formula>1</formula>
    </cfRule>
  </conditionalFormatting>
  <conditionalFormatting sqref="D1900:Q1900">
    <cfRule type="cellIs" dxfId="0" priority="5493" operator="equal">
      <formula>0</formula>
    </cfRule>
    <cfRule type="cellIs" dxfId="1" priority="5494" operator="equal">
      <formula>1</formula>
    </cfRule>
  </conditionalFormatting>
  <conditionalFormatting sqref="D1901:Q1901">
    <cfRule type="cellIs" dxfId="0" priority="5495" operator="equal">
      <formula>0</formula>
    </cfRule>
    <cfRule type="cellIs" dxfId="1" priority="5496" operator="equal">
      <formula>1</formula>
    </cfRule>
  </conditionalFormatting>
  <conditionalFormatting sqref="D1902:Q1902">
    <cfRule type="cellIs" dxfId="0" priority="5497" operator="equal">
      <formula>0</formula>
    </cfRule>
    <cfRule type="cellIs" dxfId="1" priority="5498" operator="equal">
      <formula>1</formula>
    </cfRule>
  </conditionalFormatting>
  <conditionalFormatting sqref="D1903:Q1903">
    <cfRule type="cellIs" dxfId="0" priority="5499" operator="equal">
      <formula>0</formula>
    </cfRule>
    <cfRule type="cellIs" dxfId="1" priority="5500" operator="equal">
      <formula>1</formula>
    </cfRule>
  </conditionalFormatting>
  <conditionalFormatting sqref="D1904:Q1904">
    <cfRule type="cellIs" dxfId="0" priority="5501" operator="equal">
      <formula>0</formula>
    </cfRule>
    <cfRule type="cellIs" dxfId="1" priority="5502" operator="equal">
      <formula>1</formula>
    </cfRule>
  </conditionalFormatting>
  <conditionalFormatting sqref="D1905:Q1905">
    <cfRule type="cellIs" dxfId="0" priority="5503" operator="equal">
      <formula>0</formula>
    </cfRule>
    <cfRule type="cellIs" dxfId="1" priority="5504" operator="equal">
      <formula>1</formula>
    </cfRule>
  </conditionalFormatting>
  <conditionalFormatting sqref="D1906:Q1906">
    <cfRule type="cellIs" dxfId="0" priority="5505" operator="equal">
      <formula>0</formula>
    </cfRule>
    <cfRule type="cellIs" dxfId="1" priority="5506" operator="equal">
      <formula>1</formula>
    </cfRule>
  </conditionalFormatting>
  <conditionalFormatting sqref="D1907:Q1907">
    <cfRule type="cellIs" dxfId="0" priority="5507" operator="equal">
      <formula>0</formula>
    </cfRule>
    <cfRule type="cellIs" dxfId="1" priority="5508" operator="equal">
      <formula>1</formula>
    </cfRule>
  </conditionalFormatting>
  <conditionalFormatting sqref="D1908:Q1908">
    <cfRule type="cellIs" dxfId="0" priority="5509" operator="equal">
      <formula>0</formula>
    </cfRule>
    <cfRule type="cellIs" dxfId="1" priority="5510" operator="equal">
      <formula>1</formula>
    </cfRule>
  </conditionalFormatting>
  <conditionalFormatting sqref="D1909:Q1909">
    <cfRule type="cellIs" dxfId="0" priority="5511" operator="equal">
      <formula>0</formula>
    </cfRule>
    <cfRule type="cellIs" dxfId="1" priority="5512" operator="equal">
      <formula>1</formula>
    </cfRule>
  </conditionalFormatting>
  <conditionalFormatting sqref="D1910:Q1910">
    <cfRule type="cellIs" dxfId="0" priority="5513" operator="equal">
      <formula>0</formula>
    </cfRule>
    <cfRule type="cellIs" dxfId="1" priority="5514" operator="equal">
      <formula>1</formula>
    </cfRule>
  </conditionalFormatting>
  <conditionalFormatting sqref="D1911:Q1911">
    <cfRule type="cellIs" dxfId="0" priority="5515" operator="equal">
      <formula>0</formula>
    </cfRule>
    <cfRule type="cellIs" dxfId="1" priority="5516" operator="equal">
      <formula>1</formula>
    </cfRule>
  </conditionalFormatting>
  <conditionalFormatting sqref="D1912:Q1912">
    <cfRule type="cellIs" dxfId="0" priority="5517" operator="equal">
      <formula>0</formula>
    </cfRule>
    <cfRule type="cellIs" dxfId="1" priority="5518" operator="equal">
      <formula>1</formula>
    </cfRule>
  </conditionalFormatting>
  <conditionalFormatting sqref="D1913:Q1913">
    <cfRule type="cellIs" dxfId="0" priority="5519" operator="equal">
      <formula>0</formula>
    </cfRule>
    <cfRule type="cellIs" dxfId="1" priority="5520" operator="equal">
      <formula>1</formula>
    </cfRule>
  </conditionalFormatting>
  <conditionalFormatting sqref="D1914:Q1914">
    <cfRule type="cellIs" dxfId="0" priority="5521" operator="equal">
      <formula>0</formula>
    </cfRule>
    <cfRule type="cellIs" dxfId="1" priority="5522" operator="equal">
      <formula>1</formula>
    </cfRule>
  </conditionalFormatting>
  <conditionalFormatting sqref="D1915">
    <cfRule type="colorScale" priority="5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18">
    <cfRule type="colorScale" priority="5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21:Q1921">
    <cfRule type="cellIs" dxfId="0" priority="5551" operator="equal">
      <formula>0</formula>
    </cfRule>
    <cfRule type="cellIs" dxfId="1" priority="5552" operator="equal">
      <formula>1</formula>
    </cfRule>
  </conditionalFormatting>
  <conditionalFormatting sqref="D1922:Q1922">
    <cfRule type="cellIs" dxfId="0" priority="5553" operator="equal">
      <formula>0</formula>
    </cfRule>
    <cfRule type="cellIs" dxfId="1" priority="5554" operator="equal">
      <formula>1</formula>
    </cfRule>
  </conditionalFormatting>
  <conditionalFormatting sqref="D1923:Q1923">
    <cfRule type="cellIs" dxfId="0" priority="5555" operator="equal">
      <formula>0</formula>
    </cfRule>
    <cfRule type="cellIs" dxfId="1" priority="5556" operator="equal">
      <formula>1</formula>
    </cfRule>
  </conditionalFormatting>
  <conditionalFormatting sqref="D1924:Q1924">
    <cfRule type="cellIs" dxfId="0" priority="5557" operator="equal">
      <formula>0</formula>
    </cfRule>
    <cfRule type="cellIs" dxfId="1" priority="5558" operator="equal">
      <formula>1</formula>
    </cfRule>
  </conditionalFormatting>
  <conditionalFormatting sqref="D1925:Q1925">
    <cfRule type="cellIs" dxfId="0" priority="5559" operator="equal">
      <formula>0</formula>
    </cfRule>
    <cfRule type="cellIs" dxfId="1" priority="5560" operator="equal">
      <formula>1</formula>
    </cfRule>
  </conditionalFormatting>
  <conditionalFormatting sqref="D1926:Q1926">
    <cfRule type="cellIs" dxfId="0" priority="5561" operator="equal">
      <formula>0</formula>
    </cfRule>
    <cfRule type="cellIs" dxfId="1" priority="5562" operator="equal">
      <formula>1</formula>
    </cfRule>
  </conditionalFormatting>
  <conditionalFormatting sqref="D1927:Q1927">
    <cfRule type="cellIs" dxfId="0" priority="5563" operator="equal">
      <formula>0</formula>
    </cfRule>
    <cfRule type="cellIs" dxfId="1" priority="5564" operator="equal">
      <formula>1</formula>
    </cfRule>
  </conditionalFormatting>
  <conditionalFormatting sqref="D1928:Q1928">
    <cfRule type="cellIs" dxfId="0" priority="5565" operator="equal">
      <formula>0</formula>
    </cfRule>
    <cfRule type="cellIs" dxfId="1" priority="5566" operator="equal">
      <formula>1</formula>
    </cfRule>
  </conditionalFormatting>
  <conditionalFormatting sqref="D1929:Q1929">
    <cfRule type="cellIs" dxfId="0" priority="5567" operator="equal">
      <formula>0</formula>
    </cfRule>
    <cfRule type="cellIs" dxfId="1" priority="5568" operator="equal">
      <formula>1</formula>
    </cfRule>
  </conditionalFormatting>
  <conditionalFormatting sqref="D192:Q192">
    <cfRule type="cellIs" dxfId="0" priority="445" operator="equal">
      <formula>0</formula>
    </cfRule>
    <cfRule type="cellIs" dxfId="1" priority="446" operator="equal">
      <formula>1</formula>
    </cfRule>
  </conditionalFormatting>
  <conditionalFormatting sqref="D1930:Q1930">
    <cfRule type="cellIs" dxfId="0" priority="5569" operator="equal">
      <formula>0</formula>
    </cfRule>
    <cfRule type="cellIs" dxfId="1" priority="5570" operator="equal">
      <formula>1</formula>
    </cfRule>
  </conditionalFormatting>
  <conditionalFormatting sqref="D1931:Q1931">
    <cfRule type="cellIs" dxfId="0" priority="5571" operator="equal">
      <formula>0</formula>
    </cfRule>
    <cfRule type="cellIs" dxfId="1" priority="5572" operator="equal">
      <formula>1</formula>
    </cfRule>
  </conditionalFormatting>
  <conditionalFormatting sqref="D1932:Q1932">
    <cfRule type="cellIs" dxfId="0" priority="5573" operator="equal">
      <formula>0</formula>
    </cfRule>
    <cfRule type="cellIs" dxfId="1" priority="5574" operator="equal">
      <formula>1</formula>
    </cfRule>
  </conditionalFormatting>
  <conditionalFormatting sqref="D1933:Q1933">
    <cfRule type="cellIs" dxfId="0" priority="5575" operator="equal">
      <formula>0</formula>
    </cfRule>
    <cfRule type="cellIs" dxfId="1" priority="5576" operator="equal">
      <formula>1</formula>
    </cfRule>
  </conditionalFormatting>
  <conditionalFormatting sqref="D1934:Q1934">
    <cfRule type="cellIs" dxfId="0" priority="5577" operator="equal">
      <formula>0</formula>
    </cfRule>
    <cfRule type="cellIs" dxfId="1" priority="5578" operator="equal">
      <formula>1</formula>
    </cfRule>
  </conditionalFormatting>
  <conditionalFormatting sqref="D1935:Q1935">
    <cfRule type="cellIs" dxfId="0" priority="5579" operator="equal">
      <formula>0</formula>
    </cfRule>
    <cfRule type="cellIs" dxfId="1" priority="5580" operator="equal">
      <formula>1</formula>
    </cfRule>
  </conditionalFormatting>
  <conditionalFormatting sqref="D1936:Q1936">
    <cfRule type="cellIs" dxfId="0" priority="5581" operator="equal">
      <formula>0</formula>
    </cfRule>
    <cfRule type="cellIs" dxfId="1" priority="5582" operator="equal">
      <formula>1</formula>
    </cfRule>
  </conditionalFormatting>
  <conditionalFormatting sqref="D1937">
    <cfRule type="colorScale" priority="5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3:Q193">
    <cfRule type="cellIs" dxfId="0" priority="447" operator="equal">
      <formula>0</formula>
    </cfRule>
    <cfRule type="cellIs" dxfId="1" priority="448" operator="equal">
      <formula>1</formula>
    </cfRule>
  </conditionalFormatting>
  <conditionalFormatting sqref="D1940:Q1940">
    <cfRule type="cellIs" dxfId="0" priority="5597" operator="equal">
      <formula>0</formula>
    </cfRule>
    <cfRule type="cellIs" dxfId="1" priority="5598" operator="equal">
      <formula>1</formula>
    </cfRule>
  </conditionalFormatting>
  <conditionalFormatting sqref="D1941:Q1941">
    <cfRule type="cellIs" dxfId="0" priority="5599" operator="equal">
      <formula>0</formula>
    </cfRule>
    <cfRule type="cellIs" dxfId="1" priority="5600" operator="equal">
      <formula>1</formula>
    </cfRule>
  </conditionalFormatting>
  <conditionalFormatting sqref="D1942:Q1942">
    <cfRule type="cellIs" dxfId="0" priority="5601" operator="equal">
      <formula>0</formula>
    </cfRule>
    <cfRule type="cellIs" dxfId="1" priority="5602" operator="equal">
      <formula>1</formula>
    </cfRule>
  </conditionalFormatting>
  <conditionalFormatting sqref="D1943:Q1943">
    <cfRule type="cellIs" dxfId="0" priority="5603" operator="equal">
      <formula>0</formula>
    </cfRule>
    <cfRule type="cellIs" dxfId="1" priority="5604" operator="equal">
      <formula>1</formula>
    </cfRule>
  </conditionalFormatting>
  <conditionalFormatting sqref="D1944:Q1944">
    <cfRule type="cellIs" dxfId="0" priority="5605" operator="equal">
      <formula>0</formula>
    </cfRule>
    <cfRule type="cellIs" dxfId="1" priority="5606" operator="equal">
      <formula>1</formula>
    </cfRule>
  </conditionalFormatting>
  <conditionalFormatting sqref="D1945:Q1945">
    <cfRule type="cellIs" dxfId="0" priority="5607" operator="equal">
      <formula>0</formula>
    </cfRule>
    <cfRule type="cellIs" dxfId="1" priority="5608" operator="equal">
      <formula>1</formula>
    </cfRule>
  </conditionalFormatting>
  <conditionalFormatting sqref="D1946:Q1946">
    <cfRule type="cellIs" dxfId="0" priority="5609" operator="equal">
      <formula>0</formula>
    </cfRule>
    <cfRule type="cellIs" dxfId="1" priority="5610" operator="equal">
      <formula>1</formula>
    </cfRule>
  </conditionalFormatting>
  <conditionalFormatting sqref="D1947:Q1947">
    <cfRule type="cellIs" dxfId="0" priority="5611" operator="equal">
      <formula>0</formula>
    </cfRule>
    <cfRule type="cellIs" dxfId="1" priority="5612" operator="equal">
      <formula>1</formula>
    </cfRule>
  </conditionalFormatting>
  <conditionalFormatting sqref="D1948:Q1948">
    <cfRule type="cellIs" dxfId="0" priority="5613" operator="equal">
      <formula>0</formula>
    </cfRule>
    <cfRule type="cellIs" dxfId="1" priority="5614" operator="equal">
      <formula>1</formula>
    </cfRule>
  </conditionalFormatting>
  <conditionalFormatting sqref="D1949:Q1949">
    <cfRule type="cellIs" dxfId="0" priority="5615" operator="equal">
      <formula>0</formula>
    </cfRule>
    <cfRule type="cellIs" dxfId="1" priority="5616" operator="equal">
      <formula>1</formula>
    </cfRule>
  </conditionalFormatting>
  <conditionalFormatting sqref="D194:Q194">
    <cfRule type="cellIs" dxfId="0" priority="449" operator="equal">
      <formula>0</formula>
    </cfRule>
    <cfRule type="cellIs" dxfId="1" priority="450" operator="equal">
      <formula>1</formula>
    </cfRule>
  </conditionalFormatting>
  <conditionalFormatting sqref="D1950:Q1950">
    <cfRule type="cellIs" dxfId="0" priority="5617" operator="equal">
      <formula>0</formula>
    </cfRule>
    <cfRule type="cellIs" dxfId="1" priority="5618" operator="equal">
      <formula>1</formula>
    </cfRule>
  </conditionalFormatting>
  <conditionalFormatting sqref="D1951:Q1951">
    <cfRule type="cellIs" dxfId="0" priority="5619" operator="equal">
      <formula>0</formula>
    </cfRule>
    <cfRule type="cellIs" dxfId="1" priority="5620" operator="equal">
      <formula>1</formula>
    </cfRule>
  </conditionalFormatting>
  <conditionalFormatting sqref="D1952:Q1952">
    <cfRule type="cellIs" dxfId="0" priority="5621" operator="equal">
      <formula>0</formula>
    </cfRule>
    <cfRule type="cellIs" dxfId="1" priority="5622" operator="equal">
      <formula>1</formula>
    </cfRule>
  </conditionalFormatting>
  <conditionalFormatting sqref="D1953:Q1953">
    <cfRule type="cellIs" dxfId="0" priority="5623" operator="equal">
      <formula>0</formula>
    </cfRule>
    <cfRule type="cellIs" dxfId="1" priority="5624" operator="equal">
      <formula>1</formula>
    </cfRule>
  </conditionalFormatting>
  <conditionalFormatting sqref="D1954:Q1954">
    <cfRule type="cellIs" dxfId="0" priority="5625" operator="equal">
      <formula>0</formula>
    </cfRule>
    <cfRule type="cellIs" dxfId="1" priority="5626" operator="equal">
      <formula>1</formula>
    </cfRule>
  </conditionalFormatting>
  <conditionalFormatting sqref="D1955:Q1955">
    <cfRule type="cellIs" dxfId="0" priority="5627" operator="equal">
      <formula>0</formula>
    </cfRule>
    <cfRule type="cellIs" dxfId="1" priority="5628" operator="equal">
      <formula>1</formula>
    </cfRule>
  </conditionalFormatting>
  <conditionalFormatting sqref="D1956:Q1956">
    <cfRule type="cellIs" dxfId="0" priority="5629" operator="equal">
      <formula>0</formula>
    </cfRule>
    <cfRule type="cellIs" dxfId="1" priority="5630" operator="equal">
      <formula>1</formula>
    </cfRule>
  </conditionalFormatting>
  <conditionalFormatting sqref="D1957:Q1957">
    <cfRule type="cellIs" dxfId="0" priority="5631" operator="equal">
      <formula>0</formula>
    </cfRule>
    <cfRule type="cellIs" dxfId="1" priority="5632" operator="equal">
      <formula>1</formula>
    </cfRule>
  </conditionalFormatting>
  <conditionalFormatting sqref="D1958:Q1958">
    <cfRule type="cellIs" dxfId="0" priority="5633" operator="equal">
      <formula>0</formula>
    </cfRule>
    <cfRule type="cellIs" dxfId="1" priority="5634" operator="equal">
      <formula>1</formula>
    </cfRule>
  </conditionalFormatting>
  <conditionalFormatting sqref="D1959">
    <cfRule type="colorScale" priority="5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5:Q195">
    <cfRule type="cellIs" dxfId="0" priority="451" operator="equal">
      <formula>0</formula>
    </cfRule>
    <cfRule type="cellIs" dxfId="1" priority="452" operator="equal">
      <formula>1</formula>
    </cfRule>
  </conditionalFormatting>
  <conditionalFormatting sqref="D1962">
    <cfRule type="colorScale" priority="5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65:Q1965">
    <cfRule type="cellIs" dxfId="0" priority="5663" operator="equal">
      <formula>0</formula>
    </cfRule>
    <cfRule type="cellIs" dxfId="1" priority="5664" operator="equal">
      <formula>1</formula>
    </cfRule>
  </conditionalFormatting>
  <conditionalFormatting sqref="D1966:Q1966">
    <cfRule type="cellIs" dxfId="0" priority="5665" operator="equal">
      <formula>0</formula>
    </cfRule>
    <cfRule type="cellIs" dxfId="1" priority="5666" operator="equal">
      <formula>1</formula>
    </cfRule>
  </conditionalFormatting>
  <conditionalFormatting sqref="D1967:Q1967">
    <cfRule type="cellIs" dxfId="0" priority="5667" operator="equal">
      <formula>0</formula>
    </cfRule>
    <cfRule type="cellIs" dxfId="1" priority="5668" operator="equal">
      <formula>1</formula>
    </cfRule>
  </conditionalFormatting>
  <conditionalFormatting sqref="D1968:Q1968">
    <cfRule type="cellIs" dxfId="0" priority="5669" operator="equal">
      <formula>0</formula>
    </cfRule>
    <cfRule type="cellIs" dxfId="1" priority="5670" operator="equal">
      <formula>1</formula>
    </cfRule>
  </conditionalFormatting>
  <conditionalFormatting sqref="D1969:Q1969">
    <cfRule type="cellIs" dxfId="0" priority="5671" operator="equal">
      <formula>0</formula>
    </cfRule>
    <cfRule type="cellIs" dxfId="1" priority="5672" operator="equal">
      <formula>1</formula>
    </cfRule>
  </conditionalFormatting>
  <conditionalFormatting sqref="D196:Q196">
    <cfRule type="cellIs" dxfId="0" priority="453" operator="equal">
      <formula>0</formula>
    </cfRule>
    <cfRule type="cellIs" dxfId="1" priority="454" operator="equal">
      <formula>1</formula>
    </cfRule>
  </conditionalFormatting>
  <conditionalFormatting sqref="D1970:Q1970">
    <cfRule type="cellIs" dxfId="0" priority="5673" operator="equal">
      <formula>0</formula>
    </cfRule>
    <cfRule type="cellIs" dxfId="1" priority="5674" operator="equal">
      <formula>1</formula>
    </cfRule>
  </conditionalFormatting>
  <conditionalFormatting sqref="D1971:Q1971">
    <cfRule type="cellIs" dxfId="0" priority="5675" operator="equal">
      <formula>0</formula>
    </cfRule>
    <cfRule type="cellIs" dxfId="1" priority="5676" operator="equal">
      <formula>1</formula>
    </cfRule>
  </conditionalFormatting>
  <conditionalFormatting sqref="D1972:Q1972">
    <cfRule type="cellIs" dxfId="0" priority="5677" operator="equal">
      <formula>0</formula>
    </cfRule>
    <cfRule type="cellIs" dxfId="1" priority="5678" operator="equal">
      <formula>1</formula>
    </cfRule>
  </conditionalFormatting>
  <conditionalFormatting sqref="D1973:Q1973">
    <cfRule type="cellIs" dxfId="0" priority="5679" operator="equal">
      <formula>0</formula>
    </cfRule>
    <cfRule type="cellIs" dxfId="1" priority="5680" operator="equal">
      <formula>1</formula>
    </cfRule>
  </conditionalFormatting>
  <conditionalFormatting sqref="D1974:Q1974">
    <cfRule type="cellIs" dxfId="0" priority="5681" operator="equal">
      <formula>0</formula>
    </cfRule>
    <cfRule type="cellIs" dxfId="1" priority="5682" operator="equal">
      <formula>1</formula>
    </cfRule>
  </conditionalFormatting>
  <conditionalFormatting sqref="D1975:Q1975">
    <cfRule type="cellIs" dxfId="0" priority="5683" operator="equal">
      <formula>0</formula>
    </cfRule>
    <cfRule type="cellIs" dxfId="1" priority="5684" operator="equal">
      <formula>1</formula>
    </cfRule>
  </conditionalFormatting>
  <conditionalFormatting sqref="D1976:Q1976">
    <cfRule type="cellIs" dxfId="0" priority="5685" operator="equal">
      <formula>0</formula>
    </cfRule>
    <cfRule type="cellIs" dxfId="1" priority="5686" operator="equal">
      <formula>1</formula>
    </cfRule>
  </conditionalFormatting>
  <conditionalFormatting sqref="D1977:Q1977">
    <cfRule type="cellIs" dxfId="0" priority="5687" operator="equal">
      <formula>0</formula>
    </cfRule>
    <cfRule type="cellIs" dxfId="1" priority="5688" operator="equal">
      <formula>1</formula>
    </cfRule>
  </conditionalFormatting>
  <conditionalFormatting sqref="D1978">
    <cfRule type="colorScale" priority="5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7:Q197">
    <cfRule type="cellIs" dxfId="0" priority="455" operator="equal">
      <formula>0</formula>
    </cfRule>
    <cfRule type="cellIs" dxfId="1" priority="456" operator="equal">
      <formula>1</formula>
    </cfRule>
  </conditionalFormatting>
  <conditionalFormatting sqref="D198">
    <cfRule type="colorScale" priority="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81">
    <cfRule type="colorScale" priority="5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84:Q1984">
    <cfRule type="cellIs" dxfId="0" priority="5717" operator="equal">
      <formula>0</formula>
    </cfRule>
    <cfRule type="cellIs" dxfId="1" priority="5718" operator="equal">
      <formula>1</formula>
    </cfRule>
  </conditionalFormatting>
  <conditionalFormatting sqref="D1985">
    <cfRule type="colorScale" priority="5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88:Q1988">
    <cfRule type="cellIs" dxfId="0" priority="5733" operator="equal">
      <formula>0</formula>
    </cfRule>
    <cfRule type="cellIs" dxfId="1" priority="5734" operator="equal">
      <formula>1</formula>
    </cfRule>
  </conditionalFormatting>
  <conditionalFormatting sqref="D1989:Q1989">
    <cfRule type="cellIs" dxfId="0" priority="5735" operator="equal">
      <formula>0</formula>
    </cfRule>
    <cfRule type="cellIs" dxfId="1" priority="5736" operator="equal">
      <formula>1</formula>
    </cfRule>
  </conditionalFormatting>
  <conditionalFormatting sqref="D1990:Q1990">
    <cfRule type="cellIs" dxfId="0" priority="5737" operator="equal">
      <formula>0</formula>
    </cfRule>
    <cfRule type="cellIs" dxfId="1" priority="5738" operator="equal">
      <formula>1</formula>
    </cfRule>
  </conditionalFormatting>
  <conditionalFormatting sqref="D1991:Q1991">
    <cfRule type="cellIs" dxfId="0" priority="5739" operator="equal">
      <formula>0</formula>
    </cfRule>
    <cfRule type="cellIs" dxfId="1" priority="5740" operator="equal">
      <formula>1</formula>
    </cfRule>
  </conditionalFormatting>
  <conditionalFormatting sqref="D1992">
    <cfRule type="colorScale" priority="5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95">
    <cfRule type="colorScale" priority="5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1998:Q1998">
    <cfRule type="cellIs" dxfId="0" priority="5769" operator="equal">
      <formula>0</formula>
    </cfRule>
    <cfRule type="cellIs" dxfId="1" priority="5770" operator="equal">
      <formula>1</formula>
    </cfRule>
  </conditionalFormatting>
  <conditionalFormatting sqref="D1999:Q1999">
    <cfRule type="cellIs" dxfId="0" priority="5771" operator="equal">
      <formula>0</formula>
    </cfRule>
    <cfRule type="cellIs" dxfId="1" priority="5772" operator="equal">
      <formula>1</formula>
    </cfRule>
  </conditionalFormatting>
  <conditionalFormatting sqref="D19:Q19">
    <cfRule type="cellIs" dxfId="0" priority="19" operator="equal">
      <formula>0</formula>
    </cfRule>
    <cfRule type="cellIs" dxfId="1" priority="20" operator="equal">
      <formula>1</formula>
    </cfRule>
  </conditionalFormatting>
  <conditionalFormatting sqref="D2">
    <cfRule type="colorScale" priority="24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00:Q2000">
    <cfRule type="cellIs" dxfId="0" priority="5773" operator="equal">
      <formula>0</formula>
    </cfRule>
    <cfRule type="cellIs" dxfId="1" priority="5774" operator="equal">
      <formula>1</formula>
    </cfRule>
  </conditionalFormatting>
  <conditionalFormatting sqref="D2001:Q2001">
    <cfRule type="cellIs" dxfId="0" priority="5775" operator="equal">
      <formula>0</formula>
    </cfRule>
    <cfRule type="cellIs" dxfId="1" priority="5776" operator="equal">
      <formula>1</formula>
    </cfRule>
  </conditionalFormatting>
  <conditionalFormatting sqref="D2002:Q2002">
    <cfRule type="cellIs" dxfId="0" priority="5777" operator="equal">
      <formula>0</formula>
    </cfRule>
    <cfRule type="cellIs" dxfId="1" priority="5778" operator="equal">
      <formula>1</formula>
    </cfRule>
  </conditionalFormatting>
  <conditionalFormatting sqref="D2003:Q2003">
    <cfRule type="cellIs" dxfId="0" priority="5779" operator="equal">
      <formula>0</formula>
    </cfRule>
    <cfRule type="cellIs" dxfId="1" priority="5780" operator="equal">
      <formula>1</formula>
    </cfRule>
  </conditionalFormatting>
  <conditionalFormatting sqref="D2004">
    <cfRule type="colorScale" priority="5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07">
    <cfRule type="colorScale" priority="5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10:Q2010">
    <cfRule type="cellIs" dxfId="0" priority="5809" operator="equal">
      <formula>0</formula>
    </cfRule>
    <cfRule type="cellIs" dxfId="1" priority="5810" operator="equal">
      <formula>1</formula>
    </cfRule>
  </conditionalFormatting>
  <conditionalFormatting sqref="D2011">
    <cfRule type="colorScale" priority="5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14">
    <cfRule type="colorScale" priority="5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17:Q2017">
    <cfRule type="cellIs" dxfId="0" priority="5839" operator="equal">
      <formula>0</formula>
    </cfRule>
    <cfRule type="cellIs" dxfId="1" priority="5840" operator="equal">
      <formula>1</formula>
    </cfRule>
  </conditionalFormatting>
  <conditionalFormatting sqref="D2018:Q2018">
    <cfRule type="cellIs" dxfId="0" priority="5841" operator="equal">
      <formula>0</formula>
    </cfRule>
    <cfRule type="cellIs" dxfId="1" priority="5842" operator="equal">
      <formula>1</formula>
    </cfRule>
  </conditionalFormatting>
  <conditionalFormatting sqref="D2019:Q2019">
    <cfRule type="cellIs" dxfId="0" priority="5843" operator="equal">
      <formula>0</formula>
    </cfRule>
    <cfRule type="cellIs" dxfId="1" priority="5844" operator="equal">
      <formula>1</formula>
    </cfRule>
  </conditionalFormatting>
  <conditionalFormatting sqref="D201:Q201">
    <cfRule type="cellIs" dxfId="0" priority="471" operator="equal">
      <formula>0</formula>
    </cfRule>
    <cfRule type="cellIs" dxfId="1" priority="472" operator="equal">
      <formula>1</formula>
    </cfRule>
  </conditionalFormatting>
  <conditionalFormatting sqref="D2020:Q2020">
    <cfRule type="cellIs" dxfId="0" priority="5845" operator="equal">
      <formula>0</formula>
    </cfRule>
    <cfRule type="cellIs" dxfId="1" priority="5846" operator="equal">
      <formula>1</formula>
    </cfRule>
  </conditionalFormatting>
  <conditionalFormatting sqref="D2021:Q2021">
    <cfRule type="cellIs" dxfId="0" priority="5847" operator="equal">
      <formula>0</formula>
    </cfRule>
    <cfRule type="cellIs" dxfId="1" priority="5848" operator="equal">
      <formula>1</formula>
    </cfRule>
  </conditionalFormatting>
  <conditionalFormatting sqref="D2022:Q2022">
    <cfRule type="cellIs" dxfId="0" priority="5849" operator="equal">
      <formula>0</formula>
    </cfRule>
    <cfRule type="cellIs" dxfId="1" priority="5850" operator="equal">
      <formula>1</formula>
    </cfRule>
  </conditionalFormatting>
  <conditionalFormatting sqref="D2023:Q2023">
    <cfRule type="cellIs" dxfId="0" priority="5851" operator="equal">
      <formula>0</formula>
    </cfRule>
    <cfRule type="cellIs" dxfId="1" priority="5852" operator="equal">
      <formula>1</formula>
    </cfRule>
  </conditionalFormatting>
  <conditionalFormatting sqref="D2024:Q2024">
    <cfRule type="cellIs" dxfId="0" priority="5853" operator="equal">
      <formula>0</formula>
    </cfRule>
    <cfRule type="cellIs" dxfId="1" priority="5854" operator="equal">
      <formula>1</formula>
    </cfRule>
  </conditionalFormatting>
  <conditionalFormatting sqref="D2025:Q2025">
    <cfRule type="cellIs" dxfId="0" priority="5855" operator="equal">
      <formula>0</formula>
    </cfRule>
    <cfRule type="cellIs" dxfId="1" priority="5856" operator="equal">
      <formula>1</formula>
    </cfRule>
  </conditionalFormatting>
  <conditionalFormatting sqref="D2026:Q2026">
    <cfRule type="cellIs" dxfId="0" priority="5857" operator="equal">
      <formula>0</formula>
    </cfRule>
    <cfRule type="cellIs" dxfId="1" priority="5858" operator="equal">
      <formula>1</formula>
    </cfRule>
  </conditionalFormatting>
  <conditionalFormatting sqref="D2027:Q2027">
    <cfRule type="cellIs" dxfId="0" priority="5859" operator="equal">
      <formula>0</formula>
    </cfRule>
    <cfRule type="cellIs" dxfId="1" priority="5860" operator="equal">
      <formula>1</formula>
    </cfRule>
  </conditionalFormatting>
  <conditionalFormatting sqref="D2028:Q2028">
    <cfRule type="cellIs" dxfId="0" priority="5861" operator="equal">
      <formula>0</formula>
    </cfRule>
    <cfRule type="cellIs" dxfId="1" priority="5862" operator="equal">
      <formula>1</formula>
    </cfRule>
  </conditionalFormatting>
  <conditionalFormatting sqref="D2029:Q2029">
    <cfRule type="cellIs" dxfId="0" priority="5863" operator="equal">
      <formula>0</formula>
    </cfRule>
    <cfRule type="cellIs" dxfId="1" priority="5864" operator="equal">
      <formula>1</formula>
    </cfRule>
  </conditionalFormatting>
  <conditionalFormatting sqref="D202:Q202">
    <cfRule type="cellIs" dxfId="0" priority="473" operator="equal">
      <formula>0</formula>
    </cfRule>
    <cfRule type="cellIs" dxfId="1" priority="474" operator="equal">
      <formula>1</formula>
    </cfRule>
  </conditionalFormatting>
  <conditionalFormatting sqref="D2030:Q2030">
    <cfRule type="cellIs" dxfId="0" priority="5865" operator="equal">
      <formula>0</formula>
    </cfRule>
    <cfRule type="cellIs" dxfId="1" priority="5866" operator="equal">
      <formula>1</formula>
    </cfRule>
  </conditionalFormatting>
  <conditionalFormatting sqref="D2031:Q2031">
    <cfRule type="cellIs" dxfId="0" priority="5867" operator="equal">
      <formula>0</formula>
    </cfRule>
    <cfRule type="cellIs" dxfId="1" priority="5868" operator="equal">
      <formula>1</formula>
    </cfRule>
  </conditionalFormatting>
  <conditionalFormatting sqref="D2032:Q2032">
    <cfRule type="cellIs" dxfId="0" priority="5869" operator="equal">
      <formula>0</formula>
    </cfRule>
    <cfRule type="cellIs" dxfId="1" priority="5870" operator="equal">
      <formula>1</formula>
    </cfRule>
  </conditionalFormatting>
  <conditionalFormatting sqref="D2033:Q2033">
    <cfRule type="cellIs" dxfId="0" priority="5871" operator="equal">
      <formula>0</formula>
    </cfRule>
    <cfRule type="cellIs" dxfId="1" priority="5872" operator="equal">
      <formula>1</formula>
    </cfRule>
  </conditionalFormatting>
  <conditionalFormatting sqref="D2034:Q2034">
    <cfRule type="cellIs" dxfId="0" priority="5873" operator="equal">
      <formula>0</formula>
    </cfRule>
    <cfRule type="cellIs" dxfId="1" priority="5874" operator="equal">
      <formula>1</formula>
    </cfRule>
  </conditionalFormatting>
  <conditionalFormatting sqref="D2035:Q2035">
    <cfRule type="cellIs" dxfId="0" priority="5875" operator="equal">
      <formula>0</formula>
    </cfRule>
    <cfRule type="cellIs" dxfId="1" priority="5876" operator="equal">
      <formula>1</formula>
    </cfRule>
  </conditionalFormatting>
  <conditionalFormatting sqref="D2036:Q2036">
    <cfRule type="cellIs" dxfId="0" priority="5877" operator="equal">
      <formula>0</formula>
    </cfRule>
    <cfRule type="cellIs" dxfId="1" priority="5878" operator="equal">
      <formula>1</formula>
    </cfRule>
  </conditionalFormatting>
  <conditionalFormatting sqref="D2037:Q2037">
    <cfRule type="cellIs" dxfId="0" priority="5879" operator="equal">
      <formula>0</formula>
    </cfRule>
    <cfRule type="cellIs" dxfId="1" priority="5880" operator="equal">
      <formula>1</formula>
    </cfRule>
  </conditionalFormatting>
  <conditionalFormatting sqref="D2038:Q2038">
    <cfRule type="cellIs" dxfId="0" priority="5881" operator="equal">
      <formula>0</formula>
    </cfRule>
    <cfRule type="cellIs" dxfId="1" priority="5882" operator="equal">
      <formula>1</formula>
    </cfRule>
  </conditionalFormatting>
  <conditionalFormatting sqref="D2039:Q2039">
    <cfRule type="cellIs" dxfId="0" priority="5883" operator="equal">
      <formula>0</formula>
    </cfRule>
    <cfRule type="cellIs" dxfId="1" priority="5884" operator="equal">
      <formula>1</formula>
    </cfRule>
  </conditionalFormatting>
  <conditionalFormatting sqref="D203:Q203">
    <cfRule type="cellIs" dxfId="0" priority="475" operator="equal">
      <formula>0</formula>
    </cfRule>
    <cfRule type="cellIs" dxfId="1" priority="476" operator="equal">
      <formula>1</formula>
    </cfRule>
  </conditionalFormatting>
  <conditionalFormatting sqref="D2040:Q2040">
    <cfRule type="cellIs" dxfId="0" priority="5885" operator="equal">
      <formula>0</formula>
    </cfRule>
    <cfRule type="cellIs" dxfId="1" priority="5886" operator="equal">
      <formula>1</formula>
    </cfRule>
  </conditionalFormatting>
  <conditionalFormatting sqref="D2041:Q2041">
    <cfRule type="cellIs" dxfId="0" priority="5887" operator="equal">
      <formula>0</formula>
    </cfRule>
    <cfRule type="cellIs" dxfId="1" priority="5888" operator="equal">
      <formula>1</formula>
    </cfRule>
  </conditionalFormatting>
  <conditionalFormatting sqref="D2042">
    <cfRule type="colorScale" priority="5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45">
    <cfRule type="colorScale" priority="5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48:Q2048">
    <cfRule type="cellIs" dxfId="0" priority="5917" operator="equal">
      <formula>0</formula>
    </cfRule>
    <cfRule type="cellIs" dxfId="1" priority="5918" operator="equal">
      <formula>1</formula>
    </cfRule>
  </conditionalFormatting>
  <conditionalFormatting sqref="D2049">
    <cfRule type="colorScale" priority="6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4:Q204">
    <cfRule type="cellIs" dxfId="0" priority="477" operator="equal">
      <formula>0</formula>
    </cfRule>
    <cfRule type="cellIs" dxfId="1" priority="478" operator="equal">
      <formula>1</formula>
    </cfRule>
  </conditionalFormatting>
  <conditionalFormatting sqref="D2052">
    <cfRule type="colorScale" priority="5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55:Q2055">
    <cfRule type="cellIs" dxfId="0" priority="5947" operator="equal">
      <formula>0</formula>
    </cfRule>
    <cfRule type="cellIs" dxfId="1" priority="5948" operator="equal">
      <formula>1</formula>
    </cfRule>
  </conditionalFormatting>
  <conditionalFormatting sqref="D2056:Q2056">
    <cfRule type="cellIs" dxfId="0" priority="5949" operator="equal">
      <formula>0</formula>
    </cfRule>
    <cfRule type="cellIs" dxfId="1" priority="5950" operator="equal">
      <formula>1</formula>
    </cfRule>
  </conditionalFormatting>
  <conditionalFormatting sqref="D2057:Q2057">
    <cfRule type="cellIs" dxfId="0" priority="5951" operator="equal">
      <formula>0</formula>
    </cfRule>
    <cfRule type="cellIs" dxfId="1" priority="5952" operator="equal">
      <formula>1</formula>
    </cfRule>
  </conditionalFormatting>
  <conditionalFormatting sqref="D2058:Q2058">
    <cfRule type="cellIs" dxfId="0" priority="5953" operator="equal">
      <formula>0</formula>
    </cfRule>
    <cfRule type="cellIs" dxfId="1" priority="5954" operator="equal">
      <formula>1</formula>
    </cfRule>
  </conditionalFormatting>
  <conditionalFormatting sqref="D2059:Q2059">
    <cfRule type="cellIs" dxfId="0" priority="5955" operator="equal">
      <formula>0</formula>
    </cfRule>
    <cfRule type="cellIs" dxfId="1" priority="5956" operator="equal">
      <formula>1</formula>
    </cfRule>
  </conditionalFormatting>
  <conditionalFormatting sqref="D205:Q205">
    <cfRule type="cellIs" dxfId="0" priority="479" operator="equal">
      <formula>0</formula>
    </cfRule>
    <cfRule type="cellIs" dxfId="1" priority="480" operator="equal">
      <formula>1</formula>
    </cfRule>
  </conditionalFormatting>
  <conditionalFormatting sqref="D2060:Q2060">
    <cfRule type="cellIs" dxfId="0" priority="5957" operator="equal">
      <formula>0</formula>
    </cfRule>
    <cfRule type="cellIs" dxfId="1" priority="5958" operator="equal">
      <formula>1</formula>
    </cfRule>
  </conditionalFormatting>
  <conditionalFormatting sqref="D2061:Q2061">
    <cfRule type="cellIs" dxfId="0" priority="5959" operator="equal">
      <formula>0</formula>
    </cfRule>
    <cfRule type="cellIs" dxfId="1" priority="5960" operator="equal">
      <formula>1</formula>
    </cfRule>
  </conditionalFormatting>
  <conditionalFormatting sqref="D2062:Q2062">
    <cfRule type="cellIs" dxfId="0" priority="5961" operator="equal">
      <formula>0</formula>
    </cfRule>
    <cfRule type="cellIs" dxfId="1" priority="5962" operator="equal">
      <formula>1</formula>
    </cfRule>
  </conditionalFormatting>
  <conditionalFormatting sqref="D2063:Q2063">
    <cfRule type="cellIs" dxfId="0" priority="5963" operator="equal">
      <formula>0</formula>
    </cfRule>
    <cfRule type="cellIs" dxfId="1" priority="5964" operator="equal">
      <formula>1</formula>
    </cfRule>
  </conditionalFormatting>
  <conditionalFormatting sqref="D2064:Q2064">
    <cfRule type="cellIs" dxfId="0" priority="5965" operator="equal">
      <formula>0</formula>
    </cfRule>
    <cfRule type="cellIs" dxfId="1" priority="5966" operator="equal">
      <formula>1</formula>
    </cfRule>
  </conditionalFormatting>
  <conditionalFormatting sqref="D2065:Q2065">
    <cfRule type="cellIs" dxfId="0" priority="5967" operator="equal">
      <formula>0</formula>
    </cfRule>
    <cfRule type="cellIs" dxfId="1" priority="5968" operator="equal">
      <formula>1</formula>
    </cfRule>
  </conditionalFormatting>
  <conditionalFormatting sqref="D2066:Q2066">
    <cfRule type="cellIs" dxfId="0" priority="5969" operator="equal">
      <formula>0</formula>
    </cfRule>
    <cfRule type="cellIs" dxfId="1" priority="5970" operator="equal">
      <formula>1</formula>
    </cfRule>
  </conditionalFormatting>
  <conditionalFormatting sqref="D2067:Q2067">
    <cfRule type="cellIs" dxfId="0" priority="5971" operator="equal">
      <formula>0</formula>
    </cfRule>
    <cfRule type="cellIs" dxfId="1" priority="5972" operator="equal">
      <formula>1</formula>
    </cfRule>
  </conditionalFormatting>
  <conditionalFormatting sqref="D2068:Q2068">
    <cfRule type="cellIs" dxfId="0" priority="5973" operator="equal">
      <formula>0</formula>
    </cfRule>
    <cfRule type="cellIs" dxfId="1" priority="5974" operator="equal">
      <formula>1</formula>
    </cfRule>
  </conditionalFormatting>
  <conditionalFormatting sqref="D2069:Q2069">
    <cfRule type="cellIs" dxfId="0" priority="5975" operator="equal">
      <formula>0</formula>
    </cfRule>
    <cfRule type="cellIs" dxfId="1" priority="5976" operator="equal">
      <formula>1</formula>
    </cfRule>
  </conditionalFormatting>
  <conditionalFormatting sqref="D206:Q206">
    <cfRule type="cellIs" dxfId="0" priority="481" operator="equal">
      <formula>0</formula>
    </cfRule>
    <cfRule type="cellIs" dxfId="1" priority="482" operator="equal">
      <formula>1</formula>
    </cfRule>
  </conditionalFormatting>
  <conditionalFormatting sqref="D2070:Q2070">
    <cfRule type="cellIs" dxfId="0" priority="5977" operator="equal">
      <formula>0</formula>
    </cfRule>
    <cfRule type="cellIs" dxfId="1" priority="5978" operator="equal">
      <formula>1</formula>
    </cfRule>
  </conditionalFormatting>
  <conditionalFormatting sqref="D2071:Q2071">
    <cfRule type="cellIs" dxfId="0" priority="5979" operator="equal">
      <formula>0</formula>
    </cfRule>
    <cfRule type="cellIs" dxfId="1" priority="5980" operator="equal">
      <formula>1</formula>
    </cfRule>
  </conditionalFormatting>
  <conditionalFormatting sqref="D2072:Q2072">
    <cfRule type="cellIs" dxfId="0" priority="5981" operator="equal">
      <formula>0</formula>
    </cfRule>
    <cfRule type="cellIs" dxfId="1" priority="5982" operator="equal">
      <formula>1</formula>
    </cfRule>
  </conditionalFormatting>
  <conditionalFormatting sqref="D2073:Q2073">
    <cfRule type="cellIs" dxfId="0" priority="5983" operator="equal">
      <formula>0</formula>
    </cfRule>
    <cfRule type="cellIs" dxfId="1" priority="5984" operator="equal">
      <formula>1</formula>
    </cfRule>
  </conditionalFormatting>
  <conditionalFormatting sqref="D2074:Q2074">
    <cfRule type="cellIs" dxfId="0" priority="5985" operator="equal">
      <formula>0</formula>
    </cfRule>
    <cfRule type="cellIs" dxfId="1" priority="5986" operator="equal">
      <formula>1</formula>
    </cfRule>
  </conditionalFormatting>
  <conditionalFormatting sqref="D2075:Q2075">
    <cfRule type="cellIs" dxfId="0" priority="5987" operator="equal">
      <formula>0</formula>
    </cfRule>
    <cfRule type="cellIs" dxfId="1" priority="5988" operator="equal">
      <formula>1</formula>
    </cfRule>
  </conditionalFormatting>
  <conditionalFormatting sqref="D2076:Q2076">
    <cfRule type="cellIs" dxfId="0" priority="5989" operator="equal">
      <formula>0</formula>
    </cfRule>
    <cfRule type="cellIs" dxfId="1" priority="5990" operator="equal">
      <formula>1</formula>
    </cfRule>
  </conditionalFormatting>
  <conditionalFormatting sqref="D2077:Q2077">
    <cfRule type="cellIs" dxfId="0" priority="5991" operator="equal">
      <formula>0</formula>
    </cfRule>
    <cfRule type="cellIs" dxfId="1" priority="5992" operator="equal">
      <formula>1</formula>
    </cfRule>
  </conditionalFormatting>
  <conditionalFormatting sqref="D2078">
    <cfRule type="colorScale" priority="6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7:Q207">
    <cfRule type="cellIs" dxfId="0" priority="483" operator="equal">
      <formula>0</formula>
    </cfRule>
    <cfRule type="cellIs" dxfId="1" priority="484" operator="equal">
      <formula>1</formula>
    </cfRule>
  </conditionalFormatting>
  <conditionalFormatting sqref="D2081:Q2081">
    <cfRule type="cellIs" dxfId="0" priority="6007" operator="equal">
      <formula>0</formula>
    </cfRule>
    <cfRule type="cellIs" dxfId="1" priority="6008" operator="equal">
      <formula>1</formula>
    </cfRule>
  </conditionalFormatting>
  <conditionalFormatting sqref="D2082:Q2082">
    <cfRule type="cellIs" dxfId="0" priority="6009" operator="equal">
      <formula>0</formula>
    </cfRule>
    <cfRule type="cellIs" dxfId="1" priority="6010" operator="equal">
      <formula>1</formula>
    </cfRule>
  </conditionalFormatting>
  <conditionalFormatting sqref="D2083">
    <cfRule type="colorScale" priority="6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86">
    <cfRule type="colorScale" priority="6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089:Q2089">
    <cfRule type="cellIs" dxfId="0" priority="6039" operator="equal">
      <formula>0</formula>
    </cfRule>
    <cfRule type="cellIs" dxfId="1" priority="6040" operator="equal">
      <formula>1</formula>
    </cfRule>
  </conditionalFormatting>
  <conditionalFormatting sqref="D208:Q208">
    <cfRule type="cellIs" dxfId="0" priority="485" operator="equal">
      <formula>0</formula>
    </cfRule>
    <cfRule type="cellIs" dxfId="1" priority="486" operator="equal">
      <formula>1</formula>
    </cfRule>
  </conditionalFormatting>
  <conditionalFormatting sqref="D2090:Q2090">
    <cfRule type="cellIs" dxfId="0" priority="6041" operator="equal">
      <formula>0</formula>
    </cfRule>
    <cfRule type="cellIs" dxfId="1" priority="6042" operator="equal">
      <formula>1</formula>
    </cfRule>
  </conditionalFormatting>
  <conditionalFormatting sqref="D2091:Q2091">
    <cfRule type="cellIs" dxfId="0" priority="6043" operator="equal">
      <formula>0</formula>
    </cfRule>
    <cfRule type="cellIs" dxfId="1" priority="6044" operator="equal">
      <formula>1</formula>
    </cfRule>
  </conditionalFormatting>
  <conditionalFormatting sqref="D2092:Q2092">
    <cfRule type="cellIs" dxfId="0" priority="6045" operator="equal">
      <formula>0</formula>
    </cfRule>
    <cfRule type="cellIs" dxfId="1" priority="6046" operator="equal">
      <formula>1</formula>
    </cfRule>
  </conditionalFormatting>
  <conditionalFormatting sqref="D2093:Q2093">
    <cfRule type="cellIs" dxfId="0" priority="6047" operator="equal">
      <formula>0</formula>
    </cfRule>
    <cfRule type="cellIs" dxfId="1" priority="6048" operator="equal">
      <formula>1</formula>
    </cfRule>
  </conditionalFormatting>
  <conditionalFormatting sqref="D2094:Q2094">
    <cfRule type="cellIs" dxfId="0" priority="6049" operator="equal">
      <formula>0</formula>
    </cfRule>
    <cfRule type="cellIs" dxfId="1" priority="6050" operator="equal">
      <formula>1</formula>
    </cfRule>
  </conditionalFormatting>
  <conditionalFormatting sqref="D2095:Q2095">
    <cfRule type="cellIs" dxfId="0" priority="6051" operator="equal">
      <formula>0</formula>
    </cfRule>
    <cfRule type="cellIs" dxfId="1" priority="6052" operator="equal">
      <formula>1</formula>
    </cfRule>
  </conditionalFormatting>
  <conditionalFormatting sqref="D2096:Q2096">
    <cfRule type="cellIs" dxfId="0" priority="6053" operator="equal">
      <formula>0</formula>
    </cfRule>
    <cfRule type="cellIs" dxfId="1" priority="6054" operator="equal">
      <formula>1</formula>
    </cfRule>
  </conditionalFormatting>
  <conditionalFormatting sqref="D2097:Q2097">
    <cfRule type="cellIs" dxfId="0" priority="6055" operator="equal">
      <formula>0</formula>
    </cfRule>
    <cfRule type="cellIs" dxfId="1" priority="6056" operator="equal">
      <formula>1</formula>
    </cfRule>
  </conditionalFormatting>
  <conditionalFormatting sqref="D2098:Q2098">
    <cfRule type="cellIs" dxfId="0" priority="6057" operator="equal">
      <formula>0</formula>
    </cfRule>
    <cfRule type="cellIs" dxfId="1" priority="6058" operator="equal">
      <formula>1</formula>
    </cfRule>
  </conditionalFormatting>
  <conditionalFormatting sqref="D2099:Q2099">
    <cfRule type="cellIs" dxfId="0" priority="6059" operator="equal">
      <formula>0</formula>
    </cfRule>
    <cfRule type="cellIs" dxfId="1" priority="6060" operator="equal">
      <formula>1</formula>
    </cfRule>
  </conditionalFormatting>
  <conditionalFormatting sqref="D209:Q209">
    <cfRule type="cellIs" dxfId="0" priority="487" operator="equal">
      <formula>0</formula>
    </cfRule>
    <cfRule type="cellIs" dxfId="1" priority="488" operator="equal">
      <formula>1</formula>
    </cfRule>
  </conditionalFormatting>
  <conditionalFormatting sqref="D20:Q20">
    <cfRule type="cellIs" dxfId="0" priority="21" operator="equal">
      <formula>0</formula>
    </cfRule>
    <cfRule type="cellIs" dxfId="1" priority="22" operator="equal">
      <formula>1</formula>
    </cfRule>
  </conditionalFormatting>
  <conditionalFormatting sqref="D2100:Q2100">
    <cfRule type="cellIs" dxfId="0" priority="6061" operator="equal">
      <formula>0</formula>
    </cfRule>
    <cfRule type="cellIs" dxfId="1" priority="6062" operator="equal">
      <formula>1</formula>
    </cfRule>
  </conditionalFormatting>
  <conditionalFormatting sqref="D2101:Q2101">
    <cfRule type="cellIs" dxfId="0" priority="6063" operator="equal">
      <formula>0</formula>
    </cfRule>
    <cfRule type="cellIs" dxfId="1" priority="6064" operator="equal">
      <formula>1</formula>
    </cfRule>
  </conditionalFormatting>
  <conditionalFormatting sqref="D2102:Q2102">
    <cfRule type="cellIs" dxfId="0" priority="6065" operator="equal">
      <formula>0</formula>
    </cfRule>
    <cfRule type="cellIs" dxfId="1" priority="6066" operator="equal">
      <formula>1</formula>
    </cfRule>
  </conditionalFormatting>
  <conditionalFormatting sqref="D2103:Q2103">
    <cfRule type="cellIs" dxfId="0" priority="6067" operator="equal">
      <formula>0</formula>
    </cfRule>
    <cfRule type="cellIs" dxfId="1" priority="6068" operator="equal">
      <formula>1</formula>
    </cfRule>
  </conditionalFormatting>
  <conditionalFormatting sqref="D2104:Q2104">
    <cfRule type="cellIs" dxfId="0" priority="6069" operator="equal">
      <formula>0</formula>
    </cfRule>
    <cfRule type="cellIs" dxfId="1" priority="6070" operator="equal">
      <formula>1</formula>
    </cfRule>
  </conditionalFormatting>
  <conditionalFormatting sqref="D2105">
    <cfRule type="colorScale" priority="6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08:Q2108">
    <cfRule type="cellIs" dxfId="0" priority="6085" operator="equal">
      <formula>0</formula>
    </cfRule>
    <cfRule type="cellIs" dxfId="1" priority="6086" operator="equal">
      <formula>1</formula>
    </cfRule>
  </conditionalFormatting>
  <conditionalFormatting sqref="D2109:Q2109">
    <cfRule type="cellIs" dxfId="0" priority="6087" operator="equal">
      <formula>0</formula>
    </cfRule>
    <cfRule type="cellIs" dxfId="1" priority="6088" operator="equal">
      <formula>1</formula>
    </cfRule>
  </conditionalFormatting>
  <conditionalFormatting sqref="D210:Q210">
    <cfRule type="cellIs" dxfId="0" priority="489" operator="equal">
      <formula>0</formula>
    </cfRule>
    <cfRule type="cellIs" dxfId="1" priority="490" operator="equal">
      <formula>1</formula>
    </cfRule>
  </conditionalFormatting>
  <conditionalFormatting sqref="D2110:Q2110">
    <cfRule type="cellIs" dxfId="0" priority="6089" operator="equal">
      <formula>0</formula>
    </cfRule>
    <cfRule type="cellIs" dxfId="1" priority="6090" operator="equal">
      <formula>1</formula>
    </cfRule>
  </conditionalFormatting>
  <conditionalFormatting sqref="D2111:Q2111">
    <cfRule type="cellIs" dxfId="0" priority="6091" operator="equal">
      <formula>0</formula>
    </cfRule>
    <cfRule type="cellIs" dxfId="1" priority="6092" operator="equal">
      <formula>1</formula>
    </cfRule>
  </conditionalFormatting>
  <conditionalFormatting sqref="D2112:Q2112">
    <cfRule type="cellIs" dxfId="0" priority="6093" operator="equal">
      <formula>0</formula>
    </cfRule>
    <cfRule type="cellIs" dxfId="1" priority="6094" operator="equal">
      <formula>1</formula>
    </cfRule>
  </conditionalFormatting>
  <conditionalFormatting sqref="D2113:Q2113">
    <cfRule type="cellIs" dxfId="0" priority="6095" operator="equal">
      <formula>0</formula>
    </cfRule>
    <cfRule type="cellIs" dxfId="1" priority="6096" operator="equal">
      <formula>1</formula>
    </cfRule>
  </conditionalFormatting>
  <conditionalFormatting sqref="D2114:Q2114">
    <cfRule type="cellIs" dxfId="0" priority="6097" operator="equal">
      <formula>0</formula>
    </cfRule>
    <cfRule type="cellIs" dxfId="1" priority="6098" operator="equal">
      <formula>1</formula>
    </cfRule>
  </conditionalFormatting>
  <conditionalFormatting sqref="D2115:Q2115">
    <cfRule type="cellIs" dxfId="0" priority="6099" operator="equal">
      <formula>0</formula>
    </cfRule>
    <cfRule type="cellIs" dxfId="1" priority="6100" operator="equal">
      <formula>1</formula>
    </cfRule>
  </conditionalFormatting>
  <conditionalFormatting sqref="D2116:Q2116">
    <cfRule type="cellIs" dxfId="0" priority="6101" operator="equal">
      <formula>0</formula>
    </cfRule>
    <cfRule type="cellIs" dxfId="1" priority="6102" operator="equal">
      <formula>1</formula>
    </cfRule>
  </conditionalFormatting>
  <conditionalFormatting sqref="D2117:Q2117">
    <cfRule type="cellIs" dxfId="0" priority="6103" operator="equal">
      <formula>0</formula>
    </cfRule>
    <cfRule type="cellIs" dxfId="1" priority="6104" operator="equal">
      <formula>1</formula>
    </cfRule>
  </conditionalFormatting>
  <conditionalFormatting sqref="D2118:Q2118">
    <cfRule type="cellIs" dxfId="0" priority="6105" operator="equal">
      <formula>0</formula>
    </cfRule>
    <cfRule type="cellIs" dxfId="1" priority="6106" operator="equal">
      <formula>1</formula>
    </cfRule>
  </conditionalFormatting>
  <conditionalFormatting sqref="D2119:Q2119">
    <cfRule type="cellIs" dxfId="0" priority="6107" operator="equal">
      <formula>0</formula>
    </cfRule>
    <cfRule type="cellIs" dxfId="1" priority="6108" operator="equal">
      <formula>1</formula>
    </cfRule>
  </conditionalFormatting>
  <conditionalFormatting sqref="D211:Q211">
    <cfRule type="cellIs" dxfId="0" priority="491" operator="equal">
      <formula>0</formula>
    </cfRule>
    <cfRule type="cellIs" dxfId="1" priority="492" operator="equal">
      <formula>1</formula>
    </cfRule>
  </conditionalFormatting>
  <conditionalFormatting sqref="D2120:Q2120">
    <cfRule type="cellIs" dxfId="0" priority="6109" operator="equal">
      <formula>0</formula>
    </cfRule>
    <cfRule type="cellIs" dxfId="1" priority="6110" operator="equal">
      <formula>1</formula>
    </cfRule>
  </conditionalFormatting>
  <conditionalFormatting sqref="D2121:Q2121">
    <cfRule type="cellIs" dxfId="0" priority="6111" operator="equal">
      <formula>0</formula>
    </cfRule>
    <cfRule type="cellIs" dxfId="1" priority="6112" operator="equal">
      <formula>1</formula>
    </cfRule>
  </conditionalFormatting>
  <conditionalFormatting sqref="D2122:Q2122">
    <cfRule type="cellIs" dxfId="0" priority="6113" operator="equal">
      <formula>0</formula>
    </cfRule>
    <cfRule type="cellIs" dxfId="1" priority="6114" operator="equal">
      <formula>1</formula>
    </cfRule>
  </conditionalFormatting>
  <conditionalFormatting sqref="D2123">
    <cfRule type="colorScale" priority="6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26:Q2126">
    <cfRule type="cellIs" dxfId="0" priority="6129" operator="equal">
      <formula>0</formula>
    </cfRule>
    <cfRule type="cellIs" dxfId="1" priority="6130" operator="equal">
      <formula>1</formula>
    </cfRule>
  </conditionalFormatting>
  <conditionalFormatting sqref="D2127:Q2127">
    <cfRule type="cellIs" dxfId="0" priority="6131" operator="equal">
      <formula>0</formula>
    </cfRule>
    <cfRule type="cellIs" dxfId="1" priority="6132" operator="equal">
      <formula>1</formula>
    </cfRule>
  </conditionalFormatting>
  <conditionalFormatting sqref="D2128:Q2128">
    <cfRule type="cellIs" dxfId="0" priority="6133" operator="equal">
      <formula>0</formula>
    </cfRule>
    <cfRule type="cellIs" dxfId="1" priority="6134" operator="equal">
      <formula>1</formula>
    </cfRule>
  </conditionalFormatting>
  <conditionalFormatting sqref="D2129:Q2129">
    <cfRule type="cellIs" dxfId="0" priority="6135" operator="equal">
      <formula>0</formula>
    </cfRule>
    <cfRule type="cellIs" dxfId="1" priority="6136" operator="equal">
      <formula>1</formula>
    </cfRule>
  </conditionalFormatting>
  <conditionalFormatting sqref="D212:Q212">
    <cfRule type="cellIs" dxfId="0" priority="493" operator="equal">
      <formula>0</formula>
    </cfRule>
    <cfRule type="cellIs" dxfId="1" priority="494" operator="equal">
      <formula>1</formula>
    </cfRule>
  </conditionalFormatting>
  <conditionalFormatting sqref="D2130:Q2130">
    <cfRule type="cellIs" dxfId="0" priority="6137" operator="equal">
      <formula>0</formula>
    </cfRule>
    <cfRule type="cellIs" dxfId="1" priority="6138" operator="equal">
      <formula>1</formula>
    </cfRule>
  </conditionalFormatting>
  <conditionalFormatting sqref="D2131:Q2131">
    <cfRule type="cellIs" dxfId="0" priority="6139" operator="equal">
      <formula>0</formula>
    </cfRule>
    <cfRule type="cellIs" dxfId="1" priority="6140" operator="equal">
      <formula>1</formula>
    </cfRule>
  </conditionalFormatting>
  <conditionalFormatting sqref="D2132:Q2132">
    <cfRule type="cellIs" dxfId="0" priority="6141" operator="equal">
      <formula>0</formula>
    </cfRule>
    <cfRule type="cellIs" dxfId="1" priority="6142" operator="equal">
      <formula>1</formula>
    </cfRule>
  </conditionalFormatting>
  <conditionalFormatting sqref="D2133:Q2133">
    <cfRule type="cellIs" dxfId="0" priority="6143" operator="equal">
      <formula>0</formula>
    </cfRule>
    <cfRule type="cellIs" dxfId="1" priority="6144" operator="equal">
      <formula>1</formula>
    </cfRule>
  </conditionalFormatting>
  <conditionalFormatting sqref="D2134:Q2134">
    <cfRule type="cellIs" dxfId="0" priority="6145" operator="equal">
      <formula>0</formula>
    </cfRule>
    <cfRule type="cellIs" dxfId="1" priority="6146" operator="equal">
      <formula>1</formula>
    </cfRule>
  </conditionalFormatting>
  <conditionalFormatting sqref="D2135:Q2135">
    <cfRule type="cellIs" dxfId="0" priority="6147" operator="equal">
      <formula>0</formula>
    </cfRule>
    <cfRule type="cellIs" dxfId="1" priority="6148" operator="equal">
      <formula>1</formula>
    </cfRule>
  </conditionalFormatting>
  <conditionalFormatting sqref="D2136:Q2136">
    <cfRule type="cellIs" dxfId="0" priority="6149" operator="equal">
      <formula>0</formula>
    </cfRule>
    <cfRule type="cellIs" dxfId="1" priority="6150" operator="equal">
      <formula>1</formula>
    </cfRule>
  </conditionalFormatting>
  <conditionalFormatting sqref="D2137:Q2137">
    <cfRule type="cellIs" dxfId="0" priority="6151" operator="equal">
      <formula>0</formula>
    </cfRule>
    <cfRule type="cellIs" dxfId="1" priority="6152" operator="equal">
      <formula>1</formula>
    </cfRule>
  </conditionalFormatting>
  <conditionalFormatting sqref="D2138">
    <cfRule type="colorScale" priority="6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3:Q213">
    <cfRule type="cellIs" dxfId="0" priority="495" operator="equal">
      <formula>0</formula>
    </cfRule>
    <cfRule type="cellIs" dxfId="1" priority="496" operator="equal">
      <formula>1</formula>
    </cfRule>
  </conditionalFormatting>
  <conditionalFormatting sqref="D2141">
    <cfRule type="colorScale" priority="6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44:Q2144">
    <cfRule type="cellIs" dxfId="0" priority="6181" operator="equal">
      <formula>0</formula>
    </cfRule>
    <cfRule type="cellIs" dxfId="1" priority="6182" operator="equal">
      <formula>1</formula>
    </cfRule>
  </conditionalFormatting>
  <conditionalFormatting sqref="D2145">
    <cfRule type="colorScale" priority="6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48:Q2148">
    <cfRule type="cellIs" dxfId="0" priority="6197" operator="equal">
      <formula>0</formula>
    </cfRule>
    <cfRule type="cellIs" dxfId="1" priority="6198" operator="equal">
      <formula>1</formula>
    </cfRule>
  </conditionalFormatting>
  <conditionalFormatting sqref="D2149:Q2149">
    <cfRule type="cellIs" dxfId="0" priority="6199" operator="equal">
      <formula>0</formula>
    </cfRule>
    <cfRule type="cellIs" dxfId="1" priority="6200" operator="equal">
      <formula>1</formula>
    </cfRule>
  </conditionalFormatting>
  <conditionalFormatting sqref="D214:Q214">
    <cfRule type="cellIs" dxfId="0" priority="497" operator="equal">
      <formula>0</formula>
    </cfRule>
    <cfRule type="cellIs" dxfId="1" priority="498" operator="equal">
      <formula>1</formula>
    </cfRule>
  </conditionalFormatting>
  <conditionalFormatting sqref="D215">
    <cfRule type="colorScale" priority="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50:Q2150">
    <cfRule type="cellIs" dxfId="0" priority="6201" operator="equal">
      <formula>0</formula>
    </cfRule>
    <cfRule type="cellIs" dxfId="1" priority="6202" operator="equal">
      <formula>1</formula>
    </cfRule>
  </conditionalFormatting>
  <conditionalFormatting sqref="D2151:Q2151">
    <cfRule type="cellIs" dxfId="0" priority="6203" operator="equal">
      <formula>0</formula>
    </cfRule>
    <cfRule type="cellIs" dxfId="1" priority="6204" operator="equal">
      <formula>1</formula>
    </cfRule>
  </conditionalFormatting>
  <conditionalFormatting sqref="D2152:Q2152">
    <cfRule type="cellIs" dxfId="0" priority="6205" operator="equal">
      <formula>0</formula>
    </cfRule>
    <cfRule type="cellIs" dxfId="1" priority="6206" operator="equal">
      <formula>1</formula>
    </cfRule>
  </conditionalFormatting>
  <conditionalFormatting sqref="D2153:Q2153">
    <cfRule type="cellIs" dxfId="0" priority="6207" operator="equal">
      <formula>0</formula>
    </cfRule>
    <cfRule type="cellIs" dxfId="1" priority="6208" operator="equal">
      <formula>1</formula>
    </cfRule>
  </conditionalFormatting>
  <conditionalFormatting sqref="D2154:Q2154">
    <cfRule type="cellIs" dxfId="0" priority="6209" operator="equal">
      <formula>0</formula>
    </cfRule>
    <cfRule type="cellIs" dxfId="1" priority="6210" operator="equal">
      <formula>1</formula>
    </cfRule>
  </conditionalFormatting>
  <conditionalFormatting sqref="D2155:Q2155">
    <cfRule type="cellIs" dxfId="0" priority="6211" operator="equal">
      <formula>0</formula>
    </cfRule>
    <cfRule type="cellIs" dxfId="1" priority="6212" operator="equal">
      <formula>1</formula>
    </cfRule>
  </conditionalFormatting>
  <conditionalFormatting sqref="D2156:Q2156">
    <cfRule type="cellIs" dxfId="0" priority="6213" operator="equal">
      <formula>0</formula>
    </cfRule>
    <cfRule type="cellIs" dxfId="1" priority="6214" operator="equal">
      <formula>1</formula>
    </cfRule>
  </conditionalFormatting>
  <conditionalFormatting sqref="D2157:Q2157">
    <cfRule type="cellIs" dxfId="0" priority="6215" operator="equal">
      <formula>0</formula>
    </cfRule>
    <cfRule type="cellIs" dxfId="1" priority="6216" operator="equal">
      <formula>1</formula>
    </cfRule>
  </conditionalFormatting>
  <conditionalFormatting sqref="D2158">
    <cfRule type="colorScale" priority="6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61">
    <cfRule type="colorScale" priority="6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64:Q2164">
    <cfRule type="cellIs" dxfId="0" priority="6245" operator="equal">
      <formula>0</formula>
    </cfRule>
    <cfRule type="cellIs" dxfId="1" priority="6246" operator="equal">
      <formula>1</formula>
    </cfRule>
  </conditionalFormatting>
  <conditionalFormatting sqref="D2165:Q2165">
    <cfRule type="cellIs" dxfId="0" priority="6247" operator="equal">
      <formula>0</formula>
    </cfRule>
    <cfRule type="cellIs" dxfId="1" priority="6248" operator="equal">
      <formula>1</formula>
    </cfRule>
  </conditionalFormatting>
  <conditionalFormatting sqref="D2166:Q2166">
    <cfRule type="cellIs" dxfId="0" priority="6249" operator="equal">
      <formula>0</formula>
    </cfRule>
    <cfRule type="cellIs" dxfId="1" priority="6250" operator="equal">
      <formula>1</formula>
    </cfRule>
  </conditionalFormatting>
  <conditionalFormatting sqref="D2167:Q2167">
    <cfRule type="cellIs" dxfId="0" priority="6251" operator="equal">
      <formula>0</formula>
    </cfRule>
    <cfRule type="cellIs" dxfId="1" priority="6252" operator="equal">
      <formula>1</formula>
    </cfRule>
  </conditionalFormatting>
  <conditionalFormatting sqref="D2168:Q2168">
    <cfRule type="cellIs" dxfId="0" priority="6253" operator="equal">
      <formula>0</formula>
    </cfRule>
    <cfRule type="cellIs" dxfId="1" priority="6254" operator="equal">
      <formula>1</formula>
    </cfRule>
  </conditionalFormatting>
  <conditionalFormatting sqref="D2169:Q2169">
    <cfRule type="cellIs" dxfId="0" priority="6255" operator="equal">
      <formula>0</formula>
    </cfRule>
    <cfRule type="cellIs" dxfId="1" priority="6256" operator="equal">
      <formula>1</formula>
    </cfRule>
  </conditionalFormatting>
  <conditionalFormatting sqref="D2170:Q2170">
    <cfRule type="cellIs" dxfId="0" priority="6257" operator="equal">
      <formula>0</formula>
    </cfRule>
    <cfRule type="cellIs" dxfId="1" priority="6258" operator="equal">
      <formula>1</formula>
    </cfRule>
  </conditionalFormatting>
  <conditionalFormatting sqref="D2171:Q2171">
    <cfRule type="cellIs" dxfId="0" priority="6259" operator="equal">
      <formula>0</formula>
    </cfRule>
    <cfRule type="cellIs" dxfId="1" priority="6260" operator="equal">
      <formula>1</formula>
    </cfRule>
  </conditionalFormatting>
  <conditionalFormatting sqref="D2172:Q2172">
    <cfRule type="cellIs" dxfId="0" priority="6261" operator="equal">
      <formula>0</formula>
    </cfRule>
    <cfRule type="cellIs" dxfId="1" priority="6262" operator="equal">
      <formula>1</formula>
    </cfRule>
  </conditionalFormatting>
  <conditionalFormatting sqref="D2173:Q2173">
    <cfRule type="cellIs" dxfId="0" priority="6263" operator="equal">
      <formula>0</formula>
    </cfRule>
    <cfRule type="cellIs" dxfId="1" priority="6264" operator="equal">
      <formula>1</formula>
    </cfRule>
  </conditionalFormatting>
  <conditionalFormatting sqref="D2174">
    <cfRule type="colorScale" priority="6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77:Q2177">
    <cfRule type="cellIs" dxfId="0" priority="6279" operator="equal">
      <formula>0</formula>
    </cfRule>
    <cfRule type="cellIs" dxfId="1" priority="6280" operator="equal">
      <formula>1</formula>
    </cfRule>
  </conditionalFormatting>
  <conditionalFormatting sqref="D2178:Q2178">
    <cfRule type="cellIs" dxfId="0" priority="6281" operator="equal">
      <formula>0</formula>
    </cfRule>
    <cfRule type="cellIs" dxfId="1" priority="6282" operator="equal">
      <formula>1</formula>
    </cfRule>
  </conditionalFormatting>
  <conditionalFormatting sqref="D2179:Q2179">
    <cfRule type="cellIs" dxfId="0" priority="6283" operator="equal">
      <formula>0</formula>
    </cfRule>
    <cfRule type="cellIs" dxfId="1" priority="6284" operator="equal">
      <formula>1</formula>
    </cfRule>
  </conditionalFormatting>
  <conditionalFormatting sqref="D2180:Q2180">
    <cfRule type="cellIs" dxfId="0" priority="6285" operator="equal">
      <formula>0</formula>
    </cfRule>
    <cfRule type="cellIs" dxfId="1" priority="6286" operator="equal">
      <formula>1</formula>
    </cfRule>
  </conditionalFormatting>
  <conditionalFormatting sqref="D2181:Q2181">
    <cfRule type="cellIs" dxfId="0" priority="6287" operator="equal">
      <formula>0</formula>
    </cfRule>
    <cfRule type="cellIs" dxfId="1" priority="6288" operator="equal">
      <formula>1</formula>
    </cfRule>
  </conditionalFormatting>
  <conditionalFormatting sqref="D2182:Q2182">
    <cfRule type="cellIs" dxfId="0" priority="6289" operator="equal">
      <formula>0</formula>
    </cfRule>
    <cfRule type="cellIs" dxfId="1" priority="6290" operator="equal">
      <formula>1</formula>
    </cfRule>
  </conditionalFormatting>
  <conditionalFormatting sqref="D2183:Q2183">
    <cfRule type="cellIs" dxfId="0" priority="6291" operator="equal">
      <formula>0</formula>
    </cfRule>
    <cfRule type="cellIs" dxfId="1" priority="6292" operator="equal">
      <formula>1</formula>
    </cfRule>
  </conditionalFormatting>
  <conditionalFormatting sqref="D2184:Q2184">
    <cfRule type="cellIs" dxfId="0" priority="6293" operator="equal">
      <formula>0</formula>
    </cfRule>
    <cfRule type="cellIs" dxfId="1" priority="6294" operator="equal">
      <formula>1</formula>
    </cfRule>
  </conditionalFormatting>
  <conditionalFormatting sqref="D2185:Q2185">
    <cfRule type="cellIs" dxfId="0" priority="6295" operator="equal">
      <formula>0</formula>
    </cfRule>
    <cfRule type="cellIs" dxfId="1" priority="6296" operator="equal">
      <formula>1</formula>
    </cfRule>
  </conditionalFormatting>
  <conditionalFormatting sqref="D2186:Q2186">
    <cfRule type="cellIs" dxfId="0" priority="6297" operator="equal">
      <formula>0</formula>
    </cfRule>
    <cfRule type="cellIs" dxfId="1" priority="6298" operator="equal">
      <formula>1</formula>
    </cfRule>
  </conditionalFormatting>
  <conditionalFormatting sqref="D2187:Q2187">
    <cfRule type="cellIs" dxfId="0" priority="6299" operator="equal">
      <formula>0</formula>
    </cfRule>
    <cfRule type="cellIs" dxfId="1" priority="6300" operator="equal">
      <formula>1</formula>
    </cfRule>
  </conditionalFormatting>
  <conditionalFormatting sqref="D2188:Q2188">
    <cfRule type="cellIs" dxfId="0" priority="6301" operator="equal">
      <formula>0</formula>
    </cfRule>
    <cfRule type="cellIs" dxfId="1" priority="6302" operator="equal">
      <formula>1</formula>
    </cfRule>
  </conditionalFormatting>
  <conditionalFormatting sqref="D2189:Q2189">
    <cfRule type="cellIs" dxfId="0" priority="6303" operator="equal">
      <formula>0</formula>
    </cfRule>
    <cfRule type="cellIs" dxfId="1" priority="6304" operator="equal">
      <formula>1</formula>
    </cfRule>
  </conditionalFormatting>
  <conditionalFormatting sqref="D218:Q218">
    <cfRule type="cellIs" dxfId="0" priority="513" operator="equal">
      <formula>0</formula>
    </cfRule>
    <cfRule type="cellIs" dxfId="1" priority="514" operator="equal">
      <formula>1</formula>
    </cfRule>
  </conditionalFormatting>
  <conditionalFormatting sqref="D2190:Q2190">
    <cfRule type="cellIs" dxfId="0" priority="6305" operator="equal">
      <formula>0</formula>
    </cfRule>
    <cfRule type="cellIs" dxfId="1" priority="6306" operator="equal">
      <formula>1</formula>
    </cfRule>
  </conditionalFormatting>
  <conditionalFormatting sqref="D2191:Q2191">
    <cfRule type="cellIs" dxfId="0" priority="6307" operator="equal">
      <formula>0</formula>
    </cfRule>
    <cfRule type="cellIs" dxfId="1" priority="6308" operator="equal">
      <formula>1</formula>
    </cfRule>
  </conditionalFormatting>
  <conditionalFormatting sqref="D2192:Q2192">
    <cfRule type="cellIs" dxfId="0" priority="6309" operator="equal">
      <formula>0</formula>
    </cfRule>
    <cfRule type="cellIs" dxfId="1" priority="6310" operator="equal">
      <formula>1</formula>
    </cfRule>
  </conditionalFormatting>
  <conditionalFormatting sqref="D2193">
    <cfRule type="colorScale" priority="6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196:Q2196">
    <cfRule type="cellIs" dxfId="0" priority="6325" operator="equal">
      <formula>0</formula>
    </cfRule>
    <cfRule type="cellIs" dxfId="1" priority="6326" operator="equal">
      <formula>1</formula>
    </cfRule>
  </conditionalFormatting>
  <conditionalFormatting sqref="D2197:Q2197">
    <cfRule type="cellIs" dxfId="0" priority="6327" operator="equal">
      <formula>0</formula>
    </cfRule>
    <cfRule type="cellIs" dxfId="1" priority="6328" operator="equal">
      <formula>1</formula>
    </cfRule>
  </conditionalFormatting>
  <conditionalFormatting sqref="D2198:Q2198">
    <cfRule type="cellIs" dxfId="0" priority="6329" operator="equal">
      <formula>0</formula>
    </cfRule>
    <cfRule type="cellIs" dxfId="1" priority="6330" operator="equal">
      <formula>1</formula>
    </cfRule>
  </conditionalFormatting>
  <conditionalFormatting sqref="D2199:Q2199">
    <cfRule type="cellIs" dxfId="0" priority="6331" operator="equal">
      <formula>0</formula>
    </cfRule>
    <cfRule type="cellIs" dxfId="1" priority="6332" operator="equal">
      <formula>1</formula>
    </cfRule>
  </conditionalFormatting>
  <conditionalFormatting sqref="D219:Q219">
    <cfRule type="cellIs" dxfId="0" priority="515" operator="equal">
      <formula>0</formula>
    </cfRule>
    <cfRule type="cellIs" dxfId="1" priority="516" operator="equal">
      <formula>1</formula>
    </cfRule>
  </conditionalFormatting>
  <conditionalFormatting sqref="D21:Q21">
    <cfRule type="cellIs" dxfId="0" priority="23" operator="equal">
      <formula>0</formula>
    </cfRule>
    <cfRule type="cellIs" dxfId="1" priority="24" operator="equal">
      <formula>1</formula>
    </cfRule>
  </conditionalFormatting>
  <conditionalFormatting sqref="D2200:Q2200">
    <cfRule type="cellIs" dxfId="0" priority="6333" operator="equal">
      <formula>0</formula>
    </cfRule>
    <cfRule type="cellIs" dxfId="1" priority="6334" operator="equal">
      <formula>1</formula>
    </cfRule>
  </conditionalFormatting>
  <conditionalFormatting sqref="D2201:Q2201">
    <cfRule type="cellIs" dxfId="0" priority="6335" operator="equal">
      <formula>0</formula>
    </cfRule>
    <cfRule type="cellIs" dxfId="1" priority="6336" operator="equal">
      <formula>1</formula>
    </cfRule>
  </conditionalFormatting>
  <conditionalFormatting sqref="D2202:Q2202">
    <cfRule type="cellIs" dxfId="0" priority="6337" operator="equal">
      <formula>0</formula>
    </cfRule>
    <cfRule type="cellIs" dxfId="1" priority="6338" operator="equal">
      <formula>1</formula>
    </cfRule>
  </conditionalFormatting>
  <conditionalFormatting sqref="D2203:Q2203">
    <cfRule type="cellIs" dxfId="0" priority="6339" operator="equal">
      <formula>0</formula>
    </cfRule>
    <cfRule type="cellIs" dxfId="1" priority="6340" operator="equal">
      <formula>1</formula>
    </cfRule>
  </conditionalFormatting>
  <conditionalFormatting sqref="D2204">
    <cfRule type="colorScale" priority="6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07">
    <cfRule type="colorScale" priority="6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0:Q220">
    <cfRule type="cellIs" dxfId="0" priority="517" operator="equal">
      <formula>0</formula>
    </cfRule>
    <cfRule type="cellIs" dxfId="1" priority="518" operator="equal">
      <formula>1</formula>
    </cfRule>
  </conditionalFormatting>
  <conditionalFormatting sqref="D2210:Q2210">
    <cfRule type="cellIs" dxfId="0" priority="6369" operator="equal">
      <formula>0</formula>
    </cfRule>
    <cfRule type="cellIs" dxfId="1" priority="6370" operator="equal">
      <formula>1</formula>
    </cfRule>
  </conditionalFormatting>
  <conditionalFormatting sqref="D2211:Q2211">
    <cfRule type="cellIs" dxfId="0" priority="6371" operator="equal">
      <formula>0</formula>
    </cfRule>
    <cfRule type="cellIs" dxfId="1" priority="6372" operator="equal">
      <formula>1</formula>
    </cfRule>
  </conditionalFormatting>
  <conditionalFormatting sqref="D2212:Q2212">
    <cfRule type="cellIs" dxfId="0" priority="6373" operator="equal">
      <formula>0</formula>
    </cfRule>
    <cfRule type="cellIs" dxfId="1" priority="6374" operator="equal">
      <formula>1</formula>
    </cfRule>
  </conditionalFormatting>
  <conditionalFormatting sqref="D2213:Q2213">
    <cfRule type="cellIs" dxfId="0" priority="6375" operator="equal">
      <formula>0</formula>
    </cfRule>
    <cfRule type="cellIs" dxfId="1" priority="6376" operator="equal">
      <formula>1</formula>
    </cfRule>
  </conditionalFormatting>
  <conditionalFormatting sqref="D2214:Q2214">
    <cfRule type="cellIs" dxfId="0" priority="6377" operator="equal">
      <formula>0</formula>
    </cfRule>
    <cfRule type="cellIs" dxfId="1" priority="6378" operator="equal">
      <formula>1</formula>
    </cfRule>
  </conditionalFormatting>
  <conditionalFormatting sqref="D2215:Q2215">
    <cfRule type="cellIs" dxfId="0" priority="6379" operator="equal">
      <formula>0</formula>
    </cfRule>
    <cfRule type="cellIs" dxfId="1" priority="6380" operator="equal">
      <formula>1</formula>
    </cfRule>
  </conditionalFormatting>
  <conditionalFormatting sqref="D2216:Q2216">
    <cfRule type="cellIs" dxfId="0" priority="6381" operator="equal">
      <formula>0</formula>
    </cfRule>
    <cfRule type="cellIs" dxfId="1" priority="6382" operator="equal">
      <formula>1</formula>
    </cfRule>
  </conditionalFormatting>
  <conditionalFormatting sqref="D2217:Q2217">
    <cfRule type="cellIs" dxfId="0" priority="6383" operator="equal">
      <formula>0</formula>
    </cfRule>
    <cfRule type="cellIs" dxfId="1" priority="6384" operator="equal">
      <formula>1</formula>
    </cfRule>
  </conditionalFormatting>
  <conditionalFormatting sqref="D2218:Q2218">
    <cfRule type="cellIs" dxfId="0" priority="6385" operator="equal">
      <formula>0</formula>
    </cfRule>
    <cfRule type="cellIs" dxfId="1" priority="6386" operator="equal">
      <formula>1</formula>
    </cfRule>
  </conditionalFormatting>
  <conditionalFormatting sqref="D2219:Q2219">
    <cfRule type="cellIs" dxfId="0" priority="6387" operator="equal">
      <formula>0</formula>
    </cfRule>
    <cfRule type="cellIs" dxfId="1" priority="6388" operator="equal">
      <formula>1</formula>
    </cfRule>
  </conditionalFormatting>
  <conditionalFormatting sqref="D221:Q221">
    <cfRule type="cellIs" dxfId="0" priority="519" operator="equal">
      <formula>0</formula>
    </cfRule>
    <cfRule type="cellIs" dxfId="1" priority="520" operator="equal">
      <formula>1</formula>
    </cfRule>
  </conditionalFormatting>
  <conditionalFormatting sqref="D2220">
    <cfRule type="colorScale" priority="6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23:Q2223">
    <cfRule type="cellIs" dxfId="0" priority="6403" operator="equal">
      <formula>0</formula>
    </cfRule>
    <cfRule type="cellIs" dxfId="1" priority="6404" operator="equal">
      <formula>1</formula>
    </cfRule>
  </conditionalFormatting>
  <conditionalFormatting sqref="D2224:Q2224">
    <cfRule type="cellIs" dxfId="0" priority="6405" operator="equal">
      <formula>0</formula>
    </cfRule>
    <cfRule type="cellIs" dxfId="1" priority="6406" operator="equal">
      <formula>1</formula>
    </cfRule>
  </conditionalFormatting>
  <conditionalFormatting sqref="D2225:Q2225">
    <cfRule type="cellIs" dxfId="0" priority="6407" operator="equal">
      <formula>0</formula>
    </cfRule>
    <cfRule type="cellIs" dxfId="1" priority="6408" operator="equal">
      <formula>1</formula>
    </cfRule>
  </conditionalFormatting>
  <conditionalFormatting sqref="D2226:Q2226">
    <cfRule type="cellIs" dxfId="0" priority="6409" operator="equal">
      <formula>0</formula>
    </cfRule>
    <cfRule type="cellIs" dxfId="1" priority="6410" operator="equal">
      <formula>1</formula>
    </cfRule>
  </conditionalFormatting>
  <conditionalFormatting sqref="D2227:Q2227">
    <cfRule type="cellIs" dxfId="0" priority="6411" operator="equal">
      <formula>0</formula>
    </cfRule>
    <cfRule type="cellIs" dxfId="1" priority="6412" operator="equal">
      <formula>1</formula>
    </cfRule>
  </conditionalFormatting>
  <conditionalFormatting sqref="D2228:Q2228">
    <cfRule type="cellIs" dxfId="0" priority="6413" operator="equal">
      <formula>0</formula>
    </cfRule>
    <cfRule type="cellIs" dxfId="1" priority="6414" operator="equal">
      <formula>1</formula>
    </cfRule>
  </conditionalFormatting>
  <conditionalFormatting sqref="D2229:Q2229">
    <cfRule type="cellIs" dxfId="0" priority="6415" operator="equal">
      <formula>0</formula>
    </cfRule>
    <cfRule type="cellIs" dxfId="1" priority="6416" operator="equal">
      <formula>1</formula>
    </cfRule>
  </conditionalFormatting>
  <conditionalFormatting sqref="D222:Q222">
    <cfRule type="cellIs" dxfId="0" priority="521" operator="equal">
      <formula>0</formula>
    </cfRule>
    <cfRule type="cellIs" dxfId="1" priority="522" operator="equal">
      <formula>1</formula>
    </cfRule>
  </conditionalFormatting>
  <conditionalFormatting sqref="D2230:Q2230">
    <cfRule type="cellIs" dxfId="0" priority="6417" operator="equal">
      <formula>0</formula>
    </cfRule>
    <cfRule type="cellIs" dxfId="1" priority="6418" operator="equal">
      <formula>1</formula>
    </cfRule>
  </conditionalFormatting>
  <conditionalFormatting sqref="D2231:Q2231">
    <cfRule type="cellIs" dxfId="0" priority="6419" operator="equal">
      <formula>0</formula>
    </cfRule>
    <cfRule type="cellIs" dxfId="1" priority="6420" operator="equal">
      <formula>1</formula>
    </cfRule>
  </conditionalFormatting>
  <conditionalFormatting sqref="D2232:Q2232">
    <cfRule type="cellIs" dxfId="0" priority="6421" operator="equal">
      <formula>0</formula>
    </cfRule>
    <cfRule type="cellIs" dxfId="1" priority="6422" operator="equal">
      <formula>1</formula>
    </cfRule>
  </conditionalFormatting>
  <conditionalFormatting sqref="D2233:Q2233">
    <cfRule type="cellIs" dxfId="0" priority="6423" operator="equal">
      <formula>0</formula>
    </cfRule>
    <cfRule type="cellIs" dxfId="1" priority="6424" operator="equal">
      <formula>1</formula>
    </cfRule>
  </conditionalFormatting>
  <conditionalFormatting sqref="D2234:Q2234">
    <cfRule type="cellIs" dxfId="0" priority="6425" operator="equal">
      <formula>0</formula>
    </cfRule>
    <cfRule type="cellIs" dxfId="1" priority="6426" operator="equal">
      <formula>1</formula>
    </cfRule>
  </conditionalFormatting>
  <conditionalFormatting sqref="D2235:Q2235">
    <cfRule type="cellIs" dxfId="0" priority="6427" operator="equal">
      <formula>0</formula>
    </cfRule>
    <cfRule type="cellIs" dxfId="1" priority="6428" operator="equal">
      <formula>1</formula>
    </cfRule>
  </conditionalFormatting>
  <conditionalFormatting sqref="D2236:Q2236">
    <cfRule type="cellIs" dxfId="0" priority="6429" operator="equal">
      <formula>0</formula>
    </cfRule>
    <cfRule type="cellIs" dxfId="1" priority="6430" operator="equal">
      <formula>1</formula>
    </cfRule>
  </conditionalFormatting>
  <conditionalFormatting sqref="D2237">
    <cfRule type="colorScale" priority="6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3:Q223">
    <cfRule type="cellIs" dxfId="0" priority="523" operator="equal">
      <formula>0</formula>
    </cfRule>
    <cfRule type="cellIs" dxfId="1" priority="524" operator="equal">
      <formula>1</formula>
    </cfRule>
  </conditionalFormatting>
  <conditionalFormatting sqref="D2240">
    <cfRule type="colorScale" priority="6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43:Q2243">
    <cfRule type="cellIs" dxfId="0" priority="6459" operator="equal">
      <formula>0</formula>
    </cfRule>
    <cfRule type="cellIs" dxfId="1" priority="6460" operator="equal">
      <formula>1</formula>
    </cfRule>
  </conditionalFormatting>
  <conditionalFormatting sqref="D2244:Q2244">
    <cfRule type="cellIs" dxfId="0" priority="6461" operator="equal">
      <formula>0</formula>
    </cfRule>
    <cfRule type="cellIs" dxfId="1" priority="6462" operator="equal">
      <formula>1</formula>
    </cfRule>
  </conditionalFormatting>
  <conditionalFormatting sqref="D2245:Q2245">
    <cfRule type="cellIs" dxfId="0" priority="6463" operator="equal">
      <formula>0</formula>
    </cfRule>
    <cfRule type="cellIs" dxfId="1" priority="6464" operator="equal">
      <formula>1</formula>
    </cfRule>
  </conditionalFormatting>
  <conditionalFormatting sqref="D2246:Q2246">
    <cfRule type="cellIs" dxfId="0" priority="6465" operator="equal">
      <formula>0</formula>
    </cfRule>
    <cfRule type="cellIs" dxfId="1" priority="6466" operator="equal">
      <formula>1</formula>
    </cfRule>
  </conditionalFormatting>
  <conditionalFormatting sqref="D2247:Q2247">
    <cfRule type="cellIs" dxfId="0" priority="6467" operator="equal">
      <formula>0</formula>
    </cfRule>
    <cfRule type="cellIs" dxfId="1" priority="6468" operator="equal">
      <formula>1</formula>
    </cfRule>
  </conditionalFormatting>
  <conditionalFormatting sqref="D2248:Q2248">
    <cfRule type="cellIs" dxfId="0" priority="6469" operator="equal">
      <formula>0</formula>
    </cfRule>
    <cfRule type="cellIs" dxfId="1" priority="6470" operator="equal">
      <formula>1</formula>
    </cfRule>
  </conditionalFormatting>
  <conditionalFormatting sqref="D2249:Q2249">
    <cfRule type="cellIs" dxfId="0" priority="6471" operator="equal">
      <formula>0</formula>
    </cfRule>
    <cfRule type="cellIs" dxfId="1" priority="6472" operator="equal">
      <formula>1</formula>
    </cfRule>
  </conditionalFormatting>
  <conditionalFormatting sqref="D224:Q224">
    <cfRule type="cellIs" dxfId="0" priority="525" operator="equal">
      <formula>0</formula>
    </cfRule>
    <cfRule type="cellIs" dxfId="1" priority="526" operator="equal">
      <formula>1</formula>
    </cfRule>
  </conditionalFormatting>
  <conditionalFormatting sqref="D2250:Q2250">
    <cfRule type="cellIs" dxfId="0" priority="6473" operator="equal">
      <formula>0</formula>
    </cfRule>
    <cfRule type="cellIs" dxfId="1" priority="6474" operator="equal">
      <formula>1</formula>
    </cfRule>
  </conditionalFormatting>
  <conditionalFormatting sqref="D2251:Q2251">
    <cfRule type="cellIs" dxfId="0" priority="6475" operator="equal">
      <formula>0</formula>
    </cfRule>
    <cfRule type="cellIs" dxfId="1" priority="6476" operator="equal">
      <formula>1</formula>
    </cfRule>
  </conditionalFormatting>
  <conditionalFormatting sqref="D2252:Q2252">
    <cfRule type="cellIs" dxfId="0" priority="6477" operator="equal">
      <formula>0</formula>
    </cfRule>
    <cfRule type="cellIs" dxfId="1" priority="6478" operator="equal">
      <formula>1</formula>
    </cfRule>
  </conditionalFormatting>
  <conditionalFormatting sqref="D2253">
    <cfRule type="colorScale" priority="6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56:Q2256">
    <cfRule type="cellIs" dxfId="0" priority="6493" operator="equal">
      <formula>0</formula>
    </cfRule>
    <cfRule type="cellIs" dxfId="1" priority="6494" operator="equal">
      <formula>1</formula>
    </cfRule>
  </conditionalFormatting>
  <conditionalFormatting sqref="D2257:Q2257">
    <cfRule type="cellIs" dxfId="0" priority="6495" operator="equal">
      <formula>0</formula>
    </cfRule>
    <cfRule type="cellIs" dxfId="1" priority="6496" operator="equal">
      <formula>1</formula>
    </cfRule>
  </conditionalFormatting>
  <conditionalFormatting sqref="D2258:Q2258">
    <cfRule type="cellIs" dxfId="0" priority="6497" operator="equal">
      <formula>0</formula>
    </cfRule>
    <cfRule type="cellIs" dxfId="1" priority="6498" operator="equal">
      <formula>1</formula>
    </cfRule>
  </conditionalFormatting>
  <conditionalFormatting sqref="D2259:Q2259">
    <cfRule type="cellIs" dxfId="0" priority="6499" operator="equal">
      <formula>0</formula>
    </cfRule>
    <cfRule type="cellIs" dxfId="1" priority="6500" operator="equal">
      <formula>1</formula>
    </cfRule>
  </conditionalFormatting>
  <conditionalFormatting sqref="D225:Q225">
    <cfRule type="cellIs" dxfId="0" priority="527" operator="equal">
      <formula>0</formula>
    </cfRule>
    <cfRule type="cellIs" dxfId="1" priority="528" operator="equal">
      <formula>1</formula>
    </cfRule>
  </conditionalFormatting>
  <conditionalFormatting sqref="D2260:Q2260">
    <cfRule type="cellIs" dxfId="0" priority="6501" operator="equal">
      <formula>0</formula>
    </cfRule>
    <cfRule type="cellIs" dxfId="1" priority="6502" operator="equal">
      <formula>1</formula>
    </cfRule>
  </conditionalFormatting>
  <conditionalFormatting sqref="D2261:Q2261">
    <cfRule type="cellIs" dxfId="0" priority="6503" operator="equal">
      <formula>0</formula>
    </cfRule>
    <cfRule type="cellIs" dxfId="1" priority="6504" operator="equal">
      <formula>1</formula>
    </cfRule>
  </conditionalFormatting>
  <conditionalFormatting sqref="D2262:Q2262">
    <cfRule type="cellIs" dxfId="0" priority="6505" operator="equal">
      <formula>0</formula>
    </cfRule>
    <cfRule type="cellIs" dxfId="1" priority="6506" operator="equal">
      <formula>1</formula>
    </cfRule>
  </conditionalFormatting>
  <conditionalFormatting sqref="D2263:Q2263">
    <cfRule type="cellIs" dxfId="0" priority="6507" operator="equal">
      <formula>0</formula>
    </cfRule>
    <cfRule type="cellIs" dxfId="1" priority="6508" operator="equal">
      <formula>1</formula>
    </cfRule>
  </conditionalFormatting>
  <conditionalFormatting sqref="D2264:Q2264">
    <cfRule type="cellIs" dxfId="0" priority="6509" operator="equal">
      <formula>0</formula>
    </cfRule>
    <cfRule type="cellIs" dxfId="1" priority="6510" operator="equal">
      <formula>1</formula>
    </cfRule>
  </conditionalFormatting>
  <conditionalFormatting sqref="D2265:Q2265">
    <cfRule type="cellIs" dxfId="0" priority="6511" operator="equal">
      <formula>0</formula>
    </cfRule>
    <cfRule type="cellIs" dxfId="1" priority="6512" operator="equal">
      <formula>1</formula>
    </cfRule>
  </conditionalFormatting>
  <conditionalFormatting sqref="D2266:Q2266">
    <cfRule type="cellIs" dxfId="0" priority="6513" operator="equal">
      <formula>0</formula>
    </cfRule>
    <cfRule type="cellIs" dxfId="1" priority="6514" operator="equal">
      <formula>1</formula>
    </cfRule>
  </conditionalFormatting>
  <conditionalFormatting sqref="D2267:Q2267">
    <cfRule type="cellIs" dxfId="0" priority="6515" operator="equal">
      <formula>0</formula>
    </cfRule>
    <cfRule type="cellIs" dxfId="1" priority="6516" operator="equal">
      <formula>1</formula>
    </cfRule>
  </conditionalFormatting>
  <conditionalFormatting sqref="D2268:Q2268">
    <cfRule type="cellIs" dxfId="0" priority="6517" operator="equal">
      <formula>0</formula>
    </cfRule>
    <cfRule type="cellIs" dxfId="1" priority="6518" operator="equal">
      <formula>1</formula>
    </cfRule>
  </conditionalFormatting>
  <conditionalFormatting sqref="D2269:Q2269">
    <cfRule type="cellIs" dxfId="0" priority="6519" operator="equal">
      <formula>0</formula>
    </cfRule>
    <cfRule type="cellIs" dxfId="1" priority="6520" operator="equal">
      <formula>1</formula>
    </cfRule>
  </conditionalFormatting>
  <conditionalFormatting sqref="D226:Q226">
    <cfRule type="cellIs" dxfId="0" priority="529" operator="equal">
      <formula>0</formula>
    </cfRule>
    <cfRule type="cellIs" dxfId="1" priority="530" operator="equal">
      <formula>1</formula>
    </cfRule>
  </conditionalFormatting>
  <conditionalFormatting sqref="D2270:Q2270">
    <cfRule type="cellIs" dxfId="0" priority="6521" operator="equal">
      <formula>0</formula>
    </cfRule>
    <cfRule type="cellIs" dxfId="1" priority="6522" operator="equal">
      <formula>1</formula>
    </cfRule>
  </conditionalFormatting>
  <conditionalFormatting sqref="D2271:Q2271">
    <cfRule type="cellIs" dxfId="0" priority="6523" operator="equal">
      <formula>0</formula>
    </cfRule>
    <cfRule type="cellIs" dxfId="1" priority="6524" operator="equal">
      <formula>1</formula>
    </cfRule>
  </conditionalFormatting>
  <conditionalFormatting sqref="D2272:Q2272">
    <cfRule type="cellIs" dxfId="0" priority="6525" operator="equal">
      <formula>0</formula>
    </cfRule>
    <cfRule type="cellIs" dxfId="1" priority="6526" operator="equal">
      <formula>1</formula>
    </cfRule>
  </conditionalFormatting>
  <conditionalFormatting sqref="D2273:Q2273">
    <cfRule type="cellIs" dxfId="0" priority="6527" operator="equal">
      <formula>0</formula>
    </cfRule>
    <cfRule type="cellIs" dxfId="1" priority="6528" operator="equal">
      <formula>1</formula>
    </cfRule>
  </conditionalFormatting>
  <conditionalFormatting sqref="D2274:Q2274">
    <cfRule type="cellIs" dxfId="0" priority="6529" operator="equal">
      <formula>0</formula>
    </cfRule>
    <cfRule type="cellIs" dxfId="1" priority="6530" operator="equal">
      <formula>1</formula>
    </cfRule>
  </conditionalFormatting>
  <conditionalFormatting sqref="D2275:Q2275">
    <cfRule type="cellIs" dxfId="0" priority="6531" operator="equal">
      <formula>0</formula>
    </cfRule>
    <cfRule type="cellIs" dxfId="1" priority="6532" operator="equal">
      <formula>1</formula>
    </cfRule>
  </conditionalFormatting>
  <conditionalFormatting sqref="D2276:Q2276">
    <cfRule type="cellIs" dxfId="0" priority="6533" operator="equal">
      <formula>0</formula>
    </cfRule>
    <cfRule type="cellIs" dxfId="1" priority="6534" operator="equal">
      <formula>1</formula>
    </cfRule>
  </conditionalFormatting>
  <conditionalFormatting sqref="D2277">
    <cfRule type="colorScale" priority="6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7:Q227">
    <cfRule type="cellIs" dxfId="0" priority="531" operator="equal">
      <formula>0</formula>
    </cfRule>
    <cfRule type="cellIs" dxfId="1" priority="532" operator="equal">
      <formula>1</formula>
    </cfRule>
  </conditionalFormatting>
  <conditionalFormatting sqref="D2280:Q2280">
    <cfRule type="cellIs" dxfId="0" priority="6549" operator="equal">
      <formula>0</formula>
    </cfRule>
    <cfRule type="cellIs" dxfId="1" priority="6550" operator="equal">
      <formula>1</formula>
    </cfRule>
  </conditionalFormatting>
  <conditionalFormatting sqref="D2281:Q2281">
    <cfRule type="cellIs" dxfId="0" priority="6551" operator="equal">
      <formula>0</formula>
    </cfRule>
    <cfRule type="cellIs" dxfId="1" priority="6552" operator="equal">
      <formula>1</formula>
    </cfRule>
  </conditionalFormatting>
  <conditionalFormatting sqref="D2282:Q2282">
    <cfRule type="cellIs" dxfId="0" priority="6553" operator="equal">
      <formula>0</formula>
    </cfRule>
    <cfRule type="cellIs" dxfId="1" priority="6554" operator="equal">
      <formula>1</formula>
    </cfRule>
  </conditionalFormatting>
  <conditionalFormatting sqref="D2283:Q2283">
    <cfRule type="cellIs" dxfId="0" priority="6555" operator="equal">
      <formula>0</formula>
    </cfRule>
    <cfRule type="cellIs" dxfId="1" priority="6556" operator="equal">
      <formula>1</formula>
    </cfRule>
  </conditionalFormatting>
  <conditionalFormatting sqref="D2284:Q2284">
    <cfRule type="cellIs" dxfId="0" priority="6557" operator="equal">
      <formula>0</formula>
    </cfRule>
    <cfRule type="cellIs" dxfId="1" priority="6558" operator="equal">
      <formula>1</formula>
    </cfRule>
  </conditionalFormatting>
  <conditionalFormatting sqref="D2285:Q2285">
    <cfRule type="cellIs" dxfId="0" priority="6559" operator="equal">
      <formula>0</formula>
    </cfRule>
    <cfRule type="cellIs" dxfId="1" priority="6560" operator="equal">
      <formula>1</formula>
    </cfRule>
  </conditionalFormatting>
  <conditionalFormatting sqref="D2286:Q2286">
    <cfRule type="cellIs" dxfId="0" priority="6561" operator="equal">
      <formula>0</formula>
    </cfRule>
    <cfRule type="cellIs" dxfId="1" priority="6562" operator="equal">
      <formula>1</formula>
    </cfRule>
  </conditionalFormatting>
  <conditionalFormatting sqref="D2287:Q2287">
    <cfRule type="cellIs" dxfId="0" priority="6563" operator="equal">
      <formula>0</formula>
    </cfRule>
    <cfRule type="cellIs" dxfId="1" priority="6564" operator="equal">
      <formula>1</formula>
    </cfRule>
  </conditionalFormatting>
  <conditionalFormatting sqref="D2288:Q2288">
    <cfRule type="cellIs" dxfId="0" priority="6565" operator="equal">
      <formula>0</formula>
    </cfRule>
    <cfRule type="cellIs" dxfId="1" priority="6566" operator="equal">
      <formula>1</formula>
    </cfRule>
  </conditionalFormatting>
  <conditionalFormatting sqref="D2289:Q2289">
    <cfRule type="cellIs" dxfId="0" priority="6567" operator="equal">
      <formula>0</formula>
    </cfRule>
    <cfRule type="cellIs" dxfId="1" priority="6568" operator="equal">
      <formula>1</formula>
    </cfRule>
  </conditionalFormatting>
  <conditionalFormatting sqref="D228:Q228">
    <cfRule type="cellIs" dxfId="0" priority="533" operator="equal">
      <formula>0</formula>
    </cfRule>
    <cfRule type="cellIs" dxfId="1" priority="534" operator="equal">
      <formula>1</formula>
    </cfRule>
  </conditionalFormatting>
  <conditionalFormatting sqref="D2290:Q2290">
    <cfRule type="cellIs" dxfId="0" priority="6569" operator="equal">
      <formula>0</formula>
    </cfRule>
    <cfRule type="cellIs" dxfId="1" priority="6570" operator="equal">
      <formula>1</formula>
    </cfRule>
  </conditionalFormatting>
  <conditionalFormatting sqref="D2291:Q2291">
    <cfRule type="cellIs" dxfId="0" priority="6571" operator="equal">
      <formula>0</formula>
    </cfRule>
    <cfRule type="cellIs" dxfId="1" priority="6572" operator="equal">
      <formula>1</formula>
    </cfRule>
  </conditionalFormatting>
  <conditionalFormatting sqref="D2292:Q2292">
    <cfRule type="cellIs" dxfId="0" priority="6573" operator="equal">
      <formula>0</formula>
    </cfRule>
    <cfRule type="cellIs" dxfId="1" priority="6574" operator="equal">
      <formula>1</formula>
    </cfRule>
  </conditionalFormatting>
  <conditionalFormatting sqref="D2293:Q2293">
    <cfRule type="cellIs" dxfId="0" priority="6575" operator="equal">
      <formula>0</formula>
    </cfRule>
    <cfRule type="cellIs" dxfId="1" priority="6576" operator="equal">
      <formula>1</formula>
    </cfRule>
  </conditionalFormatting>
  <conditionalFormatting sqref="D2294:Q2294">
    <cfRule type="cellIs" dxfId="0" priority="6577" operator="equal">
      <formula>0</formula>
    </cfRule>
    <cfRule type="cellIs" dxfId="1" priority="6578" operator="equal">
      <formula>1</formula>
    </cfRule>
  </conditionalFormatting>
  <conditionalFormatting sqref="D2295">
    <cfRule type="colorScale" priority="6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98">
    <cfRule type="colorScale" priority="6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29:Q229">
    <cfRule type="cellIs" dxfId="0" priority="535" operator="equal">
      <formula>0</formula>
    </cfRule>
    <cfRule type="cellIs" dxfId="1" priority="536" operator="equal">
      <formula>1</formula>
    </cfRule>
  </conditionalFormatting>
  <conditionalFormatting sqref="D22:Q22">
    <cfRule type="cellIs" dxfId="0" priority="25" operator="equal">
      <formula>0</formula>
    </cfRule>
    <cfRule type="cellIs" dxfId="1" priority="26" operator="equal">
      <formula>1</formula>
    </cfRule>
  </conditionalFormatting>
  <conditionalFormatting sqref="D2301:Q2301">
    <cfRule type="cellIs" dxfId="0" priority="6607" operator="equal">
      <formula>0</formula>
    </cfRule>
    <cfRule type="cellIs" dxfId="1" priority="6608" operator="equal">
      <formula>1</formula>
    </cfRule>
  </conditionalFormatting>
  <conditionalFormatting sqref="D2302:Q2302">
    <cfRule type="cellIs" dxfId="0" priority="6609" operator="equal">
      <formula>0</formula>
    </cfRule>
    <cfRule type="cellIs" dxfId="1" priority="6610" operator="equal">
      <formula>1</formula>
    </cfRule>
  </conditionalFormatting>
  <conditionalFormatting sqref="D2303:Q2303">
    <cfRule type="cellIs" dxfId="0" priority="6611" operator="equal">
      <formula>0</formula>
    </cfRule>
    <cfRule type="cellIs" dxfId="1" priority="6612" operator="equal">
      <formula>1</formula>
    </cfRule>
  </conditionalFormatting>
  <conditionalFormatting sqref="D2304:Q2304">
    <cfRule type="cellIs" dxfId="0" priority="6613" operator="equal">
      <formula>0</formula>
    </cfRule>
    <cfRule type="cellIs" dxfId="1" priority="6614" operator="equal">
      <formula>1</formula>
    </cfRule>
  </conditionalFormatting>
  <conditionalFormatting sqref="D2305:Q2305">
    <cfRule type="cellIs" dxfId="0" priority="6615" operator="equal">
      <formula>0</formula>
    </cfRule>
    <cfRule type="cellIs" dxfId="1" priority="6616" operator="equal">
      <formula>1</formula>
    </cfRule>
  </conditionalFormatting>
  <conditionalFormatting sqref="D2306:Q2306">
    <cfRule type="cellIs" dxfId="0" priority="6617" operator="equal">
      <formula>0</formula>
    </cfRule>
    <cfRule type="cellIs" dxfId="1" priority="6618" operator="equal">
      <formula>1</formula>
    </cfRule>
  </conditionalFormatting>
  <conditionalFormatting sqref="D2307:Q2307">
    <cfRule type="cellIs" dxfId="0" priority="6619" operator="equal">
      <formula>0</formula>
    </cfRule>
    <cfRule type="cellIs" dxfId="1" priority="6620" operator="equal">
      <formula>1</formula>
    </cfRule>
  </conditionalFormatting>
  <conditionalFormatting sqref="D2308:Q2308">
    <cfRule type="cellIs" dxfId="0" priority="6621" operator="equal">
      <formula>0</formula>
    </cfRule>
    <cfRule type="cellIs" dxfId="1" priority="6622" operator="equal">
      <formula>1</formula>
    </cfRule>
  </conditionalFormatting>
  <conditionalFormatting sqref="D2309:Q2309">
    <cfRule type="cellIs" dxfId="0" priority="6623" operator="equal">
      <formula>0</formula>
    </cfRule>
    <cfRule type="cellIs" dxfId="1" priority="6624" operator="equal">
      <formula>1</formula>
    </cfRule>
  </conditionalFormatting>
  <conditionalFormatting sqref="D230:Q230">
    <cfRule type="cellIs" dxfId="0" priority="537" operator="equal">
      <formula>0</formula>
    </cfRule>
    <cfRule type="cellIs" dxfId="1" priority="538" operator="equal">
      <formula>1</formula>
    </cfRule>
  </conditionalFormatting>
  <conditionalFormatting sqref="D2310:Q2310">
    <cfRule type="cellIs" dxfId="0" priority="6625" operator="equal">
      <formula>0</formula>
    </cfRule>
    <cfRule type="cellIs" dxfId="1" priority="6626" operator="equal">
      <formula>1</formula>
    </cfRule>
  </conditionalFormatting>
  <conditionalFormatting sqref="D2311:Q2311">
    <cfRule type="cellIs" dxfId="0" priority="6627" operator="equal">
      <formula>0</formula>
    </cfRule>
    <cfRule type="cellIs" dxfId="1" priority="6628" operator="equal">
      <formula>1</formula>
    </cfRule>
  </conditionalFormatting>
  <conditionalFormatting sqref="D2312:Q2312">
    <cfRule type="cellIs" dxfId="0" priority="6629" operator="equal">
      <formula>0</formula>
    </cfRule>
    <cfRule type="cellIs" dxfId="1" priority="6630" operator="equal">
      <formula>1</formula>
    </cfRule>
  </conditionalFormatting>
  <conditionalFormatting sqref="D2313:Q2313">
    <cfRule type="cellIs" dxfId="0" priority="6631" operator="equal">
      <formula>0</formula>
    </cfRule>
    <cfRule type="cellIs" dxfId="1" priority="6632" operator="equal">
      <formula>1</formula>
    </cfRule>
  </conditionalFormatting>
  <conditionalFormatting sqref="D2314:Q2314">
    <cfRule type="cellIs" dxfId="0" priority="6633" operator="equal">
      <formula>0</formula>
    </cfRule>
    <cfRule type="cellIs" dxfId="1" priority="6634" operator="equal">
      <formula>1</formula>
    </cfRule>
  </conditionalFormatting>
  <conditionalFormatting sqref="D2315:Q2315">
    <cfRule type="cellIs" dxfId="0" priority="6635" operator="equal">
      <formula>0</formula>
    </cfRule>
    <cfRule type="cellIs" dxfId="1" priority="6636" operator="equal">
      <formula>1</formula>
    </cfRule>
  </conditionalFormatting>
  <conditionalFormatting sqref="D2316:Q2316">
    <cfRule type="cellIs" dxfId="0" priority="6637" operator="equal">
      <formula>0</formula>
    </cfRule>
    <cfRule type="cellIs" dxfId="1" priority="6638" operator="equal">
      <formula>1</formula>
    </cfRule>
  </conditionalFormatting>
  <conditionalFormatting sqref="D2317:Q2317">
    <cfRule type="cellIs" dxfId="0" priority="6639" operator="equal">
      <formula>0</formula>
    </cfRule>
    <cfRule type="cellIs" dxfId="1" priority="6640" operator="equal">
      <formula>1</formula>
    </cfRule>
  </conditionalFormatting>
  <conditionalFormatting sqref="D2318:Q2318">
    <cfRule type="cellIs" dxfId="0" priority="6641" operator="equal">
      <formula>0</formula>
    </cfRule>
    <cfRule type="cellIs" dxfId="1" priority="6642" operator="equal">
      <formula>1</formula>
    </cfRule>
  </conditionalFormatting>
  <conditionalFormatting sqref="D2319:Q2319">
    <cfRule type="cellIs" dxfId="0" priority="6643" operator="equal">
      <formula>0</formula>
    </cfRule>
    <cfRule type="cellIs" dxfId="1" priority="6644" operator="equal">
      <formula>1</formula>
    </cfRule>
  </conditionalFormatting>
  <conditionalFormatting sqref="D231:Q231">
    <cfRule type="cellIs" dxfId="0" priority="539" operator="equal">
      <formula>0</formula>
    </cfRule>
    <cfRule type="cellIs" dxfId="1" priority="540" operator="equal">
      <formula>1</formula>
    </cfRule>
  </conditionalFormatting>
  <conditionalFormatting sqref="D232">
    <cfRule type="colorScale" priority="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20:Q2320">
    <cfRule type="cellIs" dxfId="0" priority="6645" operator="equal">
      <formula>0</formula>
    </cfRule>
    <cfRule type="cellIs" dxfId="1" priority="6646" operator="equal">
      <formula>1</formula>
    </cfRule>
  </conditionalFormatting>
  <conditionalFormatting sqref="D2321:Q2321">
    <cfRule type="cellIs" dxfId="0" priority="6647" operator="equal">
      <formula>0</formula>
    </cfRule>
    <cfRule type="cellIs" dxfId="1" priority="6648" operator="equal">
      <formula>1</formula>
    </cfRule>
  </conditionalFormatting>
  <conditionalFormatting sqref="D2322:Q2322">
    <cfRule type="cellIs" dxfId="0" priority="6649" operator="equal">
      <formula>0</formula>
    </cfRule>
    <cfRule type="cellIs" dxfId="1" priority="6650" operator="equal">
      <formula>1</formula>
    </cfRule>
  </conditionalFormatting>
  <conditionalFormatting sqref="D2323:Q2323">
    <cfRule type="cellIs" dxfId="0" priority="6651" operator="equal">
      <formula>0</formula>
    </cfRule>
    <cfRule type="cellIs" dxfId="1" priority="6652" operator="equal">
      <formula>1</formula>
    </cfRule>
  </conditionalFormatting>
  <conditionalFormatting sqref="D2324:Q2324">
    <cfRule type="cellIs" dxfId="0" priority="6653" operator="equal">
      <formula>0</formula>
    </cfRule>
    <cfRule type="cellIs" dxfId="1" priority="6654" operator="equal">
      <formula>1</formula>
    </cfRule>
  </conditionalFormatting>
  <conditionalFormatting sqref="D2325:Q2325">
    <cfRule type="cellIs" dxfId="0" priority="6655" operator="equal">
      <formula>0</formula>
    </cfRule>
    <cfRule type="cellIs" dxfId="1" priority="6656" operator="equal">
      <formula>1</formula>
    </cfRule>
  </conditionalFormatting>
  <conditionalFormatting sqref="D2326:Q2326">
    <cfRule type="cellIs" dxfId="0" priority="6657" operator="equal">
      <formula>0</formula>
    </cfRule>
    <cfRule type="cellIs" dxfId="1" priority="6658" operator="equal">
      <formula>1</formula>
    </cfRule>
  </conditionalFormatting>
  <conditionalFormatting sqref="D2327">
    <cfRule type="colorScale" priority="6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30:Q2330">
    <cfRule type="cellIs" dxfId="0" priority="6673" operator="equal">
      <formula>0</formula>
    </cfRule>
    <cfRule type="cellIs" dxfId="1" priority="6674" operator="equal">
      <formula>1</formula>
    </cfRule>
  </conditionalFormatting>
  <conditionalFormatting sqref="D2331:Q2331">
    <cfRule type="cellIs" dxfId="0" priority="6675" operator="equal">
      <formula>0</formula>
    </cfRule>
    <cfRule type="cellIs" dxfId="1" priority="6676" operator="equal">
      <formula>1</formula>
    </cfRule>
  </conditionalFormatting>
  <conditionalFormatting sqref="D2332:Q2332">
    <cfRule type="cellIs" dxfId="0" priority="6677" operator="equal">
      <formula>0</formula>
    </cfRule>
    <cfRule type="cellIs" dxfId="1" priority="6678" operator="equal">
      <formula>1</formula>
    </cfRule>
  </conditionalFormatting>
  <conditionalFormatting sqref="D2333:Q2333">
    <cfRule type="cellIs" dxfId="0" priority="6679" operator="equal">
      <formula>0</formula>
    </cfRule>
    <cfRule type="cellIs" dxfId="1" priority="6680" operator="equal">
      <formula>1</formula>
    </cfRule>
  </conditionalFormatting>
  <conditionalFormatting sqref="D2334:Q2334">
    <cfRule type="cellIs" dxfId="0" priority="6681" operator="equal">
      <formula>0</formula>
    </cfRule>
    <cfRule type="cellIs" dxfId="1" priority="6682" operator="equal">
      <formula>1</formula>
    </cfRule>
  </conditionalFormatting>
  <conditionalFormatting sqref="D2335:Q2335">
    <cfRule type="cellIs" dxfId="0" priority="6683" operator="equal">
      <formula>0</formula>
    </cfRule>
    <cfRule type="cellIs" dxfId="1" priority="6684" operator="equal">
      <formula>1</formula>
    </cfRule>
  </conditionalFormatting>
  <conditionalFormatting sqref="D2336:Q2336">
    <cfRule type="cellIs" dxfId="0" priority="6685" operator="equal">
      <formula>0</formula>
    </cfRule>
    <cfRule type="cellIs" dxfId="1" priority="6686" operator="equal">
      <formula>1</formula>
    </cfRule>
  </conditionalFormatting>
  <conditionalFormatting sqref="D2337:Q2337">
    <cfRule type="cellIs" dxfId="0" priority="6687" operator="equal">
      <formula>0</formula>
    </cfRule>
    <cfRule type="cellIs" dxfId="1" priority="6688" operator="equal">
      <formula>1</formula>
    </cfRule>
  </conditionalFormatting>
  <conditionalFormatting sqref="D2338:Q2338">
    <cfRule type="cellIs" dxfId="0" priority="6689" operator="equal">
      <formula>0</formula>
    </cfRule>
    <cfRule type="cellIs" dxfId="1" priority="6690" operator="equal">
      <formula>1</formula>
    </cfRule>
  </conditionalFormatting>
  <conditionalFormatting sqref="D2339:Q2339">
    <cfRule type="cellIs" dxfId="0" priority="6691" operator="equal">
      <formula>0</formula>
    </cfRule>
    <cfRule type="cellIs" dxfId="1" priority="6692" operator="equal">
      <formula>1</formula>
    </cfRule>
  </conditionalFormatting>
  <conditionalFormatting sqref="D2340:Q2340">
    <cfRule type="cellIs" dxfId="0" priority="6693" operator="equal">
      <formula>0</formula>
    </cfRule>
    <cfRule type="cellIs" dxfId="1" priority="6694" operator="equal">
      <formula>1</formula>
    </cfRule>
  </conditionalFormatting>
  <conditionalFormatting sqref="D2341:Q2341">
    <cfRule type="cellIs" dxfId="0" priority="6695" operator="equal">
      <formula>0</formula>
    </cfRule>
    <cfRule type="cellIs" dxfId="1" priority="6696" operator="equal">
      <formula>1</formula>
    </cfRule>
  </conditionalFormatting>
  <conditionalFormatting sqref="D2342:Q2342">
    <cfRule type="cellIs" dxfId="0" priority="6697" operator="equal">
      <formula>0</formula>
    </cfRule>
    <cfRule type="cellIs" dxfId="1" priority="6698" operator="equal">
      <formula>1</formula>
    </cfRule>
  </conditionalFormatting>
  <conditionalFormatting sqref="D2343:Q2343">
    <cfRule type="cellIs" dxfId="0" priority="6699" operator="equal">
      <formula>0</formula>
    </cfRule>
    <cfRule type="cellIs" dxfId="1" priority="6700" operator="equal">
      <formula>1</formula>
    </cfRule>
  </conditionalFormatting>
  <conditionalFormatting sqref="D2344:Q2344">
    <cfRule type="cellIs" dxfId="0" priority="6701" operator="equal">
      <formula>0</formula>
    </cfRule>
    <cfRule type="cellIs" dxfId="1" priority="6702" operator="equal">
      <formula>1</formula>
    </cfRule>
  </conditionalFormatting>
  <conditionalFormatting sqref="D2345:Q2345">
    <cfRule type="cellIs" dxfId="0" priority="6703" operator="equal">
      <formula>0</formula>
    </cfRule>
    <cfRule type="cellIs" dxfId="1" priority="6704" operator="equal">
      <formula>1</formula>
    </cfRule>
  </conditionalFormatting>
  <conditionalFormatting sqref="D2346:Q2346">
    <cfRule type="cellIs" dxfId="0" priority="6705" operator="equal">
      <formula>0</formula>
    </cfRule>
    <cfRule type="cellIs" dxfId="1" priority="6706" operator="equal">
      <formula>1</formula>
    </cfRule>
  </conditionalFormatting>
  <conditionalFormatting sqref="D2347:Q2347">
    <cfRule type="cellIs" dxfId="0" priority="6707" operator="equal">
      <formula>0</formula>
    </cfRule>
    <cfRule type="cellIs" dxfId="1" priority="6708" operator="equal">
      <formula>1</formula>
    </cfRule>
  </conditionalFormatting>
  <conditionalFormatting sqref="D2348:Q2348">
    <cfRule type="cellIs" dxfId="0" priority="6709" operator="equal">
      <formula>0</formula>
    </cfRule>
    <cfRule type="cellIs" dxfId="1" priority="6710" operator="equal">
      <formula>1</formula>
    </cfRule>
  </conditionalFormatting>
  <conditionalFormatting sqref="D2349:Q2349">
    <cfRule type="cellIs" dxfId="0" priority="6711" operator="equal">
      <formula>0</formula>
    </cfRule>
    <cfRule type="cellIs" dxfId="1" priority="6712" operator="equal">
      <formula>1</formula>
    </cfRule>
  </conditionalFormatting>
  <conditionalFormatting sqref="D2350">
    <cfRule type="colorScale" priority="6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53">
    <cfRule type="colorScale" priority="6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56:Q2356">
    <cfRule type="cellIs" dxfId="0" priority="6741" operator="equal">
      <formula>0</formula>
    </cfRule>
    <cfRule type="cellIs" dxfId="1" priority="6742" operator="equal">
      <formula>1</formula>
    </cfRule>
  </conditionalFormatting>
  <conditionalFormatting sqref="D2357:Q2357">
    <cfRule type="cellIs" dxfId="0" priority="6743" operator="equal">
      <formula>0</formula>
    </cfRule>
    <cfRule type="cellIs" dxfId="1" priority="6744" operator="equal">
      <formula>1</formula>
    </cfRule>
  </conditionalFormatting>
  <conditionalFormatting sqref="D2358:Q2358">
    <cfRule type="cellIs" dxfId="0" priority="6745" operator="equal">
      <formula>0</formula>
    </cfRule>
    <cfRule type="cellIs" dxfId="1" priority="6746" operator="equal">
      <formula>1</formula>
    </cfRule>
  </conditionalFormatting>
  <conditionalFormatting sqref="D2359:Q2359">
    <cfRule type="cellIs" dxfId="0" priority="6747" operator="equal">
      <formula>0</formula>
    </cfRule>
    <cfRule type="cellIs" dxfId="1" priority="6748" operator="equal">
      <formula>1</formula>
    </cfRule>
  </conditionalFormatting>
  <conditionalFormatting sqref="D235:Q235">
    <cfRule type="cellIs" dxfId="0" priority="555" operator="equal">
      <formula>0</formula>
    </cfRule>
    <cfRule type="cellIs" dxfId="1" priority="556" operator="equal">
      <formula>1</formula>
    </cfRule>
  </conditionalFormatting>
  <conditionalFormatting sqref="D2360:Q2360">
    <cfRule type="cellIs" dxfId="0" priority="6749" operator="equal">
      <formula>0</formula>
    </cfRule>
    <cfRule type="cellIs" dxfId="1" priority="6750" operator="equal">
      <formula>1</formula>
    </cfRule>
  </conditionalFormatting>
  <conditionalFormatting sqref="D2361:Q2361">
    <cfRule type="cellIs" dxfId="0" priority="6751" operator="equal">
      <formula>0</formula>
    </cfRule>
    <cfRule type="cellIs" dxfId="1" priority="6752" operator="equal">
      <formula>1</formula>
    </cfRule>
  </conditionalFormatting>
  <conditionalFormatting sqref="D2362:Q2362">
    <cfRule type="cellIs" dxfId="0" priority="6753" operator="equal">
      <formula>0</formula>
    </cfRule>
    <cfRule type="cellIs" dxfId="1" priority="6754" operator="equal">
      <formula>1</formula>
    </cfRule>
  </conditionalFormatting>
  <conditionalFormatting sqref="D2363:Q2363">
    <cfRule type="cellIs" dxfId="0" priority="6755" operator="equal">
      <formula>0</formula>
    </cfRule>
    <cfRule type="cellIs" dxfId="1" priority="6756" operator="equal">
      <formula>1</formula>
    </cfRule>
  </conditionalFormatting>
  <conditionalFormatting sqref="D2364:Q2364">
    <cfRule type="cellIs" dxfId="0" priority="6757" operator="equal">
      <formula>0</formula>
    </cfRule>
    <cfRule type="cellIs" dxfId="1" priority="6758" operator="equal">
      <formula>1</formula>
    </cfRule>
  </conditionalFormatting>
  <conditionalFormatting sqref="D2365:Q2365">
    <cfRule type="cellIs" dxfId="0" priority="6759" operator="equal">
      <formula>0</formula>
    </cfRule>
    <cfRule type="cellIs" dxfId="1" priority="6760" operator="equal">
      <formula>1</formula>
    </cfRule>
  </conditionalFormatting>
  <conditionalFormatting sqref="D2366:Q2366">
    <cfRule type="cellIs" dxfId="0" priority="6761" operator="equal">
      <formula>0</formula>
    </cfRule>
    <cfRule type="cellIs" dxfId="1" priority="6762" operator="equal">
      <formula>1</formula>
    </cfRule>
  </conditionalFormatting>
  <conditionalFormatting sqref="D2367">
    <cfRule type="colorScale" priority="6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6:Q236">
    <cfRule type="cellIs" dxfId="0" priority="557" operator="equal">
      <formula>0</formula>
    </cfRule>
    <cfRule type="cellIs" dxfId="1" priority="558" operator="equal">
      <formula>1</formula>
    </cfRule>
  </conditionalFormatting>
  <conditionalFormatting sqref="D2370:Q2370">
    <cfRule type="cellIs" dxfId="0" priority="6777" operator="equal">
      <formula>0</formula>
    </cfRule>
    <cfRule type="cellIs" dxfId="1" priority="6778" operator="equal">
      <formula>1</formula>
    </cfRule>
  </conditionalFormatting>
  <conditionalFormatting sqref="D2371:Q2371">
    <cfRule type="cellIs" dxfId="0" priority="6779" operator="equal">
      <formula>0</formula>
    </cfRule>
    <cfRule type="cellIs" dxfId="1" priority="6780" operator="equal">
      <formula>1</formula>
    </cfRule>
  </conditionalFormatting>
  <conditionalFormatting sqref="D2372:Q2372">
    <cfRule type="cellIs" dxfId="0" priority="6781" operator="equal">
      <formula>0</formula>
    </cfRule>
    <cfRule type="cellIs" dxfId="1" priority="6782" operator="equal">
      <formula>1</formula>
    </cfRule>
  </conditionalFormatting>
  <conditionalFormatting sqref="D2373:Q2373">
    <cfRule type="cellIs" dxfId="0" priority="6783" operator="equal">
      <formula>0</formula>
    </cfRule>
    <cfRule type="cellIs" dxfId="1" priority="6784" operator="equal">
      <formula>1</formula>
    </cfRule>
  </conditionalFormatting>
  <conditionalFormatting sqref="D2374:Q2374">
    <cfRule type="cellIs" dxfId="0" priority="6785" operator="equal">
      <formula>0</formula>
    </cfRule>
    <cfRule type="cellIs" dxfId="1" priority="6786" operator="equal">
      <formula>1</formula>
    </cfRule>
  </conditionalFormatting>
  <conditionalFormatting sqref="D2375:Q2375">
    <cfRule type="cellIs" dxfId="0" priority="6787" operator="equal">
      <formula>0</formula>
    </cfRule>
    <cfRule type="cellIs" dxfId="1" priority="6788" operator="equal">
      <formula>1</formula>
    </cfRule>
  </conditionalFormatting>
  <conditionalFormatting sqref="D2376:Q2376">
    <cfRule type="cellIs" dxfId="0" priority="6789" operator="equal">
      <formula>0</formula>
    </cfRule>
    <cfRule type="cellIs" dxfId="1" priority="6790" operator="equal">
      <formula>1</formula>
    </cfRule>
  </conditionalFormatting>
  <conditionalFormatting sqref="D2377:Q2377">
    <cfRule type="cellIs" dxfId="0" priority="6791" operator="equal">
      <formula>0</formula>
    </cfRule>
    <cfRule type="cellIs" dxfId="1" priority="6792" operator="equal">
      <formula>1</formula>
    </cfRule>
  </conditionalFormatting>
  <conditionalFormatting sqref="D2378:Q2378">
    <cfRule type="cellIs" dxfId="0" priority="6793" operator="equal">
      <formula>0</formula>
    </cfRule>
    <cfRule type="cellIs" dxfId="1" priority="6794" operator="equal">
      <formula>1</formula>
    </cfRule>
  </conditionalFormatting>
  <conditionalFormatting sqref="D2379:Q2379">
    <cfRule type="cellIs" dxfId="0" priority="6795" operator="equal">
      <formula>0</formula>
    </cfRule>
    <cfRule type="cellIs" dxfId="1" priority="6796" operator="equal">
      <formula>1</formula>
    </cfRule>
  </conditionalFormatting>
  <conditionalFormatting sqref="D237:Q237">
    <cfRule type="cellIs" dxfId="0" priority="559" operator="equal">
      <formula>0</formula>
    </cfRule>
    <cfRule type="cellIs" dxfId="1" priority="560" operator="equal">
      <formula>1</formula>
    </cfRule>
  </conditionalFormatting>
  <conditionalFormatting sqref="D2380:Q2380">
    <cfRule type="cellIs" dxfId="0" priority="6797" operator="equal">
      <formula>0</formula>
    </cfRule>
    <cfRule type="cellIs" dxfId="1" priority="6798" operator="equal">
      <formula>1</formula>
    </cfRule>
  </conditionalFormatting>
  <conditionalFormatting sqref="D2381:Q2381">
    <cfRule type="cellIs" dxfId="0" priority="6799" operator="equal">
      <formula>0</formula>
    </cfRule>
    <cfRule type="cellIs" dxfId="1" priority="6800" operator="equal">
      <formula>1</formula>
    </cfRule>
  </conditionalFormatting>
  <conditionalFormatting sqref="D2382:Q2382">
    <cfRule type="cellIs" dxfId="0" priority="6801" operator="equal">
      <formula>0</formula>
    </cfRule>
    <cfRule type="cellIs" dxfId="1" priority="6802" operator="equal">
      <formula>1</formula>
    </cfRule>
  </conditionalFormatting>
  <conditionalFormatting sqref="D2383:Q2383">
    <cfRule type="cellIs" dxfId="0" priority="6803" operator="equal">
      <formula>0</formula>
    </cfRule>
    <cfRule type="cellIs" dxfId="1" priority="6804" operator="equal">
      <formula>1</formula>
    </cfRule>
  </conditionalFormatting>
  <conditionalFormatting sqref="D2384:Q2384">
    <cfRule type="cellIs" dxfId="0" priority="6805" operator="equal">
      <formula>0</formula>
    </cfRule>
    <cfRule type="cellIs" dxfId="1" priority="6806" operator="equal">
      <formula>1</formula>
    </cfRule>
  </conditionalFormatting>
  <conditionalFormatting sqref="D2385:Q2385">
    <cfRule type="cellIs" dxfId="0" priority="6807" operator="equal">
      <formula>0</formula>
    </cfRule>
    <cfRule type="cellIs" dxfId="1" priority="6808" operator="equal">
      <formula>1</formula>
    </cfRule>
  </conditionalFormatting>
  <conditionalFormatting sqref="D2386:Q2386">
    <cfRule type="cellIs" dxfId="0" priority="6809" operator="equal">
      <formula>0</formula>
    </cfRule>
    <cfRule type="cellIs" dxfId="1" priority="6810" operator="equal">
      <formula>1</formula>
    </cfRule>
  </conditionalFormatting>
  <conditionalFormatting sqref="D2387:Q2387">
    <cfRule type="cellIs" dxfId="0" priority="6811" operator="equal">
      <formula>0</formula>
    </cfRule>
    <cfRule type="cellIs" dxfId="1" priority="6812" operator="equal">
      <formula>1</formula>
    </cfRule>
  </conditionalFormatting>
  <conditionalFormatting sqref="D2388:Q2388">
    <cfRule type="cellIs" dxfId="0" priority="6813" operator="equal">
      <formula>0</formula>
    </cfRule>
    <cfRule type="cellIs" dxfId="1" priority="6814" operator="equal">
      <formula>1</formula>
    </cfRule>
  </conditionalFormatting>
  <conditionalFormatting sqref="D2389:Q2389">
    <cfRule type="cellIs" dxfId="0" priority="6815" operator="equal">
      <formula>0</formula>
    </cfRule>
    <cfRule type="cellIs" dxfId="1" priority="6816" operator="equal">
      <formula>1</formula>
    </cfRule>
  </conditionalFormatting>
  <conditionalFormatting sqref="D238:Q238">
    <cfRule type="cellIs" dxfId="0" priority="561" operator="equal">
      <formula>0</formula>
    </cfRule>
    <cfRule type="cellIs" dxfId="1" priority="562" operator="equal">
      <formula>1</formula>
    </cfRule>
  </conditionalFormatting>
  <conditionalFormatting sqref="D2390">
    <cfRule type="colorScale" priority="6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393:Q2393">
    <cfRule type="cellIs" dxfId="0" priority="6831" operator="equal">
      <formula>0</formula>
    </cfRule>
    <cfRule type="cellIs" dxfId="1" priority="6832" operator="equal">
      <formula>1</formula>
    </cfRule>
  </conditionalFormatting>
  <conditionalFormatting sqref="D2394:Q2394">
    <cfRule type="cellIs" dxfId="0" priority="6833" operator="equal">
      <formula>0</formula>
    </cfRule>
    <cfRule type="cellIs" dxfId="1" priority="6834" operator="equal">
      <formula>1</formula>
    </cfRule>
  </conditionalFormatting>
  <conditionalFormatting sqref="D2395:Q2395">
    <cfRule type="cellIs" dxfId="0" priority="6835" operator="equal">
      <formula>0</formula>
    </cfRule>
    <cfRule type="cellIs" dxfId="1" priority="6836" operator="equal">
      <formula>1</formula>
    </cfRule>
  </conditionalFormatting>
  <conditionalFormatting sqref="D2396:Q2396">
    <cfRule type="cellIs" dxfId="0" priority="6837" operator="equal">
      <formula>0</formula>
    </cfRule>
    <cfRule type="cellIs" dxfId="1" priority="6838" operator="equal">
      <formula>1</formula>
    </cfRule>
  </conditionalFormatting>
  <conditionalFormatting sqref="D2397:Q2397">
    <cfRule type="cellIs" dxfId="0" priority="6839" operator="equal">
      <formula>0</formula>
    </cfRule>
    <cfRule type="cellIs" dxfId="1" priority="6840" operator="equal">
      <formula>1</formula>
    </cfRule>
  </conditionalFormatting>
  <conditionalFormatting sqref="D2398:Q2398">
    <cfRule type="cellIs" dxfId="0" priority="6841" operator="equal">
      <formula>0</formula>
    </cfRule>
    <cfRule type="cellIs" dxfId="1" priority="6842" operator="equal">
      <formula>1</formula>
    </cfRule>
  </conditionalFormatting>
  <conditionalFormatting sqref="D2399:Q2399">
    <cfRule type="cellIs" dxfId="0" priority="6843" operator="equal">
      <formula>0</formula>
    </cfRule>
    <cfRule type="cellIs" dxfId="1" priority="6844" operator="equal">
      <formula>1</formula>
    </cfRule>
  </conditionalFormatting>
  <conditionalFormatting sqref="D239:Q239">
    <cfRule type="cellIs" dxfId="0" priority="563" operator="equal">
      <formula>0</formula>
    </cfRule>
    <cfRule type="cellIs" dxfId="1" priority="564" operator="equal">
      <formula>1</formula>
    </cfRule>
  </conditionalFormatting>
  <conditionalFormatting sqref="D23:Q23">
    <cfRule type="cellIs" dxfId="0" priority="27" operator="equal">
      <formula>0</formula>
    </cfRule>
    <cfRule type="cellIs" dxfId="1" priority="28" operator="equal">
      <formula>1</formula>
    </cfRule>
  </conditionalFormatting>
  <conditionalFormatting sqref="D2400:Q2400">
    <cfRule type="cellIs" dxfId="0" priority="6845" operator="equal">
      <formula>0</formula>
    </cfRule>
    <cfRule type="cellIs" dxfId="1" priority="6846" operator="equal">
      <formula>1</formula>
    </cfRule>
  </conditionalFormatting>
  <conditionalFormatting sqref="D2401:Q2401">
    <cfRule type="cellIs" dxfId="0" priority="6847" operator="equal">
      <formula>0</formula>
    </cfRule>
    <cfRule type="cellIs" dxfId="1" priority="6848" operator="equal">
      <formula>1</formula>
    </cfRule>
  </conditionalFormatting>
  <conditionalFormatting sqref="D2402:Q2402">
    <cfRule type="cellIs" dxfId="0" priority="6849" operator="equal">
      <formula>0</formula>
    </cfRule>
    <cfRule type="cellIs" dxfId="1" priority="6850" operator="equal">
      <formula>1</formula>
    </cfRule>
  </conditionalFormatting>
  <conditionalFormatting sqref="D2403:Q2403">
    <cfRule type="cellIs" dxfId="0" priority="6851" operator="equal">
      <formula>0</formula>
    </cfRule>
    <cfRule type="cellIs" dxfId="1" priority="6852" operator="equal">
      <formula>1</formula>
    </cfRule>
  </conditionalFormatting>
  <conditionalFormatting sqref="D2404:Q2404">
    <cfRule type="cellIs" dxfId="0" priority="6853" operator="equal">
      <formula>0</formula>
    </cfRule>
    <cfRule type="cellIs" dxfId="1" priority="6854" operator="equal">
      <formula>1</formula>
    </cfRule>
  </conditionalFormatting>
  <conditionalFormatting sqref="D2405:Q2405">
    <cfRule type="cellIs" dxfId="0" priority="6855" operator="equal">
      <formula>0</formula>
    </cfRule>
    <cfRule type="cellIs" dxfId="1" priority="6856" operator="equal">
      <formula>1</formula>
    </cfRule>
  </conditionalFormatting>
  <conditionalFormatting sqref="D2406:Q2406">
    <cfRule type="cellIs" dxfId="0" priority="6857" operator="equal">
      <formula>0</formula>
    </cfRule>
    <cfRule type="cellIs" dxfId="1" priority="6858" operator="equal">
      <formula>1</formula>
    </cfRule>
  </conditionalFormatting>
  <conditionalFormatting sqref="D2407:Q2407">
    <cfRule type="cellIs" dxfId="0" priority="6859" operator="equal">
      <formula>0</formula>
    </cfRule>
    <cfRule type="cellIs" dxfId="1" priority="6860" operator="equal">
      <formula>1</formula>
    </cfRule>
  </conditionalFormatting>
  <conditionalFormatting sqref="D2408:Q2408">
    <cfRule type="cellIs" dxfId="0" priority="6861" operator="equal">
      <formula>0</formula>
    </cfRule>
    <cfRule type="cellIs" dxfId="1" priority="6862" operator="equal">
      <formula>1</formula>
    </cfRule>
  </conditionalFormatting>
  <conditionalFormatting sqref="D2409">
    <cfRule type="colorScale" priority="6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0:Q240">
    <cfRule type="cellIs" dxfId="0" priority="565" operator="equal">
      <formula>0</formula>
    </cfRule>
    <cfRule type="cellIs" dxfId="1" priority="566" operator="equal">
      <formula>1</formula>
    </cfRule>
  </conditionalFormatting>
  <conditionalFormatting sqref="D2412">
    <cfRule type="colorScale" priority="6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15:Q2415">
    <cfRule type="cellIs" dxfId="0" priority="6891" operator="equal">
      <formula>0</formula>
    </cfRule>
    <cfRule type="cellIs" dxfId="1" priority="6892" operator="equal">
      <formula>1</formula>
    </cfRule>
  </conditionalFormatting>
  <conditionalFormatting sqref="D2416:Q2416">
    <cfRule type="cellIs" dxfId="0" priority="6893" operator="equal">
      <formula>0</formula>
    </cfRule>
    <cfRule type="cellIs" dxfId="1" priority="6894" operator="equal">
      <formula>1</formula>
    </cfRule>
  </conditionalFormatting>
  <conditionalFormatting sqref="D2417:Q2417">
    <cfRule type="cellIs" dxfId="0" priority="6895" operator="equal">
      <formula>0</formula>
    </cfRule>
    <cfRule type="cellIs" dxfId="1" priority="6896" operator="equal">
      <formula>1</formula>
    </cfRule>
  </conditionalFormatting>
  <conditionalFormatting sqref="D2418:Q2418">
    <cfRule type="cellIs" dxfId="0" priority="6897" operator="equal">
      <formula>0</formula>
    </cfRule>
    <cfRule type="cellIs" dxfId="1" priority="6898" operator="equal">
      <formula>1</formula>
    </cfRule>
  </conditionalFormatting>
  <conditionalFormatting sqref="D2419:Q2419">
    <cfRule type="cellIs" dxfId="0" priority="6899" operator="equal">
      <formula>0</formula>
    </cfRule>
    <cfRule type="cellIs" dxfId="1" priority="6900" operator="equal">
      <formula>1</formula>
    </cfRule>
  </conditionalFormatting>
  <conditionalFormatting sqref="D241:Q241">
    <cfRule type="cellIs" dxfId="0" priority="567" operator="equal">
      <formula>0</formula>
    </cfRule>
    <cfRule type="cellIs" dxfId="1" priority="568" operator="equal">
      <formula>1</formula>
    </cfRule>
  </conditionalFormatting>
  <conditionalFormatting sqref="D2420:Q2420">
    <cfRule type="cellIs" dxfId="0" priority="6901" operator="equal">
      <formula>0</formula>
    </cfRule>
    <cfRule type="cellIs" dxfId="1" priority="6902" operator="equal">
      <formula>1</formula>
    </cfRule>
  </conditionalFormatting>
  <conditionalFormatting sqref="D2421:Q2421">
    <cfRule type="cellIs" dxfId="0" priority="6903" operator="equal">
      <formula>0</formula>
    </cfRule>
    <cfRule type="cellIs" dxfId="1" priority="6904" operator="equal">
      <formula>1</formula>
    </cfRule>
  </conditionalFormatting>
  <conditionalFormatting sqref="D2422:Q2422">
    <cfRule type="cellIs" dxfId="0" priority="6905" operator="equal">
      <formula>0</formula>
    </cfRule>
    <cfRule type="cellIs" dxfId="1" priority="6906" operator="equal">
      <formula>1</formula>
    </cfRule>
  </conditionalFormatting>
  <conditionalFormatting sqref="D2423:Q2423">
    <cfRule type="cellIs" dxfId="0" priority="6907" operator="equal">
      <formula>0</formula>
    </cfRule>
    <cfRule type="cellIs" dxfId="1" priority="6908" operator="equal">
      <formula>1</formula>
    </cfRule>
  </conditionalFormatting>
  <conditionalFormatting sqref="D2424:Q2424">
    <cfRule type="cellIs" dxfId="0" priority="6909" operator="equal">
      <formula>0</formula>
    </cfRule>
    <cfRule type="cellIs" dxfId="1" priority="6910" operator="equal">
      <formula>1</formula>
    </cfRule>
  </conditionalFormatting>
  <conditionalFormatting sqref="D2425:Q2425">
    <cfRule type="cellIs" dxfId="0" priority="6911" operator="equal">
      <formula>0</formula>
    </cfRule>
    <cfRule type="cellIs" dxfId="1" priority="6912" operator="equal">
      <formula>1</formula>
    </cfRule>
  </conditionalFormatting>
  <conditionalFormatting sqref="D2426:Q2426">
    <cfRule type="cellIs" dxfId="0" priority="6913" operator="equal">
      <formula>0</formula>
    </cfRule>
    <cfRule type="cellIs" dxfId="1" priority="6914" operator="equal">
      <formula>1</formula>
    </cfRule>
  </conditionalFormatting>
  <conditionalFormatting sqref="D2427:Q2427">
    <cfRule type="cellIs" dxfId="0" priority="6915" operator="equal">
      <formula>0</formula>
    </cfRule>
    <cfRule type="cellIs" dxfId="1" priority="6916" operator="equal">
      <formula>1</formula>
    </cfRule>
  </conditionalFormatting>
  <conditionalFormatting sqref="D2428:Q2428">
    <cfRule type="cellIs" dxfId="0" priority="6917" operator="equal">
      <formula>0</formula>
    </cfRule>
    <cfRule type="cellIs" dxfId="1" priority="6918" operator="equal">
      <formula>1</formula>
    </cfRule>
  </conditionalFormatting>
  <conditionalFormatting sqref="D2429:Q2429">
    <cfRule type="cellIs" dxfId="0" priority="6919" operator="equal">
      <formula>0</formula>
    </cfRule>
    <cfRule type="cellIs" dxfId="1" priority="6920" operator="equal">
      <formula>1</formula>
    </cfRule>
  </conditionalFormatting>
  <conditionalFormatting sqref="D242:Q242">
    <cfRule type="cellIs" dxfId="0" priority="569" operator="equal">
      <formula>0</formula>
    </cfRule>
    <cfRule type="cellIs" dxfId="1" priority="570" operator="equal">
      <formula>1</formula>
    </cfRule>
  </conditionalFormatting>
  <conditionalFormatting sqref="D2430:Q2430">
    <cfRule type="cellIs" dxfId="0" priority="6921" operator="equal">
      <formula>0</formula>
    </cfRule>
    <cfRule type="cellIs" dxfId="1" priority="6922" operator="equal">
      <formula>1</formula>
    </cfRule>
  </conditionalFormatting>
  <conditionalFormatting sqref="D2431:Q2431">
    <cfRule type="cellIs" dxfId="0" priority="6923" operator="equal">
      <formula>0</formula>
    </cfRule>
    <cfRule type="cellIs" dxfId="1" priority="6924" operator="equal">
      <formula>1</formula>
    </cfRule>
  </conditionalFormatting>
  <conditionalFormatting sqref="D2432:Q2432">
    <cfRule type="cellIs" dxfId="0" priority="6925" operator="equal">
      <formula>0</formula>
    </cfRule>
    <cfRule type="cellIs" dxfId="1" priority="6926" operator="equal">
      <formula>1</formula>
    </cfRule>
  </conditionalFormatting>
  <conditionalFormatting sqref="D2433:Q2433">
    <cfRule type="cellIs" dxfId="0" priority="6927" operator="equal">
      <formula>0</formula>
    </cfRule>
    <cfRule type="cellIs" dxfId="1" priority="6928" operator="equal">
      <formula>1</formula>
    </cfRule>
  </conditionalFormatting>
  <conditionalFormatting sqref="D2434:Q2434">
    <cfRule type="cellIs" dxfId="0" priority="6929" operator="equal">
      <formula>0</formula>
    </cfRule>
    <cfRule type="cellIs" dxfId="1" priority="6930" operator="equal">
      <formula>1</formula>
    </cfRule>
  </conditionalFormatting>
  <conditionalFormatting sqref="D2435:Q2435">
    <cfRule type="cellIs" dxfId="0" priority="6931" operator="equal">
      <formula>0</formula>
    </cfRule>
    <cfRule type="cellIs" dxfId="1" priority="6932" operator="equal">
      <formula>1</formula>
    </cfRule>
  </conditionalFormatting>
  <conditionalFormatting sqref="D2436:Q2436">
    <cfRule type="cellIs" dxfId="0" priority="6933" operator="equal">
      <formula>0</formula>
    </cfRule>
    <cfRule type="cellIs" dxfId="1" priority="6934" operator="equal">
      <formula>1</formula>
    </cfRule>
  </conditionalFormatting>
  <conditionalFormatting sqref="D2437">
    <cfRule type="colorScale" priority="7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3:Q243">
    <cfRule type="cellIs" dxfId="0" priority="571" operator="equal">
      <formula>0</formula>
    </cfRule>
    <cfRule type="cellIs" dxfId="1" priority="572" operator="equal">
      <formula>1</formula>
    </cfRule>
  </conditionalFormatting>
  <conditionalFormatting sqref="D2440">
    <cfRule type="colorScale" priority="6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43:Q2443">
    <cfRule type="cellIs" dxfId="0" priority="6963" operator="equal">
      <formula>0</formula>
    </cfRule>
    <cfRule type="cellIs" dxfId="1" priority="6964" operator="equal">
      <formula>1</formula>
    </cfRule>
  </conditionalFormatting>
  <conditionalFormatting sqref="D2444:Q2444">
    <cfRule type="cellIs" dxfId="0" priority="6965" operator="equal">
      <formula>0</formula>
    </cfRule>
    <cfRule type="cellIs" dxfId="1" priority="6966" operator="equal">
      <formula>1</formula>
    </cfRule>
  </conditionalFormatting>
  <conditionalFormatting sqref="D2445:Q2445">
    <cfRule type="cellIs" dxfId="0" priority="6967" operator="equal">
      <formula>0</formula>
    </cfRule>
    <cfRule type="cellIs" dxfId="1" priority="6968" operator="equal">
      <formula>1</formula>
    </cfRule>
  </conditionalFormatting>
  <conditionalFormatting sqref="D2446:Q2446">
    <cfRule type="cellIs" dxfId="0" priority="6969" operator="equal">
      <formula>0</formula>
    </cfRule>
    <cfRule type="cellIs" dxfId="1" priority="6970" operator="equal">
      <formula>1</formula>
    </cfRule>
  </conditionalFormatting>
  <conditionalFormatting sqref="D2447:Q2447">
    <cfRule type="cellIs" dxfId="0" priority="6971" operator="equal">
      <formula>0</formula>
    </cfRule>
    <cfRule type="cellIs" dxfId="1" priority="6972" operator="equal">
      <formula>1</formula>
    </cfRule>
  </conditionalFormatting>
  <conditionalFormatting sqref="D2448:Q2448">
    <cfRule type="cellIs" dxfId="0" priority="6973" operator="equal">
      <formula>0</formula>
    </cfRule>
    <cfRule type="cellIs" dxfId="1" priority="6974" operator="equal">
      <formula>1</formula>
    </cfRule>
  </conditionalFormatting>
  <conditionalFormatting sqref="D2449:Q2449">
    <cfRule type="cellIs" dxfId="0" priority="6975" operator="equal">
      <formula>0</formula>
    </cfRule>
    <cfRule type="cellIs" dxfId="1" priority="6976" operator="equal">
      <formula>1</formula>
    </cfRule>
  </conditionalFormatting>
  <conditionalFormatting sqref="D244:Q244">
    <cfRule type="cellIs" dxfId="0" priority="573" operator="equal">
      <formula>0</formula>
    </cfRule>
    <cfRule type="cellIs" dxfId="1" priority="574" operator="equal">
      <formula>1</formula>
    </cfRule>
  </conditionalFormatting>
  <conditionalFormatting sqref="D2450:Q2450">
    <cfRule type="cellIs" dxfId="0" priority="6977" operator="equal">
      <formula>0</formula>
    </cfRule>
    <cfRule type="cellIs" dxfId="1" priority="6978" operator="equal">
      <formula>1</formula>
    </cfRule>
  </conditionalFormatting>
  <conditionalFormatting sqref="D2451:Q2451">
    <cfRule type="cellIs" dxfId="0" priority="6979" operator="equal">
      <formula>0</formula>
    </cfRule>
    <cfRule type="cellIs" dxfId="1" priority="6980" operator="equal">
      <formula>1</formula>
    </cfRule>
  </conditionalFormatting>
  <conditionalFormatting sqref="D2452:Q2452">
    <cfRule type="cellIs" dxfId="0" priority="6981" operator="equal">
      <formula>0</formula>
    </cfRule>
    <cfRule type="cellIs" dxfId="1" priority="6982" operator="equal">
      <formula>1</formula>
    </cfRule>
  </conditionalFormatting>
  <conditionalFormatting sqref="D2453:Q2453">
    <cfRule type="cellIs" dxfId="0" priority="6983" operator="equal">
      <formula>0</formula>
    </cfRule>
    <cfRule type="cellIs" dxfId="1" priority="6984" operator="equal">
      <formula>1</formula>
    </cfRule>
  </conditionalFormatting>
  <conditionalFormatting sqref="D2454:Q2454">
    <cfRule type="cellIs" dxfId="0" priority="6985" operator="equal">
      <formula>0</formula>
    </cfRule>
    <cfRule type="cellIs" dxfId="1" priority="6986" operator="equal">
      <formula>1</formula>
    </cfRule>
  </conditionalFormatting>
  <conditionalFormatting sqref="D2455:Q2455">
    <cfRule type="cellIs" dxfId="0" priority="6987" operator="equal">
      <formula>0</formula>
    </cfRule>
    <cfRule type="cellIs" dxfId="1" priority="6988" operator="equal">
      <formula>1</formula>
    </cfRule>
  </conditionalFormatting>
  <conditionalFormatting sqref="D2456:Q2456">
    <cfRule type="cellIs" dxfId="0" priority="6989" operator="equal">
      <formula>0</formula>
    </cfRule>
    <cfRule type="cellIs" dxfId="1" priority="6990" operator="equal">
      <formula>1</formula>
    </cfRule>
  </conditionalFormatting>
  <conditionalFormatting sqref="D2457:Q2457">
    <cfRule type="cellIs" dxfId="0" priority="6991" operator="equal">
      <formula>0</formula>
    </cfRule>
    <cfRule type="cellIs" dxfId="1" priority="6992" operator="equal">
      <formula>1</formula>
    </cfRule>
  </conditionalFormatting>
  <conditionalFormatting sqref="D2458">
    <cfRule type="colorScale" priority="7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5:Q245">
    <cfRule type="cellIs" dxfId="0" priority="575" operator="equal">
      <formula>0</formula>
    </cfRule>
    <cfRule type="cellIs" dxfId="1" priority="576" operator="equal">
      <formula>1</formula>
    </cfRule>
  </conditionalFormatting>
  <conditionalFormatting sqref="D2461">
    <cfRule type="colorScale" priority="7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64:Q2464">
    <cfRule type="cellIs" dxfId="0" priority="7021" operator="equal">
      <formula>0</formula>
    </cfRule>
    <cfRule type="cellIs" dxfId="1" priority="7022" operator="equal">
      <formula>1</formula>
    </cfRule>
  </conditionalFormatting>
  <conditionalFormatting sqref="D2465:Q2465">
    <cfRule type="cellIs" dxfId="0" priority="7023" operator="equal">
      <formula>0</formula>
    </cfRule>
    <cfRule type="cellIs" dxfId="1" priority="7024" operator="equal">
      <formula>1</formula>
    </cfRule>
  </conditionalFormatting>
  <conditionalFormatting sqref="D2466:Q2466">
    <cfRule type="cellIs" dxfId="0" priority="7025" operator="equal">
      <formula>0</formula>
    </cfRule>
    <cfRule type="cellIs" dxfId="1" priority="7026" operator="equal">
      <formula>1</formula>
    </cfRule>
  </conditionalFormatting>
  <conditionalFormatting sqref="D2467:Q2467">
    <cfRule type="cellIs" dxfId="0" priority="7027" operator="equal">
      <formula>0</formula>
    </cfRule>
    <cfRule type="cellIs" dxfId="1" priority="7028" operator="equal">
      <formula>1</formula>
    </cfRule>
  </conditionalFormatting>
  <conditionalFormatting sqref="D2468:Q2468">
    <cfRule type="cellIs" dxfId="0" priority="7029" operator="equal">
      <formula>0</formula>
    </cfRule>
    <cfRule type="cellIs" dxfId="1" priority="7030" operator="equal">
      <formula>1</formula>
    </cfRule>
  </conditionalFormatting>
  <conditionalFormatting sqref="D2469:Q2469">
    <cfRule type="cellIs" dxfId="0" priority="7031" operator="equal">
      <formula>0</formula>
    </cfRule>
    <cfRule type="cellIs" dxfId="1" priority="7032" operator="equal">
      <formula>1</formula>
    </cfRule>
  </conditionalFormatting>
  <conditionalFormatting sqref="D246:Q246">
    <cfRule type="cellIs" dxfId="0" priority="577" operator="equal">
      <formula>0</formula>
    </cfRule>
    <cfRule type="cellIs" dxfId="1" priority="578" operator="equal">
      <formula>1</formula>
    </cfRule>
  </conditionalFormatting>
  <conditionalFormatting sqref="D2470:Q2470">
    <cfRule type="cellIs" dxfId="0" priority="7033" operator="equal">
      <formula>0</formula>
    </cfRule>
    <cfRule type="cellIs" dxfId="1" priority="7034" operator="equal">
      <formula>1</formula>
    </cfRule>
  </conditionalFormatting>
  <conditionalFormatting sqref="D2471:Q2471">
    <cfRule type="cellIs" dxfId="0" priority="7035" operator="equal">
      <formula>0</formula>
    </cfRule>
    <cfRule type="cellIs" dxfId="1" priority="7036" operator="equal">
      <formula>1</formula>
    </cfRule>
  </conditionalFormatting>
  <conditionalFormatting sqref="D2472:Q2472">
    <cfRule type="cellIs" dxfId="0" priority="7037" operator="equal">
      <formula>0</formula>
    </cfRule>
    <cfRule type="cellIs" dxfId="1" priority="7038" operator="equal">
      <formula>1</formula>
    </cfRule>
  </conditionalFormatting>
  <conditionalFormatting sqref="D2473:Q2473">
    <cfRule type="cellIs" dxfId="0" priority="7039" operator="equal">
      <formula>0</formula>
    </cfRule>
    <cfRule type="cellIs" dxfId="1" priority="7040" operator="equal">
      <formula>1</formula>
    </cfRule>
  </conditionalFormatting>
  <conditionalFormatting sqref="D2474:Q2474">
    <cfRule type="cellIs" dxfId="0" priority="7041" operator="equal">
      <formula>0</formula>
    </cfRule>
    <cfRule type="cellIs" dxfId="1" priority="7042" operator="equal">
      <formula>1</formula>
    </cfRule>
  </conditionalFormatting>
  <conditionalFormatting sqref="D2475:Q2475">
    <cfRule type="cellIs" dxfId="0" priority="7043" operator="equal">
      <formula>0</formula>
    </cfRule>
    <cfRule type="cellIs" dxfId="1" priority="7044" operator="equal">
      <formula>1</formula>
    </cfRule>
  </conditionalFormatting>
  <conditionalFormatting sqref="D2476:Q2476">
    <cfRule type="cellIs" dxfId="0" priority="7045" operator="equal">
      <formula>0</formula>
    </cfRule>
    <cfRule type="cellIs" dxfId="1" priority="7046" operator="equal">
      <formula>1</formula>
    </cfRule>
  </conditionalFormatting>
  <conditionalFormatting sqref="D2477:Q2477">
    <cfRule type="cellIs" dxfId="0" priority="7047" operator="equal">
      <formula>0</formula>
    </cfRule>
    <cfRule type="cellIs" dxfId="1" priority="7048" operator="equal">
      <formula>1</formula>
    </cfRule>
  </conditionalFormatting>
  <conditionalFormatting sqref="D2478:Q2478">
    <cfRule type="cellIs" dxfId="0" priority="7049" operator="equal">
      <formula>0</formula>
    </cfRule>
    <cfRule type="cellIs" dxfId="1" priority="7050" operator="equal">
      <formula>1</formula>
    </cfRule>
  </conditionalFormatting>
  <conditionalFormatting sqref="D2479:Q2479">
    <cfRule type="cellIs" dxfId="0" priority="7051" operator="equal">
      <formula>0</formula>
    </cfRule>
    <cfRule type="cellIs" dxfId="1" priority="7052" operator="equal">
      <formula>1</formula>
    </cfRule>
  </conditionalFormatting>
  <conditionalFormatting sqref="D247:Q247">
    <cfRule type="cellIs" dxfId="0" priority="579" operator="equal">
      <formula>0</formula>
    </cfRule>
    <cfRule type="cellIs" dxfId="1" priority="580" operator="equal">
      <formula>1</formula>
    </cfRule>
  </conditionalFormatting>
  <conditionalFormatting sqref="D2480">
    <cfRule type="colorScale" priority="7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83">
    <cfRule type="colorScale" priority="7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486:Q2486">
    <cfRule type="cellIs" dxfId="0" priority="7081" operator="equal">
      <formula>0</formula>
    </cfRule>
    <cfRule type="cellIs" dxfId="1" priority="7082" operator="equal">
      <formula>1</formula>
    </cfRule>
  </conditionalFormatting>
  <conditionalFormatting sqref="D2487:Q2487">
    <cfRule type="cellIs" dxfId="0" priority="7083" operator="equal">
      <formula>0</formula>
    </cfRule>
    <cfRule type="cellIs" dxfId="1" priority="7084" operator="equal">
      <formula>1</formula>
    </cfRule>
  </conditionalFormatting>
  <conditionalFormatting sqref="D2488:Q2488">
    <cfRule type="cellIs" dxfId="0" priority="7085" operator="equal">
      <formula>0</formula>
    </cfRule>
    <cfRule type="cellIs" dxfId="1" priority="7086" operator="equal">
      <formula>1</formula>
    </cfRule>
  </conditionalFormatting>
  <conditionalFormatting sqref="D2489:Q2489">
    <cfRule type="cellIs" dxfId="0" priority="7087" operator="equal">
      <formula>0</formula>
    </cfRule>
    <cfRule type="cellIs" dxfId="1" priority="7088" operator="equal">
      <formula>1</formula>
    </cfRule>
  </conditionalFormatting>
  <conditionalFormatting sqref="D248:Q248">
    <cfRule type="cellIs" dxfId="0" priority="581" operator="equal">
      <formula>0</formula>
    </cfRule>
    <cfRule type="cellIs" dxfId="1" priority="582" operator="equal">
      <formula>1</formula>
    </cfRule>
  </conditionalFormatting>
  <conditionalFormatting sqref="D2490:Q2490">
    <cfRule type="cellIs" dxfId="0" priority="7089" operator="equal">
      <formula>0</formula>
    </cfRule>
    <cfRule type="cellIs" dxfId="1" priority="7090" operator="equal">
      <formula>1</formula>
    </cfRule>
  </conditionalFormatting>
  <conditionalFormatting sqref="D2491:Q2491">
    <cfRule type="cellIs" dxfId="0" priority="7091" operator="equal">
      <formula>0</formula>
    </cfRule>
    <cfRule type="cellIs" dxfId="1" priority="7092" operator="equal">
      <formula>1</formula>
    </cfRule>
  </conditionalFormatting>
  <conditionalFormatting sqref="D2492:Q2492">
    <cfRule type="cellIs" dxfId="0" priority="7093" operator="equal">
      <formula>0</formula>
    </cfRule>
    <cfRule type="cellIs" dxfId="1" priority="7094" operator="equal">
      <formula>1</formula>
    </cfRule>
  </conditionalFormatting>
  <conditionalFormatting sqref="D2493:Q2493">
    <cfRule type="cellIs" dxfId="0" priority="7095" operator="equal">
      <formula>0</formula>
    </cfRule>
    <cfRule type="cellIs" dxfId="1" priority="7096" operator="equal">
      <formula>1</formula>
    </cfRule>
  </conditionalFormatting>
  <conditionalFormatting sqref="D2494:Q2494">
    <cfRule type="cellIs" dxfId="0" priority="7097" operator="equal">
      <formula>0</formula>
    </cfRule>
    <cfRule type="cellIs" dxfId="1" priority="7098" operator="equal">
      <formula>1</formula>
    </cfRule>
  </conditionalFormatting>
  <conditionalFormatting sqref="D2495:Q2495">
    <cfRule type="cellIs" dxfId="0" priority="7099" operator="equal">
      <formula>0</formula>
    </cfRule>
    <cfRule type="cellIs" dxfId="1" priority="7100" operator="equal">
      <formula>1</formula>
    </cfRule>
  </conditionalFormatting>
  <conditionalFormatting sqref="D2496:Q2496">
    <cfRule type="cellIs" dxfId="0" priority="7101" operator="equal">
      <formula>0</formula>
    </cfRule>
    <cfRule type="cellIs" dxfId="1" priority="7102" operator="equal">
      <formula>1</formula>
    </cfRule>
  </conditionalFormatting>
  <conditionalFormatting sqref="D2497:Q2497">
    <cfRule type="cellIs" dxfId="0" priority="7103" operator="equal">
      <formula>0</formula>
    </cfRule>
    <cfRule type="cellIs" dxfId="1" priority="7104" operator="equal">
      <formula>1</formula>
    </cfRule>
  </conditionalFormatting>
  <conditionalFormatting sqref="D2498:Q2498">
    <cfRule type="cellIs" dxfId="0" priority="7105" operator="equal">
      <formula>0</formula>
    </cfRule>
    <cfRule type="cellIs" dxfId="1" priority="7106" operator="equal">
      <formula>1</formula>
    </cfRule>
  </conditionalFormatting>
  <conditionalFormatting sqref="D2499:Q2499">
    <cfRule type="cellIs" dxfId="0" priority="7107" operator="equal">
      <formula>0</formula>
    </cfRule>
    <cfRule type="cellIs" dxfId="1" priority="7108" operator="equal">
      <formula>1</formula>
    </cfRule>
  </conditionalFormatting>
  <conditionalFormatting sqref="D249:Q249">
    <cfRule type="cellIs" dxfId="0" priority="583" operator="equal">
      <formula>0</formula>
    </cfRule>
    <cfRule type="cellIs" dxfId="1" priority="584" operator="equal">
      <formula>1</formula>
    </cfRule>
  </conditionalFormatting>
  <conditionalFormatting sqref="D24:Q24">
    <cfRule type="cellIs" dxfId="0" priority="29" operator="equal">
      <formula>0</formula>
    </cfRule>
    <cfRule type="cellIs" dxfId="1" priority="30" operator="equal">
      <formula>1</formula>
    </cfRule>
  </conditionalFormatting>
  <conditionalFormatting sqref="D2500:Q2500">
    <cfRule type="cellIs" dxfId="0" priority="7109" operator="equal">
      <formula>0</formula>
    </cfRule>
    <cfRule type="cellIs" dxfId="1" priority="7110" operator="equal">
      <formula>1</formula>
    </cfRule>
  </conditionalFormatting>
  <conditionalFormatting sqref="D2501">
    <cfRule type="colorScale" priority="7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04">
    <cfRule type="colorScale" priority="7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07:Q2507">
    <cfRule type="cellIs" dxfId="0" priority="7139" operator="equal">
      <formula>0</formula>
    </cfRule>
    <cfRule type="cellIs" dxfId="1" priority="7140" operator="equal">
      <formula>1</formula>
    </cfRule>
  </conditionalFormatting>
  <conditionalFormatting sqref="D2508:Q2508">
    <cfRule type="cellIs" dxfId="0" priority="7141" operator="equal">
      <formula>0</formula>
    </cfRule>
    <cfRule type="cellIs" dxfId="1" priority="7142" operator="equal">
      <formula>1</formula>
    </cfRule>
  </conditionalFormatting>
  <conditionalFormatting sqref="D2509:Q2509">
    <cfRule type="cellIs" dxfId="0" priority="7143" operator="equal">
      <formula>0</formula>
    </cfRule>
    <cfRule type="cellIs" dxfId="1" priority="7144" operator="equal">
      <formula>1</formula>
    </cfRule>
  </conditionalFormatting>
  <conditionalFormatting sqref="D250:Q250">
    <cfRule type="cellIs" dxfId="0" priority="585" operator="equal">
      <formula>0</formula>
    </cfRule>
    <cfRule type="cellIs" dxfId="1" priority="586" operator="equal">
      <formula>1</formula>
    </cfRule>
  </conditionalFormatting>
  <conditionalFormatting sqref="D2510:Q2510">
    <cfRule type="cellIs" dxfId="0" priority="7145" operator="equal">
      <formula>0</formula>
    </cfRule>
    <cfRule type="cellIs" dxfId="1" priority="7146" operator="equal">
      <formula>1</formula>
    </cfRule>
  </conditionalFormatting>
  <conditionalFormatting sqref="D2511:Q2511">
    <cfRule type="cellIs" dxfId="0" priority="7147" operator="equal">
      <formula>0</formula>
    </cfRule>
    <cfRule type="cellIs" dxfId="1" priority="7148" operator="equal">
      <formula>1</formula>
    </cfRule>
  </conditionalFormatting>
  <conditionalFormatting sqref="D2512:Q2512">
    <cfRule type="cellIs" dxfId="0" priority="7149" operator="equal">
      <formula>0</formula>
    </cfRule>
    <cfRule type="cellIs" dxfId="1" priority="7150" operator="equal">
      <formula>1</formula>
    </cfRule>
  </conditionalFormatting>
  <conditionalFormatting sqref="D2513:Q2513">
    <cfRule type="cellIs" dxfId="0" priority="7151" operator="equal">
      <formula>0</formula>
    </cfRule>
    <cfRule type="cellIs" dxfId="1" priority="7152" operator="equal">
      <formula>1</formula>
    </cfRule>
  </conditionalFormatting>
  <conditionalFormatting sqref="D2514:Q2514">
    <cfRule type="cellIs" dxfId="0" priority="7153" operator="equal">
      <formula>0</formula>
    </cfRule>
    <cfRule type="cellIs" dxfId="1" priority="7154" operator="equal">
      <formula>1</formula>
    </cfRule>
  </conditionalFormatting>
  <conditionalFormatting sqref="D2515:Q2515">
    <cfRule type="cellIs" dxfId="0" priority="7155" operator="equal">
      <formula>0</formula>
    </cfRule>
    <cfRule type="cellIs" dxfId="1" priority="7156" operator="equal">
      <formula>1</formula>
    </cfRule>
  </conditionalFormatting>
  <conditionalFormatting sqref="D2516:Q2516">
    <cfRule type="cellIs" dxfId="0" priority="7157" operator="equal">
      <formula>0</formula>
    </cfRule>
    <cfRule type="cellIs" dxfId="1" priority="7158" operator="equal">
      <formula>1</formula>
    </cfRule>
  </conditionalFormatting>
  <conditionalFormatting sqref="D2517:Q2517">
    <cfRule type="cellIs" dxfId="0" priority="7159" operator="equal">
      <formula>0</formula>
    </cfRule>
    <cfRule type="cellIs" dxfId="1" priority="7160" operator="equal">
      <formula>1</formula>
    </cfRule>
  </conditionalFormatting>
  <conditionalFormatting sqref="D2518:Q2518">
    <cfRule type="cellIs" dxfId="0" priority="7161" operator="equal">
      <formula>0</formula>
    </cfRule>
    <cfRule type="cellIs" dxfId="1" priority="7162" operator="equal">
      <formula>1</formula>
    </cfRule>
  </conditionalFormatting>
  <conditionalFormatting sqref="D2519:Q2519">
    <cfRule type="cellIs" dxfId="0" priority="7163" operator="equal">
      <formula>0</formula>
    </cfRule>
    <cfRule type="cellIs" dxfId="1" priority="7164" operator="equal">
      <formula>1</formula>
    </cfRule>
  </conditionalFormatting>
  <conditionalFormatting sqref="D251:Q251">
    <cfRule type="cellIs" dxfId="0" priority="587" operator="equal">
      <formula>0</formula>
    </cfRule>
    <cfRule type="cellIs" dxfId="1" priority="588" operator="equal">
      <formula>1</formula>
    </cfRule>
  </conditionalFormatting>
  <conditionalFormatting sqref="D2520:Q2520">
    <cfRule type="cellIs" dxfId="0" priority="7165" operator="equal">
      <formula>0</formula>
    </cfRule>
    <cfRule type="cellIs" dxfId="1" priority="7166" operator="equal">
      <formula>1</formula>
    </cfRule>
  </conditionalFormatting>
  <conditionalFormatting sqref="D2521:Q2521">
    <cfRule type="cellIs" dxfId="0" priority="7167" operator="equal">
      <formula>0</formula>
    </cfRule>
    <cfRule type="cellIs" dxfId="1" priority="7168" operator="equal">
      <formula>1</formula>
    </cfRule>
  </conditionalFormatting>
  <conditionalFormatting sqref="D2522:Q2522">
    <cfRule type="cellIs" dxfId="0" priority="7169" operator="equal">
      <formula>0</formula>
    </cfRule>
    <cfRule type="cellIs" dxfId="1" priority="7170" operator="equal">
      <formula>1</formula>
    </cfRule>
  </conditionalFormatting>
  <conditionalFormatting sqref="D2523:Q2523">
    <cfRule type="cellIs" dxfId="0" priority="7171" operator="equal">
      <formula>0</formula>
    </cfRule>
    <cfRule type="cellIs" dxfId="1" priority="7172" operator="equal">
      <formula>1</formula>
    </cfRule>
  </conditionalFormatting>
  <conditionalFormatting sqref="D2524:Q2524">
    <cfRule type="cellIs" dxfId="0" priority="7173" operator="equal">
      <formula>0</formula>
    </cfRule>
    <cfRule type="cellIs" dxfId="1" priority="7174" operator="equal">
      <formula>1</formula>
    </cfRule>
  </conditionalFormatting>
  <conditionalFormatting sqref="D2525">
    <cfRule type="colorScale" priority="7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28:Q2528">
    <cfRule type="cellIs" dxfId="0" priority="7189" operator="equal">
      <formula>0</formula>
    </cfRule>
    <cfRule type="cellIs" dxfId="1" priority="7190" operator="equal">
      <formula>1</formula>
    </cfRule>
  </conditionalFormatting>
  <conditionalFormatting sqref="D2529:Q2529">
    <cfRule type="cellIs" dxfId="0" priority="7191" operator="equal">
      <formula>0</formula>
    </cfRule>
    <cfRule type="cellIs" dxfId="1" priority="7192" operator="equal">
      <formula>1</formula>
    </cfRule>
  </conditionalFormatting>
  <conditionalFormatting sqref="D252:Q252">
    <cfRule type="cellIs" dxfId="0" priority="589" operator="equal">
      <formula>0</formula>
    </cfRule>
    <cfRule type="cellIs" dxfId="1" priority="590" operator="equal">
      <formula>1</formula>
    </cfRule>
  </conditionalFormatting>
  <conditionalFormatting sqref="D2530:Q2530">
    <cfRule type="cellIs" dxfId="0" priority="7193" operator="equal">
      <formula>0</formula>
    </cfRule>
    <cfRule type="cellIs" dxfId="1" priority="7194" operator="equal">
      <formula>1</formula>
    </cfRule>
  </conditionalFormatting>
  <conditionalFormatting sqref="D2531:Q2531">
    <cfRule type="cellIs" dxfId="0" priority="7195" operator="equal">
      <formula>0</formula>
    </cfRule>
    <cfRule type="cellIs" dxfId="1" priority="7196" operator="equal">
      <formula>1</formula>
    </cfRule>
  </conditionalFormatting>
  <conditionalFormatting sqref="D2532:Q2532">
    <cfRule type="cellIs" dxfId="0" priority="7197" operator="equal">
      <formula>0</formula>
    </cfRule>
    <cfRule type="cellIs" dxfId="1" priority="7198" operator="equal">
      <formula>1</formula>
    </cfRule>
  </conditionalFormatting>
  <conditionalFormatting sqref="D2533:Q2533">
    <cfRule type="cellIs" dxfId="0" priority="7199" operator="equal">
      <formula>0</formula>
    </cfRule>
    <cfRule type="cellIs" dxfId="1" priority="7200" operator="equal">
      <formula>1</formula>
    </cfRule>
  </conditionalFormatting>
  <conditionalFormatting sqref="D2534:Q2534">
    <cfRule type="cellIs" dxfId="0" priority="7201" operator="equal">
      <formula>0</formula>
    </cfRule>
    <cfRule type="cellIs" dxfId="1" priority="7202" operator="equal">
      <formula>1</formula>
    </cfRule>
  </conditionalFormatting>
  <conditionalFormatting sqref="D2535:Q2535">
    <cfRule type="cellIs" dxfId="0" priority="7203" operator="equal">
      <formula>0</formula>
    </cfRule>
    <cfRule type="cellIs" dxfId="1" priority="7204" operator="equal">
      <formula>1</formula>
    </cfRule>
  </conditionalFormatting>
  <conditionalFormatting sqref="D2536:Q2536">
    <cfRule type="cellIs" dxfId="0" priority="7205" operator="equal">
      <formula>0</formula>
    </cfRule>
    <cfRule type="cellIs" dxfId="1" priority="7206" operator="equal">
      <formula>1</formula>
    </cfRule>
  </conditionalFormatting>
  <conditionalFormatting sqref="D2537:Q2537">
    <cfRule type="cellIs" dxfId="0" priority="7207" operator="equal">
      <formula>0</formula>
    </cfRule>
    <cfRule type="cellIs" dxfId="1" priority="7208" operator="equal">
      <formula>1</formula>
    </cfRule>
  </conditionalFormatting>
  <conditionalFormatting sqref="D2538:Q2538">
    <cfRule type="cellIs" dxfId="0" priority="7209" operator="equal">
      <formula>0</formula>
    </cfRule>
    <cfRule type="cellIs" dxfId="1" priority="7210" operator="equal">
      <formula>1</formula>
    </cfRule>
  </conditionalFormatting>
  <conditionalFormatting sqref="D2539:Q2539">
    <cfRule type="cellIs" dxfId="0" priority="7211" operator="equal">
      <formula>0</formula>
    </cfRule>
    <cfRule type="cellIs" dxfId="1" priority="7212" operator="equal">
      <formula>1</formula>
    </cfRule>
  </conditionalFormatting>
  <conditionalFormatting sqref="D253:Q253">
    <cfRule type="cellIs" dxfId="0" priority="591" operator="equal">
      <formula>0</formula>
    </cfRule>
    <cfRule type="cellIs" dxfId="1" priority="592" operator="equal">
      <formula>1</formula>
    </cfRule>
  </conditionalFormatting>
  <conditionalFormatting sqref="D2540:Q2540">
    <cfRule type="cellIs" dxfId="0" priority="7213" operator="equal">
      <formula>0</formula>
    </cfRule>
    <cfRule type="cellIs" dxfId="1" priority="7214" operator="equal">
      <formula>1</formula>
    </cfRule>
  </conditionalFormatting>
  <conditionalFormatting sqref="D2541:Q2541">
    <cfRule type="cellIs" dxfId="0" priority="7215" operator="equal">
      <formula>0</formula>
    </cfRule>
    <cfRule type="cellIs" dxfId="1" priority="7216" operator="equal">
      <formula>1</formula>
    </cfRule>
  </conditionalFormatting>
  <conditionalFormatting sqref="D2542:Q2542">
    <cfRule type="cellIs" dxfId="0" priority="7217" operator="equal">
      <formula>0</formula>
    </cfRule>
    <cfRule type="cellIs" dxfId="1" priority="7218" operator="equal">
      <formula>1</formula>
    </cfRule>
  </conditionalFormatting>
  <conditionalFormatting sqref="D2543:Q2543">
    <cfRule type="cellIs" dxfId="0" priority="7219" operator="equal">
      <formula>0</formula>
    </cfRule>
    <cfRule type="cellIs" dxfId="1" priority="7220" operator="equal">
      <formula>1</formula>
    </cfRule>
  </conditionalFormatting>
  <conditionalFormatting sqref="D2544:Q2544">
    <cfRule type="cellIs" dxfId="0" priority="7221" operator="equal">
      <formula>0</formula>
    </cfRule>
    <cfRule type="cellIs" dxfId="1" priority="7222" operator="equal">
      <formula>1</formula>
    </cfRule>
  </conditionalFormatting>
  <conditionalFormatting sqref="D2545:Q2545">
    <cfRule type="cellIs" dxfId="0" priority="7223" operator="equal">
      <formula>0</formula>
    </cfRule>
    <cfRule type="cellIs" dxfId="1" priority="7224" operator="equal">
      <formula>1</formula>
    </cfRule>
  </conditionalFormatting>
  <conditionalFormatting sqref="D2546:Q2546">
    <cfRule type="cellIs" dxfId="0" priority="7225" operator="equal">
      <formula>0</formula>
    </cfRule>
    <cfRule type="cellIs" dxfId="1" priority="7226" operator="equal">
      <formula>1</formula>
    </cfRule>
  </conditionalFormatting>
  <conditionalFormatting sqref="D2547:Q2547">
    <cfRule type="cellIs" dxfId="0" priority="7227" operator="equal">
      <formula>0</formula>
    </cfRule>
    <cfRule type="cellIs" dxfId="1" priority="7228" operator="equal">
      <formula>1</formula>
    </cfRule>
  </conditionalFormatting>
  <conditionalFormatting sqref="D2548:Q2548">
    <cfRule type="cellIs" dxfId="0" priority="7229" operator="equal">
      <formula>0</formula>
    </cfRule>
    <cfRule type="cellIs" dxfId="1" priority="7230" operator="equal">
      <formula>1</formula>
    </cfRule>
  </conditionalFormatting>
  <conditionalFormatting sqref="D2549:Q2549">
    <cfRule type="cellIs" dxfId="0" priority="7231" operator="equal">
      <formula>0</formula>
    </cfRule>
    <cfRule type="cellIs" dxfId="1" priority="7232" operator="equal">
      <formula>1</formula>
    </cfRule>
  </conditionalFormatting>
  <conditionalFormatting sqref="D254:Q254">
    <cfRule type="cellIs" dxfId="0" priority="593" operator="equal">
      <formula>0</formula>
    </cfRule>
    <cfRule type="cellIs" dxfId="1" priority="594" operator="equal">
      <formula>1</formula>
    </cfRule>
  </conditionalFormatting>
  <conditionalFormatting sqref="D2550:Q2550">
    <cfRule type="cellIs" dxfId="0" priority="7233" operator="equal">
      <formula>0</formula>
    </cfRule>
    <cfRule type="cellIs" dxfId="1" priority="7234" operator="equal">
      <formula>1</formula>
    </cfRule>
  </conditionalFormatting>
  <conditionalFormatting sqref="D2551">
    <cfRule type="colorScale" priority="7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54">
    <cfRule type="colorScale" priority="7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57:Q2557">
    <cfRule type="cellIs" dxfId="0" priority="7263" operator="equal">
      <formula>0</formula>
    </cfRule>
    <cfRule type="cellIs" dxfId="1" priority="7264" operator="equal">
      <formula>1</formula>
    </cfRule>
  </conditionalFormatting>
  <conditionalFormatting sqref="D2558:Q2558">
    <cfRule type="cellIs" dxfId="0" priority="7265" operator="equal">
      <formula>0</formula>
    </cfRule>
    <cfRule type="cellIs" dxfId="1" priority="7266" operator="equal">
      <formula>1</formula>
    </cfRule>
  </conditionalFormatting>
  <conditionalFormatting sqref="D2559:Q2559">
    <cfRule type="cellIs" dxfId="0" priority="7267" operator="equal">
      <formula>0</formula>
    </cfRule>
    <cfRule type="cellIs" dxfId="1" priority="7268" operator="equal">
      <formula>1</formula>
    </cfRule>
  </conditionalFormatting>
  <conditionalFormatting sqref="D255:Q255">
    <cfRule type="cellIs" dxfId="0" priority="595" operator="equal">
      <formula>0</formula>
    </cfRule>
    <cfRule type="cellIs" dxfId="1" priority="596" operator="equal">
      <formula>1</formula>
    </cfRule>
  </conditionalFormatting>
  <conditionalFormatting sqref="D256">
    <cfRule type="colorScale" priority="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60:Q2560">
    <cfRule type="cellIs" dxfId="0" priority="7269" operator="equal">
      <formula>0</formula>
    </cfRule>
    <cfRule type="cellIs" dxfId="1" priority="7270" operator="equal">
      <formula>1</formula>
    </cfRule>
  </conditionalFormatting>
  <conditionalFormatting sqref="D2561:Q2561">
    <cfRule type="cellIs" dxfId="0" priority="7271" operator="equal">
      <formula>0</formula>
    </cfRule>
    <cfRule type="cellIs" dxfId="1" priority="7272" operator="equal">
      <formula>1</formula>
    </cfRule>
  </conditionalFormatting>
  <conditionalFormatting sqref="D2562:Q2562">
    <cfRule type="cellIs" dxfId="0" priority="7273" operator="equal">
      <formula>0</formula>
    </cfRule>
    <cfRule type="cellIs" dxfId="1" priority="7274" operator="equal">
      <formula>1</formula>
    </cfRule>
  </conditionalFormatting>
  <conditionalFormatting sqref="D2563:Q2563">
    <cfRule type="cellIs" dxfId="0" priority="7275" operator="equal">
      <formula>0</formula>
    </cfRule>
    <cfRule type="cellIs" dxfId="1" priority="7276" operator="equal">
      <formula>1</formula>
    </cfRule>
  </conditionalFormatting>
  <conditionalFormatting sqref="D2564:Q2564">
    <cfRule type="cellIs" dxfId="0" priority="7277" operator="equal">
      <formula>0</formula>
    </cfRule>
    <cfRule type="cellIs" dxfId="1" priority="7278" operator="equal">
      <formula>1</formula>
    </cfRule>
  </conditionalFormatting>
  <conditionalFormatting sqref="D2565:Q2565">
    <cfRule type="cellIs" dxfId="0" priority="7279" operator="equal">
      <formula>0</formula>
    </cfRule>
    <cfRule type="cellIs" dxfId="1" priority="7280" operator="equal">
      <formula>1</formula>
    </cfRule>
  </conditionalFormatting>
  <conditionalFormatting sqref="D2566:Q2566">
    <cfRule type="cellIs" dxfId="0" priority="7281" operator="equal">
      <formula>0</formula>
    </cfRule>
    <cfRule type="cellIs" dxfId="1" priority="7282" operator="equal">
      <formula>1</formula>
    </cfRule>
  </conditionalFormatting>
  <conditionalFormatting sqref="D2567:Q2567">
    <cfRule type="cellIs" dxfId="0" priority="7283" operator="equal">
      <formula>0</formula>
    </cfRule>
    <cfRule type="cellIs" dxfId="1" priority="7284" operator="equal">
      <formula>1</formula>
    </cfRule>
  </conditionalFormatting>
  <conditionalFormatting sqref="D2568:Q2568">
    <cfRule type="cellIs" dxfId="0" priority="7285" operator="equal">
      <formula>0</formula>
    </cfRule>
    <cfRule type="cellIs" dxfId="1" priority="7286" operator="equal">
      <formula>1</formula>
    </cfRule>
  </conditionalFormatting>
  <conditionalFormatting sqref="D2569:Q2569">
    <cfRule type="cellIs" dxfId="0" priority="7287" operator="equal">
      <formula>0</formula>
    </cfRule>
    <cfRule type="cellIs" dxfId="1" priority="7288" operator="equal">
      <formula>1</formula>
    </cfRule>
  </conditionalFormatting>
  <conditionalFormatting sqref="D2570:Q2570">
    <cfRule type="cellIs" dxfId="0" priority="7289" operator="equal">
      <formula>0</formula>
    </cfRule>
    <cfRule type="cellIs" dxfId="1" priority="7290" operator="equal">
      <formula>1</formula>
    </cfRule>
  </conditionalFormatting>
  <conditionalFormatting sqref="D2571:Q2571">
    <cfRule type="cellIs" dxfId="0" priority="7291" operator="equal">
      <formula>0</formula>
    </cfRule>
    <cfRule type="cellIs" dxfId="1" priority="7292" operator="equal">
      <formula>1</formula>
    </cfRule>
  </conditionalFormatting>
  <conditionalFormatting sqref="D2572:Q2572">
    <cfRule type="cellIs" dxfId="0" priority="7293" operator="equal">
      <formula>0</formula>
    </cfRule>
    <cfRule type="cellIs" dxfId="1" priority="7294" operator="equal">
      <formula>1</formula>
    </cfRule>
  </conditionalFormatting>
  <conditionalFormatting sqref="D2573:Q2573">
    <cfRule type="cellIs" dxfId="0" priority="7295" operator="equal">
      <formula>0</formula>
    </cfRule>
    <cfRule type="cellIs" dxfId="1" priority="7296" operator="equal">
      <formula>1</formula>
    </cfRule>
  </conditionalFormatting>
  <conditionalFormatting sqref="D2574">
    <cfRule type="colorScale" priority="7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77:Q2577">
    <cfRule type="cellIs" dxfId="0" priority="7311" operator="equal">
      <formula>0</formula>
    </cfRule>
    <cfRule type="cellIs" dxfId="1" priority="7312" operator="equal">
      <formula>1</formula>
    </cfRule>
  </conditionalFormatting>
  <conditionalFormatting sqref="D2578">
    <cfRule type="colorScale" priority="7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81">
    <cfRule type="colorScale" priority="7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84:Q2584">
    <cfRule type="cellIs" dxfId="0" priority="7341" operator="equal">
      <formula>0</formula>
    </cfRule>
    <cfRule type="cellIs" dxfId="1" priority="7342" operator="equal">
      <formula>1</formula>
    </cfRule>
  </conditionalFormatting>
  <conditionalFormatting sqref="D2585:Q2585">
    <cfRule type="cellIs" dxfId="0" priority="7343" operator="equal">
      <formula>0</formula>
    </cfRule>
    <cfRule type="cellIs" dxfId="1" priority="7344" operator="equal">
      <formula>1</formula>
    </cfRule>
  </conditionalFormatting>
  <conditionalFormatting sqref="D2586:Q2586">
    <cfRule type="cellIs" dxfId="0" priority="7345" operator="equal">
      <formula>0</formula>
    </cfRule>
    <cfRule type="cellIs" dxfId="1" priority="7346" operator="equal">
      <formula>1</formula>
    </cfRule>
  </conditionalFormatting>
  <conditionalFormatting sqref="D2587:Q2587">
    <cfRule type="cellIs" dxfId="0" priority="7347" operator="equal">
      <formula>0</formula>
    </cfRule>
    <cfRule type="cellIs" dxfId="1" priority="7348" operator="equal">
      <formula>1</formula>
    </cfRule>
  </conditionalFormatting>
  <conditionalFormatting sqref="D2588:Q2588">
    <cfRule type="cellIs" dxfId="0" priority="7349" operator="equal">
      <formula>0</formula>
    </cfRule>
    <cfRule type="cellIs" dxfId="1" priority="7350" operator="equal">
      <formula>1</formula>
    </cfRule>
  </conditionalFormatting>
  <conditionalFormatting sqref="D2589:Q2589">
    <cfRule type="cellIs" dxfId="0" priority="7351" operator="equal">
      <formula>0</formula>
    </cfRule>
    <cfRule type="cellIs" dxfId="1" priority="7352" operator="equal">
      <formula>1</formula>
    </cfRule>
  </conditionalFormatting>
  <conditionalFormatting sqref="D2590:Q2590">
    <cfRule type="cellIs" dxfId="0" priority="7353" operator="equal">
      <formula>0</formula>
    </cfRule>
    <cfRule type="cellIs" dxfId="1" priority="7354" operator="equal">
      <formula>1</formula>
    </cfRule>
  </conditionalFormatting>
  <conditionalFormatting sqref="D2591:Q2591">
    <cfRule type="cellIs" dxfId="0" priority="7355" operator="equal">
      <formula>0</formula>
    </cfRule>
    <cfRule type="cellIs" dxfId="1" priority="7356" operator="equal">
      <formula>1</formula>
    </cfRule>
  </conditionalFormatting>
  <conditionalFormatting sqref="D2592:Q2592">
    <cfRule type="cellIs" dxfId="0" priority="7357" operator="equal">
      <formula>0</formula>
    </cfRule>
    <cfRule type="cellIs" dxfId="1" priority="7358" operator="equal">
      <formula>1</formula>
    </cfRule>
  </conditionalFormatting>
  <conditionalFormatting sqref="D2593:Q2593">
    <cfRule type="cellIs" dxfId="0" priority="7359" operator="equal">
      <formula>0</formula>
    </cfRule>
    <cfRule type="cellIs" dxfId="1" priority="7360" operator="equal">
      <formula>1</formula>
    </cfRule>
  </conditionalFormatting>
  <conditionalFormatting sqref="D2594:Q2594">
    <cfRule type="cellIs" dxfId="0" priority="7361" operator="equal">
      <formula>0</formula>
    </cfRule>
    <cfRule type="cellIs" dxfId="1" priority="7362" operator="equal">
      <formula>1</formula>
    </cfRule>
  </conditionalFormatting>
  <conditionalFormatting sqref="D2595">
    <cfRule type="colorScale" priority="7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598:Q2598">
    <cfRule type="cellIs" dxfId="0" priority="7377" operator="equal">
      <formula>0</formula>
    </cfRule>
    <cfRule type="cellIs" dxfId="1" priority="7378" operator="equal">
      <formula>1</formula>
    </cfRule>
  </conditionalFormatting>
  <conditionalFormatting sqref="D2599:Q2599">
    <cfRule type="cellIs" dxfId="0" priority="7379" operator="equal">
      <formula>0</formula>
    </cfRule>
    <cfRule type="cellIs" dxfId="1" priority="7380" operator="equal">
      <formula>1</formula>
    </cfRule>
  </conditionalFormatting>
  <conditionalFormatting sqref="D259:Q259">
    <cfRule type="cellIs" dxfId="0" priority="611" operator="equal">
      <formula>0</formula>
    </cfRule>
    <cfRule type="cellIs" dxfId="1" priority="612" operator="equal">
      <formula>1</formula>
    </cfRule>
  </conditionalFormatting>
  <conditionalFormatting sqref="D25:Q25">
    <cfRule type="cellIs" dxfId="0" priority="31" operator="equal">
      <formula>0</formula>
    </cfRule>
    <cfRule type="cellIs" dxfId="1" priority="32" operator="equal">
      <formula>1</formula>
    </cfRule>
  </conditionalFormatting>
  <conditionalFormatting sqref="D2600:Q2600">
    <cfRule type="cellIs" dxfId="0" priority="7381" operator="equal">
      <formula>0</formula>
    </cfRule>
    <cfRule type="cellIs" dxfId="1" priority="7382" operator="equal">
      <formula>1</formula>
    </cfRule>
  </conditionalFormatting>
  <conditionalFormatting sqref="D2601:Q2601">
    <cfRule type="cellIs" dxfId="0" priority="7383" operator="equal">
      <formula>0</formula>
    </cfRule>
    <cfRule type="cellIs" dxfId="1" priority="7384" operator="equal">
      <formula>1</formula>
    </cfRule>
  </conditionalFormatting>
  <conditionalFormatting sqref="D2602:Q2602">
    <cfRule type="cellIs" dxfId="0" priority="7385" operator="equal">
      <formula>0</formula>
    </cfRule>
    <cfRule type="cellIs" dxfId="1" priority="7386" operator="equal">
      <formula>1</formula>
    </cfRule>
  </conditionalFormatting>
  <conditionalFormatting sqref="D2603:Q2603">
    <cfRule type="cellIs" dxfId="0" priority="7387" operator="equal">
      <formula>0</formula>
    </cfRule>
    <cfRule type="cellIs" dxfId="1" priority="7388" operator="equal">
      <formula>1</formula>
    </cfRule>
  </conditionalFormatting>
  <conditionalFormatting sqref="D2604:Q2604">
    <cfRule type="cellIs" dxfId="0" priority="7389" operator="equal">
      <formula>0</formula>
    </cfRule>
    <cfRule type="cellIs" dxfId="1" priority="7390" operator="equal">
      <formula>1</formula>
    </cfRule>
  </conditionalFormatting>
  <conditionalFormatting sqref="D2605:Q2605">
    <cfRule type="cellIs" dxfId="0" priority="7391" operator="equal">
      <formula>0</formula>
    </cfRule>
    <cfRule type="cellIs" dxfId="1" priority="7392" operator="equal">
      <formula>1</formula>
    </cfRule>
  </conditionalFormatting>
  <conditionalFormatting sqref="D2606:Q2606">
    <cfRule type="cellIs" dxfId="0" priority="7393" operator="equal">
      <formula>0</formula>
    </cfRule>
    <cfRule type="cellIs" dxfId="1" priority="7394" operator="equal">
      <formula>1</formula>
    </cfRule>
  </conditionalFormatting>
  <conditionalFormatting sqref="D2607:Q2607">
    <cfRule type="cellIs" dxfId="0" priority="7395" operator="equal">
      <formula>0</formula>
    </cfRule>
    <cfRule type="cellIs" dxfId="1" priority="7396" operator="equal">
      <formula>1</formula>
    </cfRule>
  </conditionalFormatting>
  <conditionalFormatting sqref="D2608:Q2608">
    <cfRule type="cellIs" dxfId="0" priority="7397" operator="equal">
      <formula>0</formula>
    </cfRule>
    <cfRule type="cellIs" dxfId="1" priority="7398" operator="equal">
      <formula>1</formula>
    </cfRule>
  </conditionalFormatting>
  <conditionalFormatting sqref="D2609:Q2609">
    <cfRule type="cellIs" dxfId="0" priority="7399" operator="equal">
      <formula>0</formula>
    </cfRule>
    <cfRule type="cellIs" dxfId="1" priority="7400" operator="equal">
      <formula>1</formula>
    </cfRule>
  </conditionalFormatting>
  <conditionalFormatting sqref="D260:Q260">
    <cfRule type="cellIs" dxfId="0" priority="613" operator="equal">
      <formula>0</formula>
    </cfRule>
    <cfRule type="cellIs" dxfId="1" priority="614" operator="equal">
      <formula>1</formula>
    </cfRule>
  </conditionalFormatting>
  <conditionalFormatting sqref="D2610:Q2610">
    <cfRule type="cellIs" dxfId="0" priority="7401" operator="equal">
      <formula>0</formula>
    </cfRule>
    <cfRule type="cellIs" dxfId="1" priority="7402" operator="equal">
      <formula>1</formula>
    </cfRule>
  </conditionalFormatting>
  <conditionalFormatting sqref="D2611:Q2611">
    <cfRule type="cellIs" dxfId="0" priority="7403" operator="equal">
      <formula>0</formula>
    </cfRule>
    <cfRule type="cellIs" dxfId="1" priority="7404" operator="equal">
      <formula>1</formula>
    </cfRule>
  </conditionalFormatting>
  <conditionalFormatting sqref="D2612:Q2612">
    <cfRule type="cellIs" dxfId="0" priority="7405" operator="equal">
      <formula>0</formula>
    </cfRule>
    <cfRule type="cellIs" dxfId="1" priority="7406" operator="equal">
      <formula>1</formula>
    </cfRule>
  </conditionalFormatting>
  <conditionalFormatting sqref="D2613:Q2613">
    <cfRule type="cellIs" dxfId="0" priority="7407" operator="equal">
      <formula>0</formula>
    </cfRule>
    <cfRule type="cellIs" dxfId="1" priority="7408" operator="equal">
      <formula>1</formula>
    </cfRule>
  </conditionalFormatting>
  <conditionalFormatting sqref="D2614:Q2614">
    <cfRule type="cellIs" dxfId="0" priority="7409" operator="equal">
      <formula>0</formula>
    </cfRule>
    <cfRule type="cellIs" dxfId="1" priority="7410" operator="equal">
      <formula>1</formula>
    </cfRule>
  </conditionalFormatting>
  <conditionalFormatting sqref="D2615">
    <cfRule type="colorScale" priority="7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18">
    <cfRule type="colorScale" priority="7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1:Q261">
    <cfRule type="cellIs" dxfId="0" priority="615" operator="equal">
      <formula>0</formula>
    </cfRule>
    <cfRule type="cellIs" dxfId="1" priority="616" operator="equal">
      <formula>1</formula>
    </cfRule>
  </conditionalFormatting>
  <conditionalFormatting sqref="D2621:Q2621">
    <cfRule type="cellIs" dxfId="0" priority="7439" operator="equal">
      <formula>0</formula>
    </cfRule>
    <cfRule type="cellIs" dxfId="1" priority="7440" operator="equal">
      <formula>1</formula>
    </cfRule>
  </conditionalFormatting>
  <conditionalFormatting sqref="D2622:Q2622">
    <cfRule type="cellIs" dxfId="0" priority="7441" operator="equal">
      <formula>0</formula>
    </cfRule>
    <cfRule type="cellIs" dxfId="1" priority="7442" operator="equal">
      <formula>1</formula>
    </cfRule>
  </conditionalFormatting>
  <conditionalFormatting sqref="D2623:Q2623">
    <cfRule type="cellIs" dxfId="0" priority="7443" operator="equal">
      <formula>0</formula>
    </cfRule>
    <cfRule type="cellIs" dxfId="1" priority="7444" operator="equal">
      <formula>1</formula>
    </cfRule>
  </conditionalFormatting>
  <conditionalFormatting sqref="D2624">
    <cfRule type="colorScale" priority="7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27:Q2627">
    <cfRule type="cellIs" dxfId="0" priority="7459" operator="equal">
      <formula>0</formula>
    </cfRule>
    <cfRule type="cellIs" dxfId="1" priority="7460" operator="equal">
      <formula>1</formula>
    </cfRule>
  </conditionalFormatting>
  <conditionalFormatting sqref="D2628:Q2628">
    <cfRule type="cellIs" dxfId="0" priority="7461" operator="equal">
      <formula>0</formula>
    </cfRule>
    <cfRule type="cellIs" dxfId="1" priority="7462" operator="equal">
      <formula>1</formula>
    </cfRule>
  </conditionalFormatting>
  <conditionalFormatting sqref="D2629">
    <cfRule type="colorScale" priority="7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2:Q262">
    <cfRule type="cellIs" dxfId="0" priority="617" operator="equal">
      <formula>0</formula>
    </cfRule>
    <cfRule type="cellIs" dxfId="1" priority="618" operator="equal">
      <formula>1</formula>
    </cfRule>
  </conditionalFormatting>
  <conditionalFormatting sqref="D2632">
    <cfRule type="colorScale" priority="7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35:Q2635">
    <cfRule type="cellIs" dxfId="0" priority="7491" operator="equal">
      <formula>0</formula>
    </cfRule>
    <cfRule type="cellIs" dxfId="1" priority="7492" operator="equal">
      <formula>1</formula>
    </cfRule>
  </conditionalFormatting>
  <conditionalFormatting sqref="D2636:Q2636">
    <cfRule type="cellIs" dxfId="0" priority="7493" operator="equal">
      <formula>0</formula>
    </cfRule>
    <cfRule type="cellIs" dxfId="1" priority="7494" operator="equal">
      <formula>1</formula>
    </cfRule>
  </conditionalFormatting>
  <conditionalFormatting sqref="D2637:Q2637">
    <cfRule type="cellIs" dxfId="0" priority="7495" operator="equal">
      <formula>0</formula>
    </cfRule>
    <cfRule type="cellIs" dxfId="1" priority="7496" operator="equal">
      <formula>1</formula>
    </cfRule>
  </conditionalFormatting>
  <conditionalFormatting sqref="D2638:Q2638">
    <cfRule type="cellIs" dxfId="0" priority="7497" operator="equal">
      <formula>0</formula>
    </cfRule>
    <cfRule type="cellIs" dxfId="1" priority="7498" operator="equal">
      <formula>1</formula>
    </cfRule>
  </conditionalFormatting>
  <conditionalFormatting sqref="D2639:Q2639">
    <cfRule type="cellIs" dxfId="0" priority="7499" operator="equal">
      <formula>0</formula>
    </cfRule>
    <cfRule type="cellIs" dxfId="1" priority="7500" operator="equal">
      <formula>1</formula>
    </cfRule>
  </conditionalFormatting>
  <conditionalFormatting sqref="D263:Q263">
    <cfRule type="cellIs" dxfId="0" priority="619" operator="equal">
      <formula>0</formula>
    </cfRule>
    <cfRule type="cellIs" dxfId="1" priority="620" operator="equal">
      <formula>1</formula>
    </cfRule>
  </conditionalFormatting>
  <conditionalFormatting sqref="D2640:Q2640">
    <cfRule type="cellIs" dxfId="0" priority="7501" operator="equal">
      <formula>0</formula>
    </cfRule>
    <cfRule type="cellIs" dxfId="1" priority="7502" operator="equal">
      <formula>1</formula>
    </cfRule>
  </conditionalFormatting>
  <conditionalFormatting sqref="D2641:Q2641">
    <cfRule type="cellIs" dxfId="0" priority="7503" operator="equal">
      <formula>0</formula>
    </cfRule>
    <cfRule type="cellIs" dxfId="1" priority="7504" operator="equal">
      <formula>1</formula>
    </cfRule>
  </conditionalFormatting>
  <conditionalFormatting sqref="D2642:Q2642">
    <cfRule type="cellIs" dxfId="0" priority="7505" operator="equal">
      <formula>0</formula>
    </cfRule>
    <cfRule type="cellIs" dxfId="1" priority="7506" operator="equal">
      <formula>1</formula>
    </cfRule>
  </conditionalFormatting>
  <conditionalFormatting sqref="D2643:Q2643">
    <cfRule type="cellIs" dxfId="0" priority="7507" operator="equal">
      <formula>0</formula>
    </cfRule>
    <cfRule type="cellIs" dxfId="1" priority="7508" operator="equal">
      <formula>1</formula>
    </cfRule>
  </conditionalFormatting>
  <conditionalFormatting sqref="D2644:Q2644">
    <cfRule type="cellIs" dxfId="0" priority="7509" operator="equal">
      <formula>0</formula>
    </cfRule>
    <cfRule type="cellIs" dxfId="1" priority="7510" operator="equal">
      <formula>1</formula>
    </cfRule>
  </conditionalFormatting>
  <conditionalFormatting sqref="D2645:Q2645">
    <cfRule type="cellIs" dxfId="0" priority="7511" operator="equal">
      <formula>0</formula>
    </cfRule>
    <cfRule type="cellIs" dxfId="1" priority="7512" operator="equal">
      <formula>1</formula>
    </cfRule>
  </conditionalFormatting>
  <conditionalFormatting sqref="D2646:Q2646">
    <cfRule type="cellIs" dxfId="0" priority="7513" operator="equal">
      <formula>0</formula>
    </cfRule>
    <cfRule type="cellIs" dxfId="1" priority="7514" operator="equal">
      <formula>1</formula>
    </cfRule>
  </conditionalFormatting>
  <conditionalFormatting sqref="D2647:Q2647">
    <cfRule type="cellIs" dxfId="0" priority="7515" operator="equal">
      <formula>0</formula>
    </cfRule>
    <cfRule type="cellIs" dxfId="1" priority="7516" operator="equal">
      <formula>1</formula>
    </cfRule>
  </conditionalFormatting>
  <conditionalFormatting sqref="D2648:Q2648">
    <cfRule type="cellIs" dxfId="0" priority="7517" operator="equal">
      <formula>0</formula>
    </cfRule>
    <cfRule type="cellIs" dxfId="1" priority="7518" operator="equal">
      <formula>1</formula>
    </cfRule>
  </conditionalFormatting>
  <conditionalFormatting sqref="D2649">
    <cfRule type="colorScale" priority="7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4:Q264">
    <cfRule type="cellIs" dxfId="0" priority="621" operator="equal">
      <formula>0</formula>
    </cfRule>
    <cfRule type="cellIs" dxfId="1" priority="622" operator="equal">
      <formula>1</formula>
    </cfRule>
  </conditionalFormatting>
  <conditionalFormatting sqref="D2652">
    <cfRule type="colorScale" priority="7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55:Q2655">
    <cfRule type="cellIs" dxfId="0" priority="7547" operator="equal">
      <formula>0</formula>
    </cfRule>
    <cfRule type="cellIs" dxfId="1" priority="7548" operator="equal">
      <formula>1</formula>
    </cfRule>
  </conditionalFormatting>
  <conditionalFormatting sqref="D2656:Q2656">
    <cfRule type="cellIs" dxfId="0" priority="7549" operator="equal">
      <formula>0</formula>
    </cfRule>
    <cfRule type="cellIs" dxfId="1" priority="7550" operator="equal">
      <formula>1</formula>
    </cfRule>
  </conditionalFormatting>
  <conditionalFormatting sqref="D2657:Q2657">
    <cfRule type="cellIs" dxfId="0" priority="7551" operator="equal">
      <formula>0</formula>
    </cfRule>
    <cfRule type="cellIs" dxfId="1" priority="7552" operator="equal">
      <formula>1</formula>
    </cfRule>
  </conditionalFormatting>
  <conditionalFormatting sqref="D2658:Q2658">
    <cfRule type="cellIs" dxfId="0" priority="7553" operator="equal">
      <formula>0</formula>
    </cfRule>
    <cfRule type="cellIs" dxfId="1" priority="7554" operator="equal">
      <formula>1</formula>
    </cfRule>
  </conditionalFormatting>
  <conditionalFormatting sqref="D2659:Q2659">
    <cfRule type="cellIs" dxfId="0" priority="7555" operator="equal">
      <formula>0</formula>
    </cfRule>
    <cfRule type="cellIs" dxfId="1" priority="7556" operator="equal">
      <formula>1</formula>
    </cfRule>
  </conditionalFormatting>
  <conditionalFormatting sqref="D265:Q265">
    <cfRule type="cellIs" dxfId="0" priority="623" operator="equal">
      <formula>0</formula>
    </cfRule>
    <cfRule type="cellIs" dxfId="1" priority="624" operator="equal">
      <formula>1</formula>
    </cfRule>
  </conditionalFormatting>
  <conditionalFormatting sqref="D2660:Q2660">
    <cfRule type="cellIs" dxfId="0" priority="7557" operator="equal">
      <formula>0</formula>
    </cfRule>
    <cfRule type="cellIs" dxfId="1" priority="7558" operator="equal">
      <formula>1</formula>
    </cfRule>
  </conditionalFormatting>
  <conditionalFormatting sqref="D2661:Q2661">
    <cfRule type="cellIs" dxfId="0" priority="7559" operator="equal">
      <formula>0</formula>
    </cfRule>
    <cfRule type="cellIs" dxfId="1" priority="7560" operator="equal">
      <formula>1</formula>
    </cfRule>
  </conditionalFormatting>
  <conditionalFormatting sqref="D2662:Q2662">
    <cfRule type="cellIs" dxfId="0" priority="7561" operator="equal">
      <formula>0</formula>
    </cfRule>
    <cfRule type="cellIs" dxfId="1" priority="7562" operator="equal">
      <formula>1</formula>
    </cfRule>
  </conditionalFormatting>
  <conditionalFormatting sqref="D2663:Q2663">
    <cfRule type="cellIs" dxfId="0" priority="7563" operator="equal">
      <formula>0</formula>
    </cfRule>
    <cfRule type="cellIs" dxfId="1" priority="7564" operator="equal">
      <formula>1</formula>
    </cfRule>
  </conditionalFormatting>
  <conditionalFormatting sqref="D2664:Q2664">
    <cfRule type="cellIs" dxfId="0" priority="7565" operator="equal">
      <formula>0</formula>
    </cfRule>
    <cfRule type="cellIs" dxfId="1" priority="7566" operator="equal">
      <formula>1</formula>
    </cfRule>
  </conditionalFormatting>
  <conditionalFormatting sqref="D2665:Q2665">
    <cfRule type="cellIs" dxfId="0" priority="7567" operator="equal">
      <formula>0</formula>
    </cfRule>
    <cfRule type="cellIs" dxfId="1" priority="7568" operator="equal">
      <formula>1</formula>
    </cfRule>
  </conditionalFormatting>
  <conditionalFormatting sqref="D2666:Q2666">
    <cfRule type="cellIs" dxfId="0" priority="7569" operator="equal">
      <formula>0</formula>
    </cfRule>
    <cfRule type="cellIs" dxfId="1" priority="7570" operator="equal">
      <formula>1</formula>
    </cfRule>
  </conditionalFormatting>
  <conditionalFormatting sqref="D2667:Q2667">
    <cfRule type="cellIs" dxfId="0" priority="7571" operator="equal">
      <formula>0</formula>
    </cfRule>
    <cfRule type="cellIs" dxfId="1" priority="7572" operator="equal">
      <formula>1</formula>
    </cfRule>
  </conditionalFormatting>
  <conditionalFormatting sqref="D2668:Q2668">
    <cfRule type="cellIs" dxfId="0" priority="7573" operator="equal">
      <formula>0</formula>
    </cfRule>
    <cfRule type="cellIs" dxfId="1" priority="7574" operator="equal">
      <formula>1</formula>
    </cfRule>
  </conditionalFormatting>
  <conditionalFormatting sqref="D2669:Q2669">
    <cfRule type="cellIs" dxfId="0" priority="7575" operator="equal">
      <formula>0</formula>
    </cfRule>
    <cfRule type="cellIs" dxfId="1" priority="7576" operator="equal">
      <formula>1</formula>
    </cfRule>
  </conditionalFormatting>
  <conditionalFormatting sqref="D266:Q266">
    <cfRule type="cellIs" dxfId="0" priority="625" operator="equal">
      <formula>0</formula>
    </cfRule>
    <cfRule type="cellIs" dxfId="1" priority="626" operator="equal">
      <formula>1</formula>
    </cfRule>
  </conditionalFormatting>
  <conditionalFormatting sqref="D2670:Q2670">
    <cfRule type="cellIs" dxfId="0" priority="7577" operator="equal">
      <formula>0</formula>
    </cfRule>
    <cfRule type="cellIs" dxfId="1" priority="7578" operator="equal">
      <formula>1</formula>
    </cfRule>
  </conditionalFormatting>
  <conditionalFormatting sqref="D2671:Q2671">
    <cfRule type="cellIs" dxfId="0" priority="7579" operator="equal">
      <formula>0</formula>
    </cfRule>
    <cfRule type="cellIs" dxfId="1" priority="7580" operator="equal">
      <formula>1</formula>
    </cfRule>
  </conditionalFormatting>
  <conditionalFormatting sqref="D2672:Q2672">
    <cfRule type="cellIs" dxfId="0" priority="7581" operator="equal">
      <formula>0</formula>
    </cfRule>
    <cfRule type="cellIs" dxfId="1" priority="7582" operator="equal">
      <formula>1</formula>
    </cfRule>
  </conditionalFormatting>
  <conditionalFormatting sqref="D2673:Q2673">
    <cfRule type="cellIs" dxfId="0" priority="7583" operator="equal">
      <formula>0</formula>
    </cfRule>
    <cfRule type="cellIs" dxfId="1" priority="7584" operator="equal">
      <formula>1</formula>
    </cfRule>
  </conditionalFormatting>
  <conditionalFormatting sqref="D2674:Q2674">
    <cfRule type="cellIs" dxfId="0" priority="7585" operator="equal">
      <formula>0</formula>
    </cfRule>
    <cfRule type="cellIs" dxfId="1" priority="7586" operator="equal">
      <formula>1</formula>
    </cfRule>
  </conditionalFormatting>
  <conditionalFormatting sqref="D2675:Q2675">
    <cfRule type="cellIs" dxfId="0" priority="7587" operator="equal">
      <formula>0</formula>
    </cfRule>
    <cfRule type="cellIs" dxfId="1" priority="7588" operator="equal">
      <formula>1</formula>
    </cfRule>
  </conditionalFormatting>
  <conditionalFormatting sqref="D2676:Q2676">
    <cfRule type="cellIs" dxfId="0" priority="7589" operator="equal">
      <formula>0</formula>
    </cfRule>
    <cfRule type="cellIs" dxfId="1" priority="7590" operator="equal">
      <formula>1</formula>
    </cfRule>
  </conditionalFormatting>
  <conditionalFormatting sqref="D2677:Q2677">
    <cfRule type="cellIs" dxfId="0" priority="7591" operator="equal">
      <formula>0</formula>
    </cfRule>
    <cfRule type="cellIs" dxfId="1" priority="7592" operator="equal">
      <formula>1</formula>
    </cfRule>
  </conditionalFormatting>
  <conditionalFormatting sqref="D2678:Q2678">
    <cfRule type="cellIs" dxfId="0" priority="7593" operator="equal">
      <formula>0</formula>
    </cfRule>
    <cfRule type="cellIs" dxfId="1" priority="7594" operator="equal">
      <formula>1</formula>
    </cfRule>
  </conditionalFormatting>
  <conditionalFormatting sqref="D2679:Q2679">
    <cfRule type="cellIs" dxfId="0" priority="7595" operator="equal">
      <formula>0</formula>
    </cfRule>
    <cfRule type="cellIs" dxfId="1" priority="7596" operator="equal">
      <formula>1</formula>
    </cfRule>
  </conditionalFormatting>
  <conditionalFormatting sqref="D267:Q267">
    <cfRule type="cellIs" dxfId="0" priority="627" operator="equal">
      <formula>0</formula>
    </cfRule>
    <cfRule type="cellIs" dxfId="1" priority="628" operator="equal">
      <formula>1</formula>
    </cfRule>
  </conditionalFormatting>
  <conditionalFormatting sqref="D2680:Q2680">
    <cfRule type="cellIs" dxfId="0" priority="7597" operator="equal">
      <formula>0</formula>
    </cfRule>
    <cfRule type="cellIs" dxfId="1" priority="7598" operator="equal">
      <formula>1</formula>
    </cfRule>
  </conditionalFormatting>
  <conditionalFormatting sqref="D2681:Q2681">
    <cfRule type="cellIs" dxfId="0" priority="7599" operator="equal">
      <formula>0</formula>
    </cfRule>
    <cfRule type="cellIs" dxfId="1" priority="7600" operator="equal">
      <formula>1</formula>
    </cfRule>
  </conditionalFormatting>
  <conditionalFormatting sqref="D2682:Q2682">
    <cfRule type="cellIs" dxfId="0" priority="7601" operator="equal">
      <formula>0</formula>
    </cfRule>
    <cfRule type="cellIs" dxfId="1" priority="7602" operator="equal">
      <formula>1</formula>
    </cfRule>
  </conditionalFormatting>
  <conditionalFormatting sqref="D2683:Q2683">
    <cfRule type="cellIs" dxfId="0" priority="7603" operator="equal">
      <formula>0</formula>
    </cfRule>
    <cfRule type="cellIs" dxfId="1" priority="7604" operator="equal">
      <formula>1</formula>
    </cfRule>
  </conditionalFormatting>
  <conditionalFormatting sqref="D2684:Q2684">
    <cfRule type="cellIs" dxfId="0" priority="7605" operator="equal">
      <formula>0</formula>
    </cfRule>
    <cfRule type="cellIs" dxfId="1" priority="7606" operator="equal">
      <formula>1</formula>
    </cfRule>
  </conditionalFormatting>
  <conditionalFormatting sqref="D2685">
    <cfRule type="colorScale" priority="7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88">
    <cfRule type="colorScale" priority="7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68:Q268">
    <cfRule type="cellIs" dxfId="0" priority="629" operator="equal">
      <formula>0</formula>
    </cfRule>
    <cfRule type="cellIs" dxfId="1" priority="630" operator="equal">
      <formula>1</formula>
    </cfRule>
  </conditionalFormatting>
  <conditionalFormatting sqref="D2691:Q2691">
    <cfRule type="cellIs" dxfId="0" priority="7635" operator="equal">
      <formula>0</formula>
    </cfRule>
    <cfRule type="cellIs" dxfId="1" priority="7636" operator="equal">
      <formula>1</formula>
    </cfRule>
  </conditionalFormatting>
  <conditionalFormatting sqref="D2692:Q2692">
    <cfRule type="cellIs" dxfId="0" priority="7637" operator="equal">
      <formula>0</formula>
    </cfRule>
    <cfRule type="cellIs" dxfId="1" priority="7638" operator="equal">
      <formula>1</formula>
    </cfRule>
  </conditionalFormatting>
  <conditionalFormatting sqref="D2693:Q2693">
    <cfRule type="cellIs" dxfId="0" priority="7639" operator="equal">
      <formula>0</formula>
    </cfRule>
    <cfRule type="cellIs" dxfId="1" priority="7640" operator="equal">
      <formula>1</formula>
    </cfRule>
  </conditionalFormatting>
  <conditionalFormatting sqref="D2694:Q2694">
    <cfRule type="cellIs" dxfId="0" priority="7641" operator="equal">
      <formula>0</formula>
    </cfRule>
    <cfRule type="cellIs" dxfId="1" priority="7642" operator="equal">
      <formula>1</formula>
    </cfRule>
  </conditionalFormatting>
  <conditionalFormatting sqref="D2695:Q2695">
    <cfRule type="cellIs" dxfId="0" priority="7643" operator="equal">
      <formula>0</formula>
    </cfRule>
    <cfRule type="cellIs" dxfId="1" priority="7644" operator="equal">
      <formula>1</formula>
    </cfRule>
  </conditionalFormatting>
  <conditionalFormatting sqref="D2696:Q2696">
    <cfRule type="cellIs" dxfId="0" priority="7645" operator="equal">
      <formula>0</formula>
    </cfRule>
    <cfRule type="cellIs" dxfId="1" priority="7646" operator="equal">
      <formula>1</formula>
    </cfRule>
  </conditionalFormatting>
  <conditionalFormatting sqref="D2697:Q2697">
    <cfRule type="cellIs" dxfId="0" priority="7647" operator="equal">
      <formula>0</formula>
    </cfRule>
    <cfRule type="cellIs" dxfId="1" priority="7648" operator="equal">
      <formula>1</formula>
    </cfRule>
  </conditionalFormatting>
  <conditionalFormatting sqref="D2698:Q2698">
    <cfRule type="cellIs" dxfId="0" priority="7649" operator="equal">
      <formula>0</formula>
    </cfRule>
    <cfRule type="cellIs" dxfId="1" priority="7650" operator="equal">
      <formula>1</formula>
    </cfRule>
  </conditionalFormatting>
  <conditionalFormatting sqref="D2699:Q2699">
    <cfRule type="cellIs" dxfId="0" priority="7651" operator="equal">
      <formula>0</formula>
    </cfRule>
    <cfRule type="cellIs" dxfId="1" priority="7652" operator="equal">
      <formula>1</formula>
    </cfRule>
  </conditionalFormatting>
  <conditionalFormatting sqref="D269:Q269">
    <cfRule type="cellIs" dxfId="0" priority="631" operator="equal">
      <formula>0</formula>
    </cfRule>
    <cfRule type="cellIs" dxfId="1" priority="632" operator="equal">
      <formula>1</formula>
    </cfRule>
  </conditionalFormatting>
  <conditionalFormatting sqref="D26:Q26">
    <cfRule type="cellIs" dxfId="0" priority="33" operator="equal">
      <formula>0</formula>
    </cfRule>
    <cfRule type="cellIs" dxfId="1" priority="34" operator="equal">
      <formula>1</formula>
    </cfRule>
  </conditionalFormatting>
  <conditionalFormatting sqref="D2700:Q2700">
    <cfRule type="cellIs" dxfId="0" priority="7653" operator="equal">
      <formula>0</formula>
    </cfRule>
    <cfRule type="cellIs" dxfId="1" priority="7654" operator="equal">
      <formula>1</formula>
    </cfRule>
  </conditionalFormatting>
  <conditionalFormatting sqref="D2701:Q2701">
    <cfRule type="cellIs" dxfId="0" priority="7655" operator="equal">
      <formula>0</formula>
    </cfRule>
    <cfRule type="cellIs" dxfId="1" priority="7656" operator="equal">
      <formula>1</formula>
    </cfRule>
  </conditionalFormatting>
  <conditionalFormatting sqref="D2702:Q2702">
    <cfRule type="cellIs" dxfId="0" priority="7657" operator="equal">
      <formula>0</formula>
    </cfRule>
    <cfRule type="cellIs" dxfId="1" priority="7658" operator="equal">
      <formula>1</formula>
    </cfRule>
  </conditionalFormatting>
  <conditionalFormatting sqref="D2703:Q2703">
    <cfRule type="cellIs" dxfId="0" priority="7659" operator="equal">
      <formula>0</formula>
    </cfRule>
    <cfRule type="cellIs" dxfId="1" priority="7660" operator="equal">
      <formula>1</formula>
    </cfRule>
  </conditionalFormatting>
  <conditionalFormatting sqref="D2704:Q2704">
    <cfRule type="cellIs" dxfId="0" priority="7661" operator="equal">
      <formula>0</formula>
    </cfRule>
    <cfRule type="cellIs" dxfId="1" priority="7662" operator="equal">
      <formula>1</formula>
    </cfRule>
  </conditionalFormatting>
  <conditionalFormatting sqref="D2705">
    <cfRule type="colorScale" priority="7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08:Q2708">
    <cfRule type="cellIs" dxfId="0" priority="7677" operator="equal">
      <formula>0</formula>
    </cfRule>
    <cfRule type="cellIs" dxfId="1" priority="7678" operator="equal">
      <formula>1</formula>
    </cfRule>
  </conditionalFormatting>
  <conditionalFormatting sqref="D2709:Q2709">
    <cfRule type="cellIs" dxfId="0" priority="7679" operator="equal">
      <formula>0</formula>
    </cfRule>
    <cfRule type="cellIs" dxfId="1" priority="7680" operator="equal">
      <formula>1</formula>
    </cfRule>
  </conditionalFormatting>
  <conditionalFormatting sqref="D270:Q270">
    <cfRule type="cellIs" dxfId="0" priority="633" operator="equal">
      <formula>0</formula>
    </cfRule>
    <cfRule type="cellIs" dxfId="1" priority="634" operator="equal">
      <formula>1</formula>
    </cfRule>
  </conditionalFormatting>
  <conditionalFormatting sqref="D2710:Q2710">
    <cfRule type="cellIs" dxfId="0" priority="7681" operator="equal">
      <formula>0</formula>
    </cfRule>
    <cfRule type="cellIs" dxfId="1" priority="7682" operator="equal">
      <formula>1</formula>
    </cfRule>
  </conditionalFormatting>
  <conditionalFormatting sqref="D2711:Q2711">
    <cfRule type="cellIs" dxfId="0" priority="7683" operator="equal">
      <formula>0</formula>
    </cfRule>
    <cfRule type="cellIs" dxfId="1" priority="7684" operator="equal">
      <formula>1</formula>
    </cfRule>
  </conditionalFormatting>
  <conditionalFormatting sqref="D2712:Q2712">
    <cfRule type="cellIs" dxfId="0" priority="7685" operator="equal">
      <formula>0</formula>
    </cfRule>
    <cfRule type="cellIs" dxfId="1" priority="7686" operator="equal">
      <formula>1</formula>
    </cfRule>
  </conditionalFormatting>
  <conditionalFormatting sqref="D2713:Q2713">
    <cfRule type="cellIs" dxfId="0" priority="7687" operator="equal">
      <formula>0</formula>
    </cfRule>
    <cfRule type="cellIs" dxfId="1" priority="7688" operator="equal">
      <formula>1</formula>
    </cfRule>
  </conditionalFormatting>
  <conditionalFormatting sqref="D2714:Q2714">
    <cfRule type="cellIs" dxfId="0" priority="7689" operator="equal">
      <formula>0</formula>
    </cfRule>
    <cfRule type="cellIs" dxfId="1" priority="7690" operator="equal">
      <formula>1</formula>
    </cfRule>
  </conditionalFormatting>
  <conditionalFormatting sqref="D2715:Q2715">
    <cfRule type="cellIs" dxfId="0" priority="7691" operator="equal">
      <formula>0</formula>
    </cfRule>
    <cfRule type="cellIs" dxfId="1" priority="7692" operator="equal">
      <formula>1</formula>
    </cfRule>
  </conditionalFormatting>
  <conditionalFormatting sqref="D2716:Q2716">
    <cfRule type="cellIs" dxfId="0" priority="7693" operator="equal">
      <formula>0</formula>
    </cfRule>
    <cfRule type="cellIs" dxfId="1" priority="7694" operator="equal">
      <formula>1</formula>
    </cfRule>
  </conditionalFormatting>
  <conditionalFormatting sqref="D2717:Q2717">
    <cfRule type="cellIs" dxfId="0" priority="7695" operator="equal">
      <formula>0</formula>
    </cfRule>
    <cfRule type="cellIs" dxfId="1" priority="7696" operator="equal">
      <formula>1</formula>
    </cfRule>
  </conditionalFormatting>
  <conditionalFormatting sqref="D2718:Q2718">
    <cfRule type="cellIs" dxfId="0" priority="7697" operator="equal">
      <formula>0</formula>
    </cfRule>
    <cfRule type="cellIs" dxfId="1" priority="7698" operator="equal">
      <formula>1</formula>
    </cfRule>
  </conditionalFormatting>
  <conditionalFormatting sqref="D2719:Q2719">
    <cfRule type="cellIs" dxfId="0" priority="7699" operator="equal">
      <formula>0</formula>
    </cfRule>
    <cfRule type="cellIs" dxfId="1" priority="7700" operator="equal">
      <formula>1</formula>
    </cfRule>
  </conditionalFormatting>
  <conditionalFormatting sqref="D271:Q271">
    <cfRule type="cellIs" dxfId="0" priority="635" operator="equal">
      <formula>0</formula>
    </cfRule>
    <cfRule type="cellIs" dxfId="1" priority="636" operator="equal">
      <formula>1</formula>
    </cfRule>
  </conditionalFormatting>
  <conditionalFormatting sqref="D2720:Q2720">
    <cfRule type="cellIs" dxfId="0" priority="7701" operator="equal">
      <formula>0</formula>
    </cfRule>
    <cfRule type="cellIs" dxfId="1" priority="7702" operator="equal">
      <formula>1</formula>
    </cfRule>
  </conditionalFormatting>
  <conditionalFormatting sqref="D2721:Q2721">
    <cfRule type="cellIs" dxfId="0" priority="7703" operator="equal">
      <formula>0</formula>
    </cfRule>
    <cfRule type="cellIs" dxfId="1" priority="7704" operator="equal">
      <formula>1</formula>
    </cfRule>
  </conditionalFormatting>
  <conditionalFormatting sqref="D2722:Q2722">
    <cfRule type="cellIs" dxfId="0" priority="7705" operator="equal">
      <formula>0</formula>
    </cfRule>
    <cfRule type="cellIs" dxfId="1" priority="7706" operator="equal">
      <formula>1</formula>
    </cfRule>
  </conditionalFormatting>
  <conditionalFormatting sqref="D2723:Q2723">
    <cfRule type="cellIs" dxfId="0" priority="7707" operator="equal">
      <formula>0</formula>
    </cfRule>
    <cfRule type="cellIs" dxfId="1" priority="7708" operator="equal">
      <formula>1</formula>
    </cfRule>
  </conditionalFormatting>
  <conditionalFormatting sqref="D2724">
    <cfRule type="colorScale" priority="7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27">
    <cfRule type="colorScale" priority="7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2:Q272">
    <cfRule type="cellIs" dxfId="0" priority="637" operator="equal">
      <formula>0</formula>
    </cfRule>
    <cfRule type="cellIs" dxfId="1" priority="638" operator="equal">
      <formula>1</formula>
    </cfRule>
  </conditionalFormatting>
  <conditionalFormatting sqref="D2730:Q2730">
    <cfRule type="cellIs" dxfId="0" priority="7737" operator="equal">
      <formula>0</formula>
    </cfRule>
    <cfRule type="cellIs" dxfId="1" priority="7738" operator="equal">
      <formula>1</formula>
    </cfRule>
  </conditionalFormatting>
  <conditionalFormatting sqref="D2731">
    <cfRule type="colorScale" priority="7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34">
    <cfRule type="colorScale" priority="7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37:Q2737">
    <cfRule type="cellIs" dxfId="0" priority="7767" operator="equal">
      <formula>0</formula>
    </cfRule>
    <cfRule type="cellIs" dxfId="1" priority="7768" operator="equal">
      <formula>1</formula>
    </cfRule>
  </conditionalFormatting>
  <conditionalFormatting sqref="D2738">
    <cfRule type="colorScale" priority="7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3:Q273">
    <cfRule type="cellIs" dxfId="0" priority="639" operator="equal">
      <formula>0</formula>
    </cfRule>
    <cfRule type="cellIs" dxfId="1" priority="640" operator="equal">
      <formula>1</formula>
    </cfRule>
  </conditionalFormatting>
  <conditionalFormatting sqref="D2741:Q2741">
    <cfRule type="cellIs" dxfId="0" priority="7783" operator="equal">
      <formula>0</formula>
    </cfRule>
    <cfRule type="cellIs" dxfId="1" priority="7784" operator="equal">
      <formula>1</formula>
    </cfRule>
  </conditionalFormatting>
  <conditionalFormatting sqref="D2742:Q2742">
    <cfRule type="cellIs" dxfId="0" priority="7785" operator="equal">
      <formula>0</formula>
    </cfRule>
    <cfRule type="cellIs" dxfId="1" priority="7786" operator="equal">
      <formula>1</formula>
    </cfRule>
  </conditionalFormatting>
  <conditionalFormatting sqref="D2743">
    <cfRule type="colorScale" priority="7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46">
    <cfRule type="colorScale" priority="7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49:Q2749">
    <cfRule type="cellIs" dxfId="0" priority="7815" operator="equal">
      <formula>0</formula>
    </cfRule>
    <cfRule type="cellIs" dxfId="1" priority="7816" operator="equal">
      <formula>1</formula>
    </cfRule>
  </conditionalFormatting>
  <conditionalFormatting sqref="D274:Q274">
    <cfRule type="cellIs" dxfId="0" priority="641" operator="equal">
      <formula>0</formula>
    </cfRule>
    <cfRule type="cellIs" dxfId="1" priority="642" operator="equal">
      <formula>1</formula>
    </cfRule>
  </conditionalFormatting>
  <conditionalFormatting sqref="D2750:Q2750">
    <cfRule type="cellIs" dxfId="0" priority="7817" operator="equal">
      <formula>0</formula>
    </cfRule>
    <cfRule type="cellIs" dxfId="1" priority="7818" operator="equal">
      <formula>1</formula>
    </cfRule>
  </conditionalFormatting>
  <conditionalFormatting sqref="D2751:Q2751">
    <cfRule type="cellIs" dxfId="0" priority="7819" operator="equal">
      <formula>0</formula>
    </cfRule>
    <cfRule type="cellIs" dxfId="1" priority="7820" operator="equal">
      <formula>1</formula>
    </cfRule>
  </conditionalFormatting>
  <conditionalFormatting sqref="D2752:Q2752">
    <cfRule type="cellIs" dxfId="0" priority="7821" operator="equal">
      <formula>0</formula>
    </cfRule>
    <cfRule type="cellIs" dxfId="1" priority="7822" operator="equal">
      <formula>1</formula>
    </cfRule>
  </conditionalFormatting>
  <conditionalFormatting sqref="D2753:Q2753">
    <cfRule type="cellIs" dxfId="0" priority="7823" operator="equal">
      <formula>0</formula>
    </cfRule>
    <cfRule type="cellIs" dxfId="1" priority="7824" operator="equal">
      <formula>1</formula>
    </cfRule>
  </conditionalFormatting>
  <conditionalFormatting sqref="D2754:Q2754">
    <cfRule type="cellIs" dxfId="0" priority="7825" operator="equal">
      <formula>0</formula>
    </cfRule>
    <cfRule type="cellIs" dxfId="1" priority="7826" operator="equal">
      <formula>1</formula>
    </cfRule>
  </conditionalFormatting>
  <conditionalFormatting sqref="D2755:Q2755">
    <cfRule type="cellIs" dxfId="0" priority="7827" operator="equal">
      <formula>0</formula>
    </cfRule>
    <cfRule type="cellIs" dxfId="1" priority="7828" operator="equal">
      <formula>1</formula>
    </cfRule>
  </conditionalFormatting>
  <conditionalFormatting sqref="D2756:Q2756">
    <cfRule type="cellIs" dxfId="0" priority="7829" operator="equal">
      <formula>0</formula>
    </cfRule>
    <cfRule type="cellIs" dxfId="1" priority="7830" operator="equal">
      <formula>1</formula>
    </cfRule>
  </conditionalFormatting>
  <conditionalFormatting sqref="D2757">
    <cfRule type="colorScale" priority="8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5:Q275">
    <cfRule type="cellIs" dxfId="0" priority="643" operator="equal">
      <formula>0</formula>
    </cfRule>
    <cfRule type="cellIs" dxfId="1" priority="644" operator="equal">
      <formula>1</formula>
    </cfRule>
  </conditionalFormatting>
  <conditionalFormatting sqref="D276">
    <cfRule type="colorScale" priority="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60">
    <cfRule type="colorScale" priority="7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63">
    <cfRule type="colorScale" priority="7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66:Q2766">
    <cfRule type="cellIs" dxfId="0" priority="7873" operator="equal">
      <formula>0</formula>
    </cfRule>
    <cfRule type="cellIs" dxfId="1" priority="7874" operator="equal">
      <formula>1</formula>
    </cfRule>
  </conditionalFormatting>
  <conditionalFormatting sqref="D2767:Q2767">
    <cfRule type="cellIs" dxfId="0" priority="7875" operator="equal">
      <formula>0</formula>
    </cfRule>
    <cfRule type="cellIs" dxfId="1" priority="7876" operator="equal">
      <formula>1</formula>
    </cfRule>
  </conditionalFormatting>
  <conditionalFormatting sqref="D2768:Q2768">
    <cfRule type="cellIs" dxfId="0" priority="7877" operator="equal">
      <formula>0</formula>
    </cfRule>
    <cfRule type="cellIs" dxfId="1" priority="7878" operator="equal">
      <formula>1</formula>
    </cfRule>
  </conditionalFormatting>
  <conditionalFormatting sqref="D2769:Q2769">
    <cfRule type="cellIs" dxfId="0" priority="7879" operator="equal">
      <formula>0</formula>
    </cfRule>
    <cfRule type="cellIs" dxfId="1" priority="7880" operator="equal">
      <formula>1</formula>
    </cfRule>
  </conditionalFormatting>
  <conditionalFormatting sqref="D2770:Q2770">
    <cfRule type="cellIs" dxfId="0" priority="7881" operator="equal">
      <formula>0</formula>
    </cfRule>
    <cfRule type="cellIs" dxfId="1" priority="7882" operator="equal">
      <formula>1</formula>
    </cfRule>
  </conditionalFormatting>
  <conditionalFormatting sqref="D2771:Q2771">
    <cfRule type="cellIs" dxfId="0" priority="7883" operator="equal">
      <formula>0</formula>
    </cfRule>
    <cfRule type="cellIs" dxfId="1" priority="7884" operator="equal">
      <formula>1</formula>
    </cfRule>
  </conditionalFormatting>
  <conditionalFormatting sqref="D2772:Q2772">
    <cfRule type="cellIs" dxfId="0" priority="7885" operator="equal">
      <formula>0</formula>
    </cfRule>
    <cfRule type="cellIs" dxfId="1" priority="7886" operator="equal">
      <formula>1</formula>
    </cfRule>
  </conditionalFormatting>
  <conditionalFormatting sqref="D2773:Q2773">
    <cfRule type="cellIs" dxfId="0" priority="7887" operator="equal">
      <formula>0</formula>
    </cfRule>
    <cfRule type="cellIs" dxfId="1" priority="7888" operator="equal">
      <formula>1</formula>
    </cfRule>
  </conditionalFormatting>
  <conditionalFormatting sqref="D2774:Q2774">
    <cfRule type="cellIs" dxfId="0" priority="7889" operator="equal">
      <formula>0</formula>
    </cfRule>
    <cfRule type="cellIs" dxfId="1" priority="7890" operator="equal">
      <formula>1</formula>
    </cfRule>
  </conditionalFormatting>
  <conditionalFormatting sqref="D2775:Q2775">
    <cfRule type="cellIs" dxfId="0" priority="7891" operator="equal">
      <formula>0</formula>
    </cfRule>
    <cfRule type="cellIs" dxfId="1" priority="7892" operator="equal">
      <formula>1</formula>
    </cfRule>
  </conditionalFormatting>
  <conditionalFormatting sqref="D2776:Q2776">
    <cfRule type="cellIs" dxfId="0" priority="7893" operator="equal">
      <formula>0</formula>
    </cfRule>
    <cfRule type="cellIs" dxfId="1" priority="7894" operator="equal">
      <formula>1</formula>
    </cfRule>
  </conditionalFormatting>
  <conditionalFormatting sqref="D2777">
    <cfRule type="colorScale" priority="7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80">
    <cfRule type="colorScale" priority="7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83:Q2783">
    <cfRule type="cellIs" dxfId="0" priority="7923" operator="equal">
      <formula>0</formula>
    </cfRule>
    <cfRule type="cellIs" dxfId="1" priority="7924" operator="equal">
      <formula>1</formula>
    </cfRule>
  </conditionalFormatting>
  <conditionalFormatting sqref="D2784:Q2784">
    <cfRule type="cellIs" dxfId="0" priority="7925" operator="equal">
      <formula>0</formula>
    </cfRule>
    <cfRule type="cellIs" dxfId="1" priority="7926" operator="equal">
      <formula>1</formula>
    </cfRule>
  </conditionalFormatting>
  <conditionalFormatting sqref="D2785:Q2785">
    <cfRule type="cellIs" dxfId="0" priority="7927" operator="equal">
      <formula>0</formula>
    </cfRule>
    <cfRule type="cellIs" dxfId="1" priority="7928" operator="equal">
      <formula>1</formula>
    </cfRule>
  </conditionalFormatting>
  <conditionalFormatting sqref="D2786">
    <cfRule type="colorScale" priority="7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89">
    <cfRule type="colorScale" priority="7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92:Q2792">
    <cfRule type="cellIs" dxfId="0" priority="7957" operator="equal">
      <formula>0</formula>
    </cfRule>
    <cfRule type="cellIs" dxfId="1" priority="7958" operator="equal">
      <formula>1</formula>
    </cfRule>
  </conditionalFormatting>
  <conditionalFormatting sqref="D2793:Q2793">
    <cfRule type="cellIs" dxfId="0" priority="7959" operator="equal">
      <formula>0</formula>
    </cfRule>
    <cfRule type="cellIs" dxfId="1" priority="7960" operator="equal">
      <formula>1</formula>
    </cfRule>
  </conditionalFormatting>
  <conditionalFormatting sqref="D2794">
    <cfRule type="colorScale" priority="8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97">
    <cfRule type="colorScale" priority="7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79:Q279">
    <cfRule type="cellIs" dxfId="0" priority="659" operator="equal">
      <formula>0</formula>
    </cfRule>
    <cfRule type="cellIs" dxfId="1" priority="660" operator="equal">
      <formula>1</formula>
    </cfRule>
  </conditionalFormatting>
  <conditionalFormatting sqref="D27:Q27">
    <cfRule type="cellIs" dxfId="0" priority="35" operator="equal">
      <formula>0</formula>
    </cfRule>
    <cfRule type="cellIs" dxfId="1" priority="36" operator="equal">
      <formula>1</formula>
    </cfRule>
  </conditionalFormatting>
  <conditionalFormatting sqref="D280">
    <cfRule type="colorScale" priority="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00:Q2800">
    <cfRule type="cellIs" dxfId="0" priority="7989" operator="equal">
      <formula>0</formula>
    </cfRule>
    <cfRule type="cellIs" dxfId="1" priority="7990" operator="equal">
      <formula>1</formula>
    </cfRule>
  </conditionalFormatting>
  <conditionalFormatting sqref="D2801:Q2801">
    <cfRule type="cellIs" dxfId="0" priority="7991" operator="equal">
      <formula>0</formula>
    </cfRule>
    <cfRule type="cellIs" dxfId="1" priority="7992" operator="equal">
      <formula>1</formula>
    </cfRule>
  </conditionalFormatting>
  <conditionalFormatting sqref="D2802:Q2802">
    <cfRule type="cellIs" dxfId="0" priority="7993" operator="equal">
      <formula>0</formula>
    </cfRule>
    <cfRule type="cellIs" dxfId="1" priority="7994" operator="equal">
      <formula>1</formula>
    </cfRule>
  </conditionalFormatting>
  <conditionalFormatting sqref="D2803:Q2803">
    <cfRule type="cellIs" dxfId="0" priority="7995" operator="equal">
      <formula>0</formula>
    </cfRule>
    <cfRule type="cellIs" dxfId="1" priority="7996" operator="equal">
      <formula>1</formula>
    </cfRule>
  </conditionalFormatting>
  <conditionalFormatting sqref="D2804:Q2804">
    <cfRule type="cellIs" dxfId="0" priority="7997" operator="equal">
      <formula>0</formula>
    </cfRule>
    <cfRule type="cellIs" dxfId="1" priority="7998" operator="equal">
      <formula>1</formula>
    </cfRule>
  </conditionalFormatting>
  <conditionalFormatting sqref="D2805">
    <cfRule type="colorScale" priority="8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08">
    <cfRule type="colorScale" priority="8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11:Q2811">
    <cfRule type="cellIs" dxfId="0" priority="8027" operator="equal">
      <formula>0</formula>
    </cfRule>
    <cfRule type="cellIs" dxfId="1" priority="8028" operator="equal">
      <formula>1</formula>
    </cfRule>
  </conditionalFormatting>
  <conditionalFormatting sqref="D2812:Q2812">
    <cfRule type="cellIs" dxfId="0" priority="8029" operator="equal">
      <formula>0</formula>
    </cfRule>
    <cfRule type="cellIs" dxfId="1" priority="8030" operator="equal">
      <formula>1</formula>
    </cfRule>
  </conditionalFormatting>
  <conditionalFormatting sqref="D2813">
    <cfRule type="colorScale" priority="8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16">
    <cfRule type="colorScale" priority="8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19:Q2819">
    <cfRule type="cellIs" dxfId="0" priority="8059" operator="equal">
      <formula>0</formula>
    </cfRule>
    <cfRule type="cellIs" dxfId="1" priority="8060" operator="equal">
      <formula>1</formula>
    </cfRule>
  </conditionalFormatting>
  <conditionalFormatting sqref="D2820:Q2820">
    <cfRule type="cellIs" dxfId="0" priority="8061" operator="equal">
      <formula>0</formula>
    </cfRule>
    <cfRule type="cellIs" dxfId="1" priority="8062" operator="equal">
      <formula>1</formula>
    </cfRule>
  </conditionalFormatting>
  <conditionalFormatting sqref="D2821:Q2821">
    <cfRule type="cellIs" dxfId="0" priority="8063" operator="equal">
      <formula>0</formula>
    </cfRule>
    <cfRule type="cellIs" dxfId="1" priority="8064" operator="equal">
      <formula>1</formula>
    </cfRule>
  </conditionalFormatting>
  <conditionalFormatting sqref="D2822:Q2822">
    <cfRule type="cellIs" dxfId="0" priority="8065" operator="equal">
      <formula>0</formula>
    </cfRule>
    <cfRule type="cellIs" dxfId="1" priority="8066" operator="equal">
      <formula>1</formula>
    </cfRule>
  </conditionalFormatting>
  <conditionalFormatting sqref="D2823">
    <cfRule type="colorScale" priority="8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26">
    <cfRule type="colorScale" priority="8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29:Q2829">
    <cfRule type="cellIs" dxfId="0" priority="8095" operator="equal">
      <formula>0</formula>
    </cfRule>
    <cfRule type="cellIs" dxfId="1" priority="8096" operator="equal">
      <formula>1</formula>
    </cfRule>
  </conditionalFormatting>
  <conditionalFormatting sqref="D283">
    <cfRule type="colorScale" priority="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30:Q2830">
    <cfRule type="cellIs" dxfId="0" priority="8097" operator="equal">
      <formula>0</formula>
    </cfRule>
    <cfRule type="cellIs" dxfId="1" priority="8098" operator="equal">
      <formula>1</formula>
    </cfRule>
  </conditionalFormatting>
  <conditionalFormatting sqref="D2831:Q2831">
    <cfRule type="cellIs" dxfId="0" priority="8099" operator="equal">
      <formula>0</formula>
    </cfRule>
    <cfRule type="cellIs" dxfId="1" priority="8100" operator="equal">
      <formula>1</formula>
    </cfRule>
  </conditionalFormatting>
  <conditionalFormatting sqref="D2832">
    <cfRule type="colorScale" priority="8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35:Q2835">
    <cfRule type="cellIs" dxfId="0" priority="8115" operator="equal">
      <formula>0</formula>
    </cfRule>
    <cfRule type="cellIs" dxfId="1" priority="8116" operator="equal">
      <formula>1</formula>
    </cfRule>
  </conditionalFormatting>
  <conditionalFormatting sqref="D2836">
    <cfRule type="colorScale" priority="8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39">
    <cfRule type="colorScale" priority="8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42:Q2842">
    <cfRule type="cellIs" dxfId="0" priority="8145" operator="equal">
      <formula>0</formula>
    </cfRule>
    <cfRule type="cellIs" dxfId="1" priority="8146" operator="equal">
      <formula>1</formula>
    </cfRule>
  </conditionalFormatting>
  <conditionalFormatting sqref="D2843:Q2843">
    <cfRule type="cellIs" dxfId="0" priority="8147" operator="equal">
      <formula>0</formula>
    </cfRule>
    <cfRule type="cellIs" dxfId="1" priority="8148" operator="equal">
      <formula>1</formula>
    </cfRule>
  </conditionalFormatting>
  <conditionalFormatting sqref="D2844:Q2844">
    <cfRule type="cellIs" dxfId="0" priority="8149" operator="equal">
      <formula>0</formula>
    </cfRule>
    <cfRule type="cellIs" dxfId="1" priority="8150" operator="equal">
      <formula>1</formula>
    </cfRule>
  </conditionalFormatting>
  <conditionalFormatting sqref="D2845:Q2845">
    <cfRule type="cellIs" dxfId="0" priority="8151" operator="equal">
      <formula>0</formula>
    </cfRule>
    <cfRule type="cellIs" dxfId="1" priority="8152" operator="equal">
      <formula>1</formula>
    </cfRule>
  </conditionalFormatting>
  <conditionalFormatting sqref="D2846">
    <cfRule type="colorScale" priority="8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49">
    <cfRule type="colorScale" priority="8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52:Q2852">
    <cfRule type="cellIs" dxfId="0" priority="8181" operator="equal">
      <formula>0</formula>
    </cfRule>
    <cfRule type="cellIs" dxfId="1" priority="8182" operator="equal">
      <formula>1</formula>
    </cfRule>
  </conditionalFormatting>
  <conditionalFormatting sqref="D2853:Q2853">
    <cfRule type="cellIs" dxfId="0" priority="8183" operator="equal">
      <formula>0</formula>
    </cfRule>
    <cfRule type="cellIs" dxfId="1" priority="8184" operator="equal">
      <formula>1</formula>
    </cfRule>
  </conditionalFormatting>
  <conditionalFormatting sqref="D2854:Q2854">
    <cfRule type="cellIs" dxfId="0" priority="8185" operator="equal">
      <formula>0</formula>
    </cfRule>
    <cfRule type="cellIs" dxfId="1" priority="8186" operator="equal">
      <formula>1</formula>
    </cfRule>
  </conditionalFormatting>
  <conditionalFormatting sqref="D2855">
    <cfRule type="colorScale" priority="8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58">
    <cfRule type="colorScale" priority="8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61:Q2861">
    <cfRule type="cellIs" dxfId="0" priority="8215" operator="equal">
      <formula>0</formula>
    </cfRule>
    <cfRule type="cellIs" dxfId="1" priority="8216" operator="equal">
      <formula>1</formula>
    </cfRule>
  </conditionalFormatting>
  <conditionalFormatting sqref="D2862:Q2862">
    <cfRule type="cellIs" dxfId="0" priority="8217" operator="equal">
      <formula>0</formula>
    </cfRule>
    <cfRule type="cellIs" dxfId="1" priority="8218" operator="equal">
      <formula>1</formula>
    </cfRule>
  </conditionalFormatting>
  <conditionalFormatting sqref="D2863:Q2863">
    <cfRule type="cellIs" dxfId="0" priority="8219" operator="equal">
      <formula>0</formula>
    </cfRule>
    <cfRule type="cellIs" dxfId="1" priority="8220" operator="equal">
      <formula>1</formula>
    </cfRule>
  </conditionalFormatting>
  <conditionalFormatting sqref="D2864">
    <cfRule type="colorScale" priority="8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67">
    <cfRule type="colorScale" priority="8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6:Q286">
    <cfRule type="cellIs" dxfId="0" priority="689" operator="equal">
      <formula>0</formula>
    </cfRule>
    <cfRule type="cellIs" dxfId="1" priority="690" operator="equal">
      <formula>1</formula>
    </cfRule>
  </conditionalFormatting>
  <conditionalFormatting sqref="D2870:Q2870">
    <cfRule type="cellIs" dxfId="0" priority="8249" operator="equal">
      <formula>0</formula>
    </cfRule>
    <cfRule type="cellIs" dxfId="1" priority="8250" operator="equal">
      <formula>1</formula>
    </cfRule>
  </conditionalFormatting>
  <conditionalFormatting sqref="D2871:Q2871">
    <cfRule type="cellIs" dxfId="0" priority="8251" operator="equal">
      <formula>0</formula>
    </cfRule>
    <cfRule type="cellIs" dxfId="1" priority="8252" operator="equal">
      <formula>1</formula>
    </cfRule>
  </conditionalFormatting>
  <conditionalFormatting sqref="D2872:Q2872">
    <cfRule type="cellIs" dxfId="0" priority="8253" operator="equal">
      <formula>0</formula>
    </cfRule>
    <cfRule type="cellIs" dxfId="1" priority="8254" operator="equal">
      <formula>1</formula>
    </cfRule>
  </conditionalFormatting>
  <conditionalFormatting sqref="D2873:Q2873">
    <cfRule type="cellIs" dxfId="0" priority="8255" operator="equal">
      <formula>0</formula>
    </cfRule>
    <cfRule type="cellIs" dxfId="1" priority="8256" operator="equal">
      <formula>1</formula>
    </cfRule>
  </conditionalFormatting>
  <conditionalFormatting sqref="D2874">
    <cfRule type="colorScale" priority="8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77">
    <cfRule type="colorScale" priority="8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7:Q287">
    <cfRule type="cellIs" dxfId="0" priority="691" operator="equal">
      <formula>0</formula>
    </cfRule>
    <cfRule type="cellIs" dxfId="1" priority="692" operator="equal">
      <formula>1</formula>
    </cfRule>
  </conditionalFormatting>
  <conditionalFormatting sqref="D2880">
    <cfRule type="colorScale" priority="8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83:Q2883">
    <cfRule type="cellIs" dxfId="0" priority="8299" operator="equal">
      <formula>0</formula>
    </cfRule>
    <cfRule type="cellIs" dxfId="1" priority="8300" operator="equal">
      <formula>1</formula>
    </cfRule>
  </conditionalFormatting>
  <conditionalFormatting sqref="D2884:Q2884">
    <cfRule type="cellIs" dxfId="0" priority="8301" operator="equal">
      <formula>0</formula>
    </cfRule>
    <cfRule type="cellIs" dxfId="1" priority="8302" operator="equal">
      <formula>1</formula>
    </cfRule>
  </conditionalFormatting>
  <conditionalFormatting sqref="D2885:Q2885">
    <cfRule type="cellIs" dxfId="0" priority="8303" operator="equal">
      <formula>0</formula>
    </cfRule>
    <cfRule type="cellIs" dxfId="1" priority="8304" operator="equal">
      <formula>1</formula>
    </cfRule>
  </conditionalFormatting>
  <conditionalFormatting sqref="D2886:Q2886">
    <cfRule type="cellIs" dxfId="0" priority="8305" operator="equal">
      <formula>0</formula>
    </cfRule>
    <cfRule type="cellIs" dxfId="1" priority="8306" operator="equal">
      <formula>1</formula>
    </cfRule>
  </conditionalFormatting>
  <conditionalFormatting sqref="D2887:Q2887">
    <cfRule type="cellIs" dxfId="0" priority="8307" operator="equal">
      <formula>0</formula>
    </cfRule>
    <cfRule type="cellIs" dxfId="1" priority="8308" operator="equal">
      <formula>1</formula>
    </cfRule>
  </conditionalFormatting>
  <conditionalFormatting sqref="D2888:Q2888">
    <cfRule type="cellIs" dxfId="0" priority="8309" operator="equal">
      <formula>0</formula>
    </cfRule>
    <cfRule type="cellIs" dxfId="1" priority="8310" operator="equal">
      <formula>1</formula>
    </cfRule>
  </conditionalFormatting>
  <conditionalFormatting sqref="D2889:Q2889">
    <cfRule type="cellIs" dxfId="0" priority="8311" operator="equal">
      <formula>0</formula>
    </cfRule>
    <cfRule type="cellIs" dxfId="1" priority="8312" operator="equal">
      <formula>1</formula>
    </cfRule>
  </conditionalFormatting>
  <conditionalFormatting sqref="D288:Q288">
    <cfRule type="cellIs" dxfId="0" priority="693" operator="equal">
      <formula>0</formula>
    </cfRule>
    <cfRule type="cellIs" dxfId="1" priority="694" operator="equal">
      <formula>1</formula>
    </cfRule>
  </conditionalFormatting>
  <conditionalFormatting sqref="D289">
    <cfRule type="colorScale" priority="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890:Q2890">
    <cfRule type="cellIs" dxfId="0" priority="8313" operator="equal">
      <formula>0</formula>
    </cfRule>
    <cfRule type="cellIs" dxfId="1" priority="8314" operator="equal">
      <formula>1</formula>
    </cfRule>
  </conditionalFormatting>
  <conditionalFormatting sqref="D2891:Q2891">
    <cfRule type="cellIs" dxfId="0" priority="8315" operator="equal">
      <formula>0</formula>
    </cfRule>
    <cfRule type="cellIs" dxfId="1" priority="8316" operator="equal">
      <formula>1</formula>
    </cfRule>
  </conditionalFormatting>
  <conditionalFormatting sqref="D2892:Q2892">
    <cfRule type="cellIs" dxfId="0" priority="8317" operator="equal">
      <formula>0</formula>
    </cfRule>
    <cfRule type="cellIs" dxfId="1" priority="8318" operator="equal">
      <formula>1</formula>
    </cfRule>
  </conditionalFormatting>
  <conditionalFormatting sqref="D2893:Q2893">
    <cfRule type="cellIs" dxfId="0" priority="8319" operator="equal">
      <formula>0</formula>
    </cfRule>
    <cfRule type="cellIs" dxfId="1" priority="8320" operator="equal">
      <formula>1</formula>
    </cfRule>
  </conditionalFormatting>
  <conditionalFormatting sqref="D2894:Q2894">
    <cfRule type="cellIs" dxfId="0" priority="8321" operator="equal">
      <formula>0</formula>
    </cfRule>
    <cfRule type="cellIs" dxfId="1" priority="8322" operator="equal">
      <formula>1</formula>
    </cfRule>
  </conditionalFormatting>
  <conditionalFormatting sqref="D2895:Q2895">
    <cfRule type="cellIs" dxfId="0" priority="8323" operator="equal">
      <formula>0</formula>
    </cfRule>
    <cfRule type="cellIs" dxfId="1" priority="8324" operator="equal">
      <formula>1</formula>
    </cfRule>
  </conditionalFormatting>
  <conditionalFormatting sqref="D2896:Q2896">
    <cfRule type="cellIs" dxfId="0" priority="8325" operator="equal">
      <formula>0</formula>
    </cfRule>
    <cfRule type="cellIs" dxfId="1" priority="8326" operator="equal">
      <formula>1</formula>
    </cfRule>
  </conditionalFormatting>
  <conditionalFormatting sqref="D2897:Q2897">
    <cfRule type="cellIs" dxfId="0" priority="8327" operator="equal">
      <formula>0</formula>
    </cfRule>
    <cfRule type="cellIs" dxfId="1" priority="8328" operator="equal">
      <formula>1</formula>
    </cfRule>
  </conditionalFormatting>
  <conditionalFormatting sqref="D2898:Q2898">
    <cfRule type="cellIs" dxfId="0" priority="8329" operator="equal">
      <formula>0</formula>
    </cfRule>
    <cfRule type="cellIs" dxfId="1" priority="8330" operator="equal">
      <formula>1</formula>
    </cfRule>
  </conditionalFormatting>
  <conditionalFormatting sqref="D2899:Q2899">
    <cfRule type="cellIs" dxfId="0" priority="8331" operator="equal">
      <formula>0</formula>
    </cfRule>
    <cfRule type="cellIs" dxfId="1" priority="8332" operator="equal">
      <formula>1</formula>
    </cfRule>
  </conditionalFormatting>
  <conditionalFormatting sqref="D28:Q28">
    <cfRule type="cellIs" dxfId="0" priority="37" operator="equal">
      <formula>0</formula>
    </cfRule>
    <cfRule type="cellIs" dxfId="1" priority="38" operator="equal">
      <formula>1</formula>
    </cfRule>
  </conditionalFormatting>
  <conditionalFormatting sqref="D2900:Q2900">
    <cfRule type="cellIs" dxfId="0" priority="8333" operator="equal">
      <formula>0</formula>
    </cfRule>
    <cfRule type="cellIs" dxfId="1" priority="8334" operator="equal">
      <formula>1</formula>
    </cfRule>
  </conditionalFormatting>
  <conditionalFormatting sqref="D2901:Q2901">
    <cfRule type="cellIs" dxfId="0" priority="8335" operator="equal">
      <formula>0</formula>
    </cfRule>
    <cfRule type="cellIs" dxfId="1" priority="8336" operator="equal">
      <formula>1</formula>
    </cfRule>
  </conditionalFormatting>
  <conditionalFormatting sqref="D2902:Q2902">
    <cfRule type="cellIs" dxfId="0" priority="8337" operator="equal">
      <formula>0</formula>
    </cfRule>
    <cfRule type="cellIs" dxfId="1" priority="8338" operator="equal">
      <formula>1</formula>
    </cfRule>
  </conditionalFormatting>
  <conditionalFormatting sqref="D2903:Q2903">
    <cfRule type="cellIs" dxfId="0" priority="8339" operator="equal">
      <formula>0</formula>
    </cfRule>
    <cfRule type="cellIs" dxfId="1" priority="8340" operator="equal">
      <formula>1</formula>
    </cfRule>
  </conditionalFormatting>
  <conditionalFormatting sqref="D2904:Q2904">
    <cfRule type="cellIs" dxfId="0" priority="8341" operator="equal">
      <formula>0</formula>
    </cfRule>
    <cfRule type="cellIs" dxfId="1" priority="8342" operator="equal">
      <formula>1</formula>
    </cfRule>
  </conditionalFormatting>
  <conditionalFormatting sqref="D2905">
    <cfRule type="colorScale" priority="8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08">
    <cfRule type="colorScale" priority="8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11:Q2911">
    <cfRule type="cellIs" dxfId="0" priority="8371" operator="equal">
      <formula>0</formula>
    </cfRule>
    <cfRule type="cellIs" dxfId="1" priority="8372" operator="equal">
      <formula>1</formula>
    </cfRule>
  </conditionalFormatting>
  <conditionalFormatting sqref="D2912:Q2912">
    <cfRule type="cellIs" dxfId="0" priority="8373" operator="equal">
      <formula>0</formula>
    </cfRule>
    <cfRule type="cellIs" dxfId="1" priority="8374" operator="equal">
      <formula>1</formula>
    </cfRule>
  </conditionalFormatting>
  <conditionalFormatting sqref="D2913:Q2913">
    <cfRule type="cellIs" dxfId="0" priority="8375" operator="equal">
      <formula>0</formula>
    </cfRule>
    <cfRule type="cellIs" dxfId="1" priority="8376" operator="equal">
      <formula>1</formula>
    </cfRule>
  </conditionalFormatting>
  <conditionalFormatting sqref="D2914:Q2914">
    <cfRule type="cellIs" dxfId="0" priority="8377" operator="equal">
      <formula>0</formula>
    </cfRule>
    <cfRule type="cellIs" dxfId="1" priority="8378" operator="equal">
      <formula>1</formula>
    </cfRule>
  </conditionalFormatting>
  <conditionalFormatting sqref="D2915:Q2915">
    <cfRule type="cellIs" dxfId="0" priority="8379" operator="equal">
      <formula>0</formula>
    </cfRule>
    <cfRule type="cellIs" dxfId="1" priority="8380" operator="equal">
      <formula>1</formula>
    </cfRule>
  </conditionalFormatting>
  <conditionalFormatting sqref="D2916:Q2916">
    <cfRule type="cellIs" dxfId="0" priority="8381" operator="equal">
      <formula>0</formula>
    </cfRule>
    <cfRule type="cellIs" dxfId="1" priority="8382" operator="equal">
      <formula>1</formula>
    </cfRule>
  </conditionalFormatting>
  <conditionalFormatting sqref="D2917:Q2917">
    <cfRule type="cellIs" dxfId="0" priority="8383" operator="equal">
      <formula>0</formula>
    </cfRule>
    <cfRule type="cellIs" dxfId="1" priority="8384" operator="equal">
      <formula>1</formula>
    </cfRule>
  </conditionalFormatting>
  <conditionalFormatting sqref="D2918">
    <cfRule type="colorScale" priority="8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2">
    <cfRule type="colorScale" priority="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21">
    <cfRule type="colorScale" priority="8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24:Q2924">
    <cfRule type="cellIs" dxfId="0" priority="8413" operator="equal">
      <formula>0</formula>
    </cfRule>
    <cfRule type="cellIs" dxfId="1" priority="8414" operator="equal">
      <formula>1</formula>
    </cfRule>
  </conditionalFormatting>
  <conditionalFormatting sqref="D2925:Q2925">
    <cfRule type="cellIs" dxfId="0" priority="8415" operator="equal">
      <formula>0</formula>
    </cfRule>
    <cfRule type="cellIs" dxfId="1" priority="8416" operator="equal">
      <formula>1</formula>
    </cfRule>
  </conditionalFormatting>
  <conditionalFormatting sqref="D2926:Q2926">
    <cfRule type="cellIs" dxfId="0" priority="8417" operator="equal">
      <formula>0</formula>
    </cfRule>
    <cfRule type="cellIs" dxfId="1" priority="8418" operator="equal">
      <formula>1</formula>
    </cfRule>
  </conditionalFormatting>
  <conditionalFormatting sqref="D2927:Q2927">
    <cfRule type="cellIs" dxfId="0" priority="8419" operator="equal">
      <formula>0</formula>
    </cfRule>
    <cfRule type="cellIs" dxfId="1" priority="8420" operator="equal">
      <formula>1</formula>
    </cfRule>
  </conditionalFormatting>
  <conditionalFormatting sqref="D2928:Q2928">
    <cfRule type="cellIs" dxfId="0" priority="8421" operator="equal">
      <formula>0</formula>
    </cfRule>
    <cfRule type="cellIs" dxfId="1" priority="8422" operator="equal">
      <formula>1</formula>
    </cfRule>
  </conditionalFormatting>
  <conditionalFormatting sqref="D2929:Q2929">
    <cfRule type="cellIs" dxfId="0" priority="8423" operator="equal">
      <formula>0</formula>
    </cfRule>
    <cfRule type="cellIs" dxfId="1" priority="8424" operator="equal">
      <formula>1</formula>
    </cfRule>
  </conditionalFormatting>
  <conditionalFormatting sqref="D2930:Q2930">
    <cfRule type="cellIs" dxfId="0" priority="8425" operator="equal">
      <formula>0</formula>
    </cfRule>
    <cfRule type="cellIs" dxfId="1" priority="8426" operator="equal">
      <formula>1</formula>
    </cfRule>
  </conditionalFormatting>
  <conditionalFormatting sqref="D2931:Q2931">
    <cfRule type="cellIs" dxfId="0" priority="8427" operator="equal">
      <formula>0</formula>
    </cfRule>
    <cfRule type="cellIs" dxfId="1" priority="8428" operator="equal">
      <formula>1</formula>
    </cfRule>
  </conditionalFormatting>
  <conditionalFormatting sqref="D2932">
    <cfRule type="colorScale" priority="8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35">
    <cfRule type="colorScale" priority="8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38:Q2938">
    <cfRule type="cellIs" dxfId="0" priority="8457" operator="equal">
      <formula>0</formula>
    </cfRule>
    <cfRule type="cellIs" dxfId="1" priority="8458" operator="equal">
      <formula>1</formula>
    </cfRule>
  </conditionalFormatting>
  <conditionalFormatting sqref="D2939">
    <cfRule type="colorScale" priority="8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42">
    <cfRule type="colorScale" priority="8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45:Q2945">
    <cfRule type="cellIs" dxfId="0" priority="8487" operator="equal">
      <formula>0</formula>
    </cfRule>
    <cfRule type="cellIs" dxfId="1" priority="8488" operator="equal">
      <formula>1</formula>
    </cfRule>
  </conditionalFormatting>
  <conditionalFormatting sqref="D2946:Q2946">
    <cfRule type="cellIs" dxfId="0" priority="8489" operator="equal">
      <formula>0</formula>
    </cfRule>
    <cfRule type="cellIs" dxfId="1" priority="8490" operator="equal">
      <formula>1</formula>
    </cfRule>
  </conditionalFormatting>
  <conditionalFormatting sqref="D2947">
    <cfRule type="colorScale" priority="8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50">
    <cfRule type="colorScale" priority="8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53:Q2953">
    <cfRule type="cellIs" dxfId="0" priority="8519" operator="equal">
      <formula>0</formula>
    </cfRule>
    <cfRule type="cellIs" dxfId="1" priority="8520" operator="equal">
      <formula>1</formula>
    </cfRule>
  </conditionalFormatting>
  <conditionalFormatting sqref="D2954">
    <cfRule type="colorScale" priority="8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57">
    <cfRule type="colorScale" priority="8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5:Q295">
    <cfRule type="cellIs" dxfId="0" priority="723" operator="equal">
      <formula>0</formula>
    </cfRule>
    <cfRule type="cellIs" dxfId="1" priority="724" operator="equal">
      <formula>1</formula>
    </cfRule>
  </conditionalFormatting>
  <conditionalFormatting sqref="D2960:Q2960">
    <cfRule type="cellIs" dxfId="0" priority="8549" operator="equal">
      <formula>0</formula>
    </cfRule>
    <cfRule type="cellIs" dxfId="1" priority="8550" operator="equal">
      <formula>1</formula>
    </cfRule>
  </conditionalFormatting>
  <conditionalFormatting sqref="D2961:Q2961">
    <cfRule type="cellIs" dxfId="0" priority="8551" operator="equal">
      <formula>0</formula>
    </cfRule>
    <cfRule type="cellIs" dxfId="1" priority="8552" operator="equal">
      <formula>1</formula>
    </cfRule>
  </conditionalFormatting>
  <conditionalFormatting sqref="D2962:Q2962">
    <cfRule type="cellIs" dxfId="0" priority="8553" operator="equal">
      <formula>0</formula>
    </cfRule>
    <cfRule type="cellIs" dxfId="1" priority="8554" operator="equal">
      <formula>1</formula>
    </cfRule>
  </conditionalFormatting>
  <conditionalFormatting sqref="D2963:Q2963">
    <cfRule type="cellIs" dxfId="0" priority="8555" operator="equal">
      <formula>0</formula>
    </cfRule>
    <cfRule type="cellIs" dxfId="1" priority="8556" operator="equal">
      <formula>1</formula>
    </cfRule>
  </conditionalFormatting>
  <conditionalFormatting sqref="D2964:Q2964">
    <cfRule type="cellIs" dxfId="0" priority="8557" operator="equal">
      <formula>0</formula>
    </cfRule>
    <cfRule type="cellIs" dxfId="1" priority="8558" operator="equal">
      <formula>1</formula>
    </cfRule>
  </conditionalFormatting>
  <conditionalFormatting sqref="D2965">
    <cfRule type="colorScale" priority="8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68">
    <cfRule type="colorScale" priority="8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6:Q296">
    <cfRule type="cellIs" dxfId="0" priority="725" operator="equal">
      <formula>0</formula>
    </cfRule>
    <cfRule type="cellIs" dxfId="1" priority="726" operator="equal">
      <formula>1</formula>
    </cfRule>
  </conditionalFormatting>
  <conditionalFormatting sqref="D2971">
    <cfRule type="colorScale" priority="8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74:Q2974">
    <cfRule type="cellIs" dxfId="0" priority="8601" operator="equal">
      <formula>0</formula>
    </cfRule>
    <cfRule type="cellIs" dxfId="1" priority="8602" operator="equal">
      <formula>1</formula>
    </cfRule>
  </conditionalFormatting>
  <conditionalFormatting sqref="D2975:Q2975">
    <cfRule type="cellIs" dxfId="0" priority="8603" operator="equal">
      <formula>0</formula>
    </cfRule>
    <cfRule type="cellIs" dxfId="1" priority="8604" operator="equal">
      <formula>1</formula>
    </cfRule>
  </conditionalFormatting>
  <conditionalFormatting sqref="D2976:Q2976">
    <cfRule type="cellIs" dxfId="0" priority="8605" operator="equal">
      <formula>0</formula>
    </cfRule>
    <cfRule type="cellIs" dxfId="1" priority="8606" operator="equal">
      <formula>1</formula>
    </cfRule>
  </conditionalFormatting>
  <conditionalFormatting sqref="D2977">
    <cfRule type="colorScale" priority="8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7:Q297">
    <cfRule type="cellIs" dxfId="0" priority="727" operator="equal">
      <formula>0</formula>
    </cfRule>
    <cfRule type="cellIs" dxfId="1" priority="728" operator="equal">
      <formula>1</formula>
    </cfRule>
  </conditionalFormatting>
  <conditionalFormatting sqref="D2980">
    <cfRule type="colorScale" priority="8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2983:Q2983">
    <cfRule type="cellIs" dxfId="0" priority="8635" operator="equal">
      <formula>0</formula>
    </cfRule>
    <cfRule type="cellIs" dxfId="1" priority="8636" operator="equal">
      <formula>1</formula>
    </cfRule>
  </conditionalFormatting>
  <conditionalFormatting sqref="D2984:Q2984">
    <cfRule type="cellIs" dxfId="0" priority="8637" operator="equal">
      <formula>0</formula>
    </cfRule>
    <cfRule type="cellIs" dxfId="1" priority="8638" operator="equal">
      <formula>1</formula>
    </cfRule>
  </conditionalFormatting>
  <conditionalFormatting sqref="D2985:Q2985">
    <cfRule type="cellIs" dxfId="0" priority="8639" operator="equal">
      <formula>0</formula>
    </cfRule>
    <cfRule type="cellIs" dxfId="1" priority="8640" operator="equal">
      <formula>1</formula>
    </cfRule>
  </conditionalFormatting>
  <conditionalFormatting sqref="D2986:Q2986">
    <cfRule type="cellIs" dxfId="0" priority="8641" operator="equal">
      <formula>0</formula>
    </cfRule>
    <cfRule type="cellIs" dxfId="1" priority="8642" operator="equal">
      <formula>1</formula>
    </cfRule>
  </conditionalFormatting>
  <conditionalFormatting sqref="D2987:Q2987">
    <cfRule type="cellIs" dxfId="0" priority="8643" operator="equal">
      <formula>0</formula>
    </cfRule>
    <cfRule type="cellIs" dxfId="1" priority="8644" operator="equal">
      <formula>1</formula>
    </cfRule>
  </conditionalFormatting>
  <conditionalFormatting sqref="D2988:Q2988">
    <cfRule type="cellIs" dxfId="0" priority="8645" operator="equal">
      <formula>0</formula>
    </cfRule>
    <cfRule type="cellIs" dxfId="1" priority="8646" operator="equal">
      <formula>1</formula>
    </cfRule>
  </conditionalFormatting>
  <conditionalFormatting sqref="D2989:Q2989">
    <cfRule type="cellIs" dxfId="0" priority="8647" operator="equal">
      <formula>0</formula>
    </cfRule>
    <cfRule type="cellIs" dxfId="1" priority="8648" operator="equal">
      <formula>1</formula>
    </cfRule>
  </conditionalFormatting>
  <conditionalFormatting sqref="D298:Q298">
    <cfRule type="cellIs" dxfId="0" priority="729" operator="equal">
      <formula>0</formula>
    </cfRule>
    <cfRule type="cellIs" dxfId="1" priority="730" operator="equal">
      <formula>1</formula>
    </cfRule>
  </conditionalFormatting>
  <conditionalFormatting sqref="D2990:Q2990">
    <cfRule type="cellIs" dxfId="0" priority="8649" operator="equal">
      <formula>0</formula>
    </cfRule>
    <cfRule type="cellIs" dxfId="1" priority="8650" operator="equal">
      <formula>1</formula>
    </cfRule>
  </conditionalFormatting>
  <conditionalFormatting sqref="D2991:Q2991">
    <cfRule type="cellIs" dxfId="0" priority="8651" operator="equal">
      <formula>0</formula>
    </cfRule>
    <cfRule type="cellIs" dxfId="1" priority="8652" operator="equal">
      <formula>1</formula>
    </cfRule>
  </conditionalFormatting>
  <conditionalFormatting sqref="D2992:Q2992">
    <cfRule type="cellIs" dxfId="0" priority="8653" operator="equal">
      <formula>0</formula>
    </cfRule>
    <cfRule type="cellIs" dxfId="1" priority="8654" operator="equal">
      <formula>1</formula>
    </cfRule>
  </conditionalFormatting>
  <conditionalFormatting sqref="D2993:Q2993">
    <cfRule type="cellIs" dxfId="0" priority="8655" operator="equal">
      <formula>0</formula>
    </cfRule>
    <cfRule type="cellIs" dxfId="1" priority="8656" operator="equal">
      <formula>1</formula>
    </cfRule>
  </conditionalFormatting>
  <conditionalFormatting sqref="D2994:Q2994">
    <cfRule type="cellIs" dxfId="0" priority="8657" operator="equal">
      <formula>0</formula>
    </cfRule>
    <cfRule type="cellIs" dxfId="1" priority="8658" operator="equal">
      <formula>1</formula>
    </cfRule>
  </conditionalFormatting>
  <conditionalFormatting sqref="D2995:Q2995">
    <cfRule type="cellIs" dxfId="0" priority="8659" operator="equal">
      <formula>0</formula>
    </cfRule>
    <cfRule type="cellIs" dxfId="1" priority="8660" operator="equal">
      <formula>1</formula>
    </cfRule>
  </conditionalFormatting>
  <conditionalFormatting sqref="D2996:Q2996">
    <cfRule type="cellIs" dxfId="0" priority="8661" operator="equal">
      <formula>0</formula>
    </cfRule>
    <cfRule type="cellIs" dxfId="1" priority="8662" operator="equal">
      <formula>1</formula>
    </cfRule>
  </conditionalFormatting>
  <conditionalFormatting sqref="D2997:Q2997">
    <cfRule type="cellIs" dxfId="0" priority="8663" operator="equal">
      <formula>0</formula>
    </cfRule>
    <cfRule type="cellIs" dxfId="1" priority="8664" operator="equal">
      <formula>1</formula>
    </cfRule>
  </conditionalFormatting>
  <conditionalFormatting sqref="D2998:Q2998">
    <cfRule type="cellIs" dxfId="0" priority="8665" operator="equal">
      <formula>0</formula>
    </cfRule>
    <cfRule type="cellIs" dxfId="1" priority="8666" operator="equal">
      <formula>1</formula>
    </cfRule>
  </conditionalFormatting>
  <conditionalFormatting sqref="D2999:Q2999">
    <cfRule type="cellIs" dxfId="0" priority="8667" operator="equal">
      <formula>0</formula>
    </cfRule>
    <cfRule type="cellIs" dxfId="1" priority="8668" operator="equal">
      <formula>1</formula>
    </cfRule>
  </conditionalFormatting>
  <conditionalFormatting sqref="D299:Q299">
    <cfRule type="cellIs" dxfId="0" priority="731" operator="equal">
      <formula>0</formula>
    </cfRule>
    <cfRule type="cellIs" dxfId="1" priority="732" operator="equal">
      <formula>1</formula>
    </cfRule>
  </conditionalFormatting>
  <conditionalFormatting sqref="D29:Q29">
    <cfRule type="cellIs" dxfId="0" priority="39" operator="equal">
      <formula>0</formula>
    </cfRule>
    <cfRule type="cellIs" dxfId="1" priority="40" operator="equal">
      <formula>1</formula>
    </cfRule>
  </conditionalFormatting>
  <conditionalFormatting sqref="D3000:Q3000">
    <cfRule type="cellIs" dxfId="0" priority="8669" operator="equal">
      <formula>0</formula>
    </cfRule>
    <cfRule type="cellIs" dxfId="1" priority="8670" operator="equal">
      <formula>1</formula>
    </cfRule>
  </conditionalFormatting>
  <conditionalFormatting sqref="D3001:Q3001">
    <cfRule type="cellIs" dxfId="0" priority="8671" operator="equal">
      <formula>0</formula>
    </cfRule>
    <cfRule type="cellIs" dxfId="1" priority="8672" operator="equal">
      <formula>1</formula>
    </cfRule>
  </conditionalFormatting>
  <conditionalFormatting sqref="D3002:Q3002">
    <cfRule type="cellIs" dxfId="0" priority="8673" operator="equal">
      <formula>0</formula>
    </cfRule>
    <cfRule type="cellIs" dxfId="1" priority="8674" operator="equal">
      <formula>1</formula>
    </cfRule>
  </conditionalFormatting>
  <conditionalFormatting sqref="D3003:Q3003">
    <cfRule type="cellIs" dxfId="0" priority="8675" operator="equal">
      <formula>0</formula>
    </cfRule>
    <cfRule type="cellIs" dxfId="1" priority="8676" operator="equal">
      <formula>1</formula>
    </cfRule>
  </conditionalFormatting>
  <conditionalFormatting sqref="D3004:Q3004">
    <cfRule type="cellIs" dxfId="0" priority="8677" operator="equal">
      <formula>0</formula>
    </cfRule>
    <cfRule type="cellIs" dxfId="1" priority="8678" operator="equal">
      <formula>1</formula>
    </cfRule>
  </conditionalFormatting>
  <conditionalFormatting sqref="D3005:Q3005">
    <cfRule type="cellIs" dxfId="0" priority="8679" operator="equal">
      <formula>0</formula>
    </cfRule>
    <cfRule type="cellIs" dxfId="1" priority="8680" operator="equal">
      <formula>1</formula>
    </cfRule>
  </conditionalFormatting>
  <conditionalFormatting sqref="D3006">
    <cfRule type="colorScale" priority="8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09">
    <cfRule type="colorScale" priority="8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0:Q300">
    <cfRule type="cellIs" dxfId="0" priority="733" operator="equal">
      <formula>0</formula>
    </cfRule>
    <cfRule type="cellIs" dxfId="1" priority="734" operator="equal">
      <formula>1</formula>
    </cfRule>
  </conditionalFormatting>
  <conditionalFormatting sqref="D3012:Q3012">
    <cfRule type="cellIs" dxfId="0" priority="8709" operator="equal">
      <formula>0</formula>
    </cfRule>
    <cfRule type="cellIs" dxfId="1" priority="8710" operator="equal">
      <formula>1</formula>
    </cfRule>
  </conditionalFormatting>
  <conditionalFormatting sqref="D3013:Q3013">
    <cfRule type="cellIs" dxfId="0" priority="8711" operator="equal">
      <formula>0</formula>
    </cfRule>
    <cfRule type="cellIs" dxfId="1" priority="8712" operator="equal">
      <formula>1</formula>
    </cfRule>
  </conditionalFormatting>
  <conditionalFormatting sqref="D3014:Q3014">
    <cfRule type="cellIs" dxfId="0" priority="8713" operator="equal">
      <formula>0</formula>
    </cfRule>
    <cfRule type="cellIs" dxfId="1" priority="8714" operator="equal">
      <formula>1</formula>
    </cfRule>
  </conditionalFormatting>
  <conditionalFormatting sqref="D3015:Q3015">
    <cfRule type="cellIs" dxfId="0" priority="8715" operator="equal">
      <formula>0</formula>
    </cfRule>
    <cfRule type="cellIs" dxfId="1" priority="8716" operator="equal">
      <formula>1</formula>
    </cfRule>
  </conditionalFormatting>
  <conditionalFormatting sqref="D3016:Q3016">
    <cfRule type="cellIs" dxfId="0" priority="8717" operator="equal">
      <formula>0</formula>
    </cfRule>
    <cfRule type="cellIs" dxfId="1" priority="8718" operator="equal">
      <formula>1</formula>
    </cfRule>
  </conditionalFormatting>
  <conditionalFormatting sqref="D3017:Q3017">
    <cfRule type="cellIs" dxfId="0" priority="8719" operator="equal">
      <formula>0</formula>
    </cfRule>
    <cfRule type="cellIs" dxfId="1" priority="8720" operator="equal">
      <formula>1</formula>
    </cfRule>
  </conditionalFormatting>
  <conditionalFormatting sqref="D3018:Q3018">
    <cfRule type="cellIs" dxfId="0" priority="8721" operator="equal">
      <formula>0</formula>
    </cfRule>
    <cfRule type="cellIs" dxfId="1" priority="8722" operator="equal">
      <formula>1</formula>
    </cfRule>
  </conditionalFormatting>
  <conditionalFormatting sqref="D3019:Q3019">
    <cfRule type="cellIs" dxfId="0" priority="8723" operator="equal">
      <formula>0</formula>
    </cfRule>
    <cfRule type="cellIs" dxfId="1" priority="8724" operator="equal">
      <formula>1</formula>
    </cfRule>
  </conditionalFormatting>
  <conditionalFormatting sqref="D301:Q301">
    <cfRule type="cellIs" dxfId="0" priority="735" operator="equal">
      <formula>0</formula>
    </cfRule>
    <cfRule type="cellIs" dxfId="1" priority="736" operator="equal">
      <formula>1</formula>
    </cfRule>
  </conditionalFormatting>
  <conditionalFormatting sqref="D3020:Q3020">
    <cfRule type="cellIs" dxfId="0" priority="8725" operator="equal">
      <formula>0</formula>
    </cfRule>
    <cfRule type="cellIs" dxfId="1" priority="8726" operator="equal">
      <formula>1</formula>
    </cfRule>
  </conditionalFormatting>
  <conditionalFormatting sqref="D3021:Q3021">
    <cfRule type="cellIs" dxfId="0" priority="8727" operator="equal">
      <formula>0</formula>
    </cfRule>
    <cfRule type="cellIs" dxfId="1" priority="8728" operator="equal">
      <formula>1</formula>
    </cfRule>
  </conditionalFormatting>
  <conditionalFormatting sqref="D3022:Q3022">
    <cfRule type="cellIs" dxfId="0" priority="8729" operator="equal">
      <formula>0</formula>
    </cfRule>
    <cfRule type="cellIs" dxfId="1" priority="8730" operator="equal">
      <formula>1</formula>
    </cfRule>
  </conditionalFormatting>
  <conditionalFormatting sqref="D3023:Q3023">
    <cfRule type="cellIs" dxfId="0" priority="8731" operator="equal">
      <formula>0</formula>
    </cfRule>
    <cfRule type="cellIs" dxfId="1" priority="8732" operator="equal">
      <formula>1</formula>
    </cfRule>
  </conditionalFormatting>
  <conditionalFormatting sqref="D3024:Q3024">
    <cfRule type="cellIs" dxfId="0" priority="8733" operator="equal">
      <formula>0</formula>
    </cfRule>
    <cfRule type="cellIs" dxfId="1" priority="8734" operator="equal">
      <formula>1</formula>
    </cfRule>
  </conditionalFormatting>
  <conditionalFormatting sqref="D3025:Q3025">
    <cfRule type="cellIs" dxfId="0" priority="8735" operator="equal">
      <formula>0</formula>
    </cfRule>
    <cfRule type="cellIs" dxfId="1" priority="8736" operator="equal">
      <formula>1</formula>
    </cfRule>
  </conditionalFormatting>
  <conditionalFormatting sqref="D3026:Q3026">
    <cfRule type="cellIs" dxfId="0" priority="8737" operator="equal">
      <formula>0</formula>
    </cfRule>
    <cfRule type="cellIs" dxfId="1" priority="8738" operator="equal">
      <formula>1</formula>
    </cfRule>
  </conditionalFormatting>
  <conditionalFormatting sqref="D3027:Q3027">
    <cfRule type="cellIs" dxfId="0" priority="8739" operator="equal">
      <formula>0</formula>
    </cfRule>
    <cfRule type="cellIs" dxfId="1" priority="8740" operator="equal">
      <formula>1</formula>
    </cfRule>
  </conditionalFormatting>
  <conditionalFormatting sqref="D3028">
    <cfRule type="colorScale" priority="8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2:Q302">
    <cfRule type="cellIs" dxfId="0" priority="737" operator="equal">
      <formula>0</formula>
    </cfRule>
    <cfRule type="cellIs" dxfId="1" priority="738" operator="equal">
      <formula>1</formula>
    </cfRule>
  </conditionalFormatting>
  <conditionalFormatting sqref="D3031:Q3031">
    <cfRule type="cellIs" dxfId="0" priority="8755" operator="equal">
      <formula>0</formula>
    </cfRule>
    <cfRule type="cellIs" dxfId="1" priority="8756" operator="equal">
      <formula>1</formula>
    </cfRule>
  </conditionalFormatting>
  <conditionalFormatting sqref="D3032:Q3032">
    <cfRule type="cellIs" dxfId="0" priority="8757" operator="equal">
      <formula>0</formula>
    </cfRule>
    <cfRule type="cellIs" dxfId="1" priority="8758" operator="equal">
      <formula>1</formula>
    </cfRule>
  </conditionalFormatting>
  <conditionalFormatting sqref="D3033:Q3033">
    <cfRule type="cellIs" dxfId="0" priority="8759" operator="equal">
      <formula>0</formula>
    </cfRule>
    <cfRule type="cellIs" dxfId="1" priority="8760" operator="equal">
      <formula>1</formula>
    </cfRule>
  </conditionalFormatting>
  <conditionalFormatting sqref="D3034:Q3034">
    <cfRule type="cellIs" dxfId="0" priority="8761" operator="equal">
      <formula>0</formula>
    </cfRule>
    <cfRule type="cellIs" dxfId="1" priority="8762" operator="equal">
      <formula>1</formula>
    </cfRule>
  </conditionalFormatting>
  <conditionalFormatting sqref="D3035:Q3035">
    <cfRule type="cellIs" dxfId="0" priority="8763" operator="equal">
      <formula>0</formula>
    </cfRule>
    <cfRule type="cellIs" dxfId="1" priority="8764" operator="equal">
      <formula>1</formula>
    </cfRule>
  </conditionalFormatting>
  <conditionalFormatting sqref="D3036:Q3036">
    <cfRule type="cellIs" dxfId="0" priority="8765" operator="equal">
      <formula>0</formula>
    </cfRule>
    <cfRule type="cellIs" dxfId="1" priority="8766" operator="equal">
      <formula>1</formula>
    </cfRule>
  </conditionalFormatting>
  <conditionalFormatting sqref="D3037:Q3037">
    <cfRule type="cellIs" dxfId="0" priority="8767" operator="equal">
      <formula>0</formula>
    </cfRule>
    <cfRule type="cellIs" dxfId="1" priority="8768" operator="equal">
      <formula>1</formula>
    </cfRule>
  </conditionalFormatting>
  <conditionalFormatting sqref="D3038:Q3038">
    <cfRule type="cellIs" dxfId="0" priority="8769" operator="equal">
      <formula>0</formula>
    </cfRule>
    <cfRule type="cellIs" dxfId="1" priority="8770" operator="equal">
      <formula>1</formula>
    </cfRule>
  </conditionalFormatting>
  <conditionalFormatting sqref="D3039:Q3039">
    <cfRule type="cellIs" dxfId="0" priority="8771" operator="equal">
      <formula>0</formula>
    </cfRule>
    <cfRule type="cellIs" dxfId="1" priority="8772" operator="equal">
      <formula>1</formula>
    </cfRule>
  </conditionalFormatting>
  <conditionalFormatting sqref="D303:Q303">
    <cfRule type="cellIs" dxfId="0" priority="739" operator="equal">
      <formula>0</formula>
    </cfRule>
    <cfRule type="cellIs" dxfId="1" priority="740" operator="equal">
      <formula>1</formula>
    </cfRule>
  </conditionalFormatting>
  <conditionalFormatting sqref="D3040:Q3040">
    <cfRule type="cellIs" dxfId="0" priority="8773" operator="equal">
      <formula>0</formula>
    </cfRule>
    <cfRule type="cellIs" dxfId="1" priority="8774" operator="equal">
      <formula>1</formula>
    </cfRule>
  </conditionalFormatting>
  <conditionalFormatting sqref="D3041:Q3041">
    <cfRule type="cellIs" dxfId="0" priority="8775" operator="equal">
      <formula>0</formula>
    </cfRule>
    <cfRule type="cellIs" dxfId="1" priority="8776" operator="equal">
      <formula>1</formula>
    </cfRule>
  </conditionalFormatting>
  <conditionalFormatting sqref="D3042:Q3042">
    <cfRule type="cellIs" dxfId="0" priority="8777" operator="equal">
      <formula>0</formula>
    </cfRule>
    <cfRule type="cellIs" dxfId="1" priority="8778" operator="equal">
      <formula>1</formula>
    </cfRule>
  </conditionalFormatting>
  <conditionalFormatting sqref="D3043:Q3043">
    <cfRule type="cellIs" dxfId="0" priority="8779" operator="equal">
      <formula>0</formula>
    </cfRule>
    <cfRule type="cellIs" dxfId="1" priority="8780" operator="equal">
      <formula>1</formula>
    </cfRule>
  </conditionalFormatting>
  <conditionalFormatting sqref="D3044:Q3044">
    <cfRule type="cellIs" dxfId="0" priority="8781" operator="equal">
      <formula>0</formula>
    </cfRule>
    <cfRule type="cellIs" dxfId="1" priority="8782" operator="equal">
      <formula>1</formula>
    </cfRule>
  </conditionalFormatting>
  <conditionalFormatting sqref="D3045:Q3045">
    <cfRule type="cellIs" dxfId="0" priority="8783" operator="equal">
      <formula>0</formula>
    </cfRule>
    <cfRule type="cellIs" dxfId="1" priority="8784" operator="equal">
      <formula>1</formula>
    </cfRule>
  </conditionalFormatting>
  <conditionalFormatting sqref="D3046:Q3046">
    <cfRule type="cellIs" dxfId="0" priority="8785" operator="equal">
      <formula>0</formula>
    </cfRule>
    <cfRule type="cellIs" dxfId="1" priority="8786" operator="equal">
      <formula>1</formula>
    </cfRule>
  </conditionalFormatting>
  <conditionalFormatting sqref="D3047:Q3047">
    <cfRule type="cellIs" dxfId="0" priority="8787" operator="equal">
      <formula>0</formula>
    </cfRule>
    <cfRule type="cellIs" dxfId="1" priority="8788" operator="equal">
      <formula>1</formula>
    </cfRule>
  </conditionalFormatting>
  <conditionalFormatting sqref="D3048:Q3048">
    <cfRule type="cellIs" dxfId="0" priority="8789" operator="equal">
      <formula>0</formula>
    </cfRule>
    <cfRule type="cellIs" dxfId="1" priority="8790" operator="equal">
      <formula>1</formula>
    </cfRule>
  </conditionalFormatting>
  <conditionalFormatting sqref="D3049">
    <cfRule type="colorScale" priority="8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4:Q304">
    <cfRule type="cellIs" dxfId="0" priority="741" operator="equal">
      <formula>0</formula>
    </cfRule>
    <cfRule type="cellIs" dxfId="1" priority="742" operator="equal">
      <formula>1</formula>
    </cfRule>
  </conditionalFormatting>
  <conditionalFormatting sqref="D3052">
    <cfRule type="colorScale" priority="8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55:Q3055">
    <cfRule type="cellIs" dxfId="0" priority="8819" operator="equal">
      <formula>0</formula>
    </cfRule>
    <cfRule type="cellIs" dxfId="1" priority="8820" operator="equal">
      <formula>1</formula>
    </cfRule>
  </conditionalFormatting>
  <conditionalFormatting sqref="D3056:Q3056">
    <cfRule type="cellIs" dxfId="0" priority="8821" operator="equal">
      <formula>0</formula>
    </cfRule>
    <cfRule type="cellIs" dxfId="1" priority="8822" operator="equal">
      <formula>1</formula>
    </cfRule>
  </conditionalFormatting>
  <conditionalFormatting sqref="D3057">
    <cfRule type="colorScale" priority="8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5:Q305">
    <cfRule type="cellIs" dxfId="0" priority="743" operator="equal">
      <formula>0</formula>
    </cfRule>
    <cfRule type="cellIs" dxfId="1" priority="744" operator="equal">
      <formula>1</formula>
    </cfRule>
  </conditionalFormatting>
  <conditionalFormatting sqref="D3060:Q3060">
    <cfRule type="cellIs" dxfId="0" priority="8837" operator="equal">
      <formula>0</formula>
    </cfRule>
    <cfRule type="cellIs" dxfId="1" priority="8838" operator="equal">
      <formula>1</formula>
    </cfRule>
  </conditionalFormatting>
  <conditionalFormatting sqref="D3061">
    <cfRule type="colorScale" priority="8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64">
    <cfRule type="colorScale" priority="8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67:Q3067">
    <cfRule type="cellIs" dxfId="0" priority="8867" operator="equal">
      <formula>0</formula>
    </cfRule>
    <cfRule type="cellIs" dxfId="1" priority="8868" operator="equal">
      <formula>1</formula>
    </cfRule>
  </conditionalFormatting>
  <conditionalFormatting sqref="D3068">
    <cfRule type="colorScale" priority="8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6:Q306">
    <cfRule type="cellIs" dxfId="0" priority="745" operator="equal">
      <formula>0</formula>
    </cfRule>
    <cfRule type="cellIs" dxfId="1" priority="746" operator="equal">
      <formula>1</formula>
    </cfRule>
  </conditionalFormatting>
  <conditionalFormatting sqref="D3071:Q3071">
    <cfRule type="cellIs" dxfId="0" priority="8883" operator="equal">
      <formula>0</formula>
    </cfRule>
    <cfRule type="cellIs" dxfId="1" priority="8884" operator="equal">
      <formula>1</formula>
    </cfRule>
  </conditionalFormatting>
  <conditionalFormatting sqref="D3072:Q3072">
    <cfRule type="cellIs" dxfId="0" priority="8885" operator="equal">
      <formula>0</formula>
    </cfRule>
    <cfRule type="cellIs" dxfId="1" priority="8886" operator="equal">
      <formula>1</formula>
    </cfRule>
  </conditionalFormatting>
  <conditionalFormatting sqref="D3073:Q3073">
    <cfRule type="cellIs" dxfId="0" priority="8887" operator="equal">
      <formula>0</formula>
    </cfRule>
    <cfRule type="cellIs" dxfId="1" priority="8888" operator="equal">
      <formula>1</formula>
    </cfRule>
  </conditionalFormatting>
  <conditionalFormatting sqref="D3074:Q3074">
    <cfRule type="cellIs" dxfId="0" priority="8889" operator="equal">
      <formula>0</formula>
    </cfRule>
    <cfRule type="cellIs" dxfId="1" priority="8890" operator="equal">
      <formula>1</formula>
    </cfRule>
  </conditionalFormatting>
  <conditionalFormatting sqref="D3075:Q3075">
    <cfRule type="cellIs" dxfId="0" priority="8891" operator="equal">
      <formula>0</formula>
    </cfRule>
    <cfRule type="cellIs" dxfId="1" priority="8892" operator="equal">
      <formula>1</formula>
    </cfRule>
  </conditionalFormatting>
  <conditionalFormatting sqref="D3076">
    <cfRule type="colorScale" priority="8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79">
    <cfRule type="colorScale" priority="8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7:Q307">
    <cfRule type="cellIs" dxfId="0" priority="747" operator="equal">
      <formula>0</formula>
    </cfRule>
    <cfRule type="cellIs" dxfId="1" priority="748" operator="equal">
      <formula>1</formula>
    </cfRule>
  </conditionalFormatting>
  <conditionalFormatting sqref="D3082:Q3082">
    <cfRule type="cellIs" dxfId="0" priority="8921" operator="equal">
      <formula>0</formula>
    </cfRule>
    <cfRule type="cellIs" dxfId="1" priority="8922" operator="equal">
      <formula>1</formula>
    </cfRule>
  </conditionalFormatting>
  <conditionalFormatting sqref="D3083">
    <cfRule type="colorScale" priority="8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86:Q3086">
    <cfRule type="cellIs" dxfId="0" priority="8937" operator="equal">
      <formula>0</formula>
    </cfRule>
    <cfRule type="cellIs" dxfId="1" priority="8938" operator="equal">
      <formula>1</formula>
    </cfRule>
  </conditionalFormatting>
  <conditionalFormatting sqref="D3087">
    <cfRule type="colorScale" priority="8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8:Q308">
    <cfRule type="cellIs" dxfId="0" priority="749" operator="equal">
      <formula>0</formula>
    </cfRule>
    <cfRule type="cellIs" dxfId="1" priority="750" operator="equal">
      <formula>1</formula>
    </cfRule>
  </conditionalFormatting>
  <conditionalFormatting sqref="D3090">
    <cfRule type="colorScale" priority="8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93:Q3093">
    <cfRule type="cellIs" dxfId="0" priority="8967" operator="equal">
      <formula>0</formula>
    </cfRule>
    <cfRule type="cellIs" dxfId="1" priority="8968" operator="equal">
      <formula>1</formula>
    </cfRule>
  </conditionalFormatting>
  <conditionalFormatting sqref="D3094">
    <cfRule type="colorScale" priority="10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97">
    <cfRule type="colorScale" priority="9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09:Q309">
    <cfRule type="cellIs" dxfId="0" priority="751" operator="equal">
      <formula>0</formula>
    </cfRule>
    <cfRule type="cellIs" dxfId="1" priority="752" operator="equal">
      <formula>1</formula>
    </cfRule>
  </conditionalFormatting>
  <conditionalFormatting sqref="D30:Q30">
    <cfRule type="cellIs" dxfId="0" priority="41" operator="equal">
      <formula>0</formula>
    </cfRule>
    <cfRule type="cellIs" dxfId="1" priority="42" operator="equal">
      <formula>1</formula>
    </cfRule>
  </conditionalFormatting>
  <conditionalFormatting sqref="D3100">
    <cfRule type="colorScale" priority="9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03:Q3103">
    <cfRule type="cellIs" dxfId="0" priority="9011" operator="equal">
      <formula>0</formula>
    </cfRule>
    <cfRule type="cellIs" dxfId="1" priority="9012" operator="equal">
      <formula>1</formula>
    </cfRule>
  </conditionalFormatting>
  <conditionalFormatting sqref="D3104">
    <cfRule type="colorScale" priority="9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07:Q3107">
    <cfRule type="cellIs" dxfId="0" priority="9027" operator="equal">
      <formula>0</formula>
    </cfRule>
    <cfRule type="cellIs" dxfId="1" priority="9028" operator="equal">
      <formula>1</formula>
    </cfRule>
  </conditionalFormatting>
  <conditionalFormatting sqref="D3108:Q3108">
    <cfRule type="cellIs" dxfId="0" priority="9029" operator="equal">
      <formula>0</formula>
    </cfRule>
    <cfRule type="cellIs" dxfId="1" priority="9030" operator="equal">
      <formula>1</formula>
    </cfRule>
  </conditionalFormatting>
  <conditionalFormatting sqref="D3109:Q3109">
    <cfRule type="cellIs" dxfId="0" priority="9031" operator="equal">
      <formula>0</formula>
    </cfRule>
    <cfRule type="cellIs" dxfId="1" priority="9032" operator="equal">
      <formula>1</formula>
    </cfRule>
  </conditionalFormatting>
  <conditionalFormatting sqref="D310:Q310">
    <cfRule type="cellIs" dxfId="0" priority="753" operator="equal">
      <formula>0</formula>
    </cfRule>
    <cfRule type="cellIs" dxfId="1" priority="754" operator="equal">
      <formula>1</formula>
    </cfRule>
  </conditionalFormatting>
  <conditionalFormatting sqref="D3110">
    <cfRule type="colorScale" priority="9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13:Q3113">
    <cfRule type="cellIs" dxfId="0" priority="9047" operator="equal">
      <formula>0</formula>
    </cfRule>
    <cfRule type="cellIs" dxfId="1" priority="9048" operator="equal">
      <formula>1</formula>
    </cfRule>
  </conditionalFormatting>
  <conditionalFormatting sqref="D3114:Q3114">
    <cfRule type="cellIs" dxfId="0" priority="9049" operator="equal">
      <formula>0</formula>
    </cfRule>
    <cfRule type="cellIs" dxfId="1" priority="9050" operator="equal">
      <formula>1</formula>
    </cfRule>
  </conditionalFormatting>
  <conditionalFormatting sqref="D3115:Q3115">
    <cfRule type="cellIs" dxfId="0" priority="9051" operator="equal">
      <formula>0</formula>
    </cfRule>
    <cfRule type="cellIs" dxfId="1" priority="9052" operator="equal">
      <formula>1</formula>
    </cfRule>
  </conditionalFormatting>
  <conditionalFormatting sqref="D3116:Q3116">
    <cfRule type="cellIs" dxfId="0" priority="9053" operator="equal">
      <formula>0</formula>
    </cfRule>
    <cfRule type="cellIs" dxfId="1" priority="9054" operator="equal">
      <formula>1</formula>
    </cfRule>
  </conditionalFormatting>
  <conditionalFormatting sqref="D3117:Q3117">
    <cfRule type="cellIs" dxfId="0" priority="9055" operator="equal">
      <formula>0</formula>
    </cfRule>
    <cfRule type="cellIs" dxfId="1" priority="9056" operator="equal">
      <formula>1</formula>
    </cfRule>
  </conditionalFormatting>
  <conditionalFormatting sqref="D3118:Q3118">
    <cfRule type="cellIs" dxfId="0" priority="9057" operator="equal">
      <formula>0</formula>
    </cfRule>
    <cfRule type="cellIs" dxfId="1" priority="9058" operator="equal">
      <formula>1</formula>
    </cfRule>
  </conditionalFormatting>
  <conditionalFormatting sqref="D3119:Q3119">
    <cfRule type="cellIs" dxfId="0" priority="9059" operator="equal">
      <formula>0</formula>
    </cfRule>
    <cfRule type="cellIs" dxfId="1" priority="9060" operator="equal">
      <formula>1</formula>
    </cfRule>
  </conditionalFormatting>
  <conditionalFormatting sqref="D311:Q311">
    <cfRule type="cellIs" dxfId="0" priority="755" operator="equal">
      <formula>0</formula>
    </cfRule>
    <cfRule type="cellIs" dxfId="1" priority="756" operator="equal">
      <formula>1</formula>
    </cfRule>
  </conditionalFormatting>
  <conditionalFormatting sqref="D3120:Q3120">
    <cfRule type="cellIs" dxfId="0" priority="9061" operator="equal">
      <formula>0</formula>
    </cfRule>
    <cfRule type="cellIs" dxfId="1" priority="9062" operator="equal">
      <formula>1</formula>
    </cfRule>
  </conditionalFormatting>
  <conditionalFormatting sqref="D3121:Q3121">
    <cfRule type="cellIs" dxfId="0" priority="9063" operator="equal">
      <formula>0</formula>
    </cfRule>
    <cfRule type="cellIs" dxfId="1" priority="9064" operator="equal">
      <formula>1</formula>
    </cfRule>
  </conditionalFormatting>
  <conditionalFormatting sqref="D3122:Q3122">
    <cfRule type="cellIs" dxfId="0" priority="9065" operator="equal">
      <formula>0</formula>
    </cfRule>
    <cfRule type="cellIs" dxfId="1" priority="9066" operator="equal">
      <formula>1</formula>
    </cfRule>
  </conditionalFormatting>
  <conditionalFormatting sqref="D3123:Q3123">
    <cfRule type="cellIs" dxfId="0" priority="9067" operator="equal">
      <formula>0</formula>
    </cfRule>
    <cfRule type="cellIs" dxfId="1" priority="9068" operator="equal">
      <formula>1</formula>
    </cfRule>
  </conditionalFormatting>
  <conditionalFormatting sqref="D3124:Q3124">
    <cfRule type="cellIs" dxfId="0" priority="9069" operator="equal">
      <formula>0</formula>
    </cfRule>
    <cfRule type="cellIs" dxfId="1" priority="9070" operator="equal">
      <formula>1</formula>
    </cfRule>
  </conditionalFormatting>
  <conditionalFormatting sqref="D3125:Q3125">
    <cfRule type="cellIs" dxfId="0" priority="9071" operator="equal">
      <formula>0</formula>
    </cfRule>
    <cfRule type="cellIs" dxfId="1" priority="9072" operator="equal">
      <formula>1</formula>
    </cfRule>
  </conditionalFormatting>
  <conditionalFormatting sqref="D3126:Q3126">
    <cfRule type="cellIs" dxfId="0" priority="9073" operator="equal">
      <formula>0</formula>
    </cfRule>
    <cfRule type="cellIs" dxfId="1" priority="9074" operator="equal">
      <formula>1</formula>
    </cfRule>
  </conditionalFormatting>
  <conditionalFormatting sqref="D3127:Q3127">
    <cfRule type="cellIs" dxfId="0" priority="9075" operator="equal">
      <formula>0</formula>
    </cfRule>
    <cfRule type="cellIs" dxfId="1" priority="9076" operator="equal">
      <formula>1</formula>
    </cfRule>
  </conditionalFormatting>
  <conditionalFormatting sqref="D3128:Q3128">
    <cfRule type="cellIs" dxfId="0" priority="9077" operator="equal">
      <formula>0</formula>
    </cfRule>
    <cfRule type="cellIs" dxfId="1" priority="9078" operator="equal">
      <formula>1</formula>
    </cfRule>
  </conditionalFormatting>
  <conditionalFormatting sqref="D3129:Q3129">
    <cfRule type="cellIs" dxfId="0" priority="9079" operator="equal">
      <formula>0</formula>
    </cfRule>
    <cfRule type="cellIs" dxfId="1" priority="9080" operator="equal">
      <formula>1</formula>
    </cfRule>
  </conditionalFormatting>
  <conditionalFormatting sqref="D312:Q312">
    <cfRule type="cellIs" dxfId="0" priority="757" operator="equal">
      <formula>0</formula>
    </cfRule>
    <cfRule type="cellIs" dxfId="1" priority="758" operator="equal">
      <formula>1</formula>
    </cfRule>
  </conditionalFormatting>
  <conditionalFormatting sqref="D3130:Q3130">
    <cfRule type="cellIs" dxfId="0" priority="9081" operator="equal">
      <formula>0</formula>
    </cfRule>
    <cfRule type="cellIs" dxfId="1" priority="9082" operator="equal">
      <formula>1</formula>
    </cfRule>
  </conditionalFormatting>
  <conditionalFormatting sqref="D3131">
    <cfRule type="colorScale" priority="9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34">
    <cfRule type="colorScale" priority="9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37:Q3137">
    <cfRule type="cellIs" dxfId="0" priority="9111" operator="equal">
      <formula>0</formula>
    </cfRule>
    <cfRule type="cellIs" dxfId="1" priority="9112" operator="equal">
      <formula>1</formula>
    </cfRule>
  </conditionalFormatting>
  <conditionalFormatting sqref="D3138">
    <cfRule type="colorScale" priority="9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3:Q313">
    <cfRule type="cellIs" dxfId="0" priority="759" operator="equal">
      <formula>0</formula>
    </cfRule>
    <cfRule type="cellIs" dxfId="1" priority="760" operator="equal">
      <formula>1</formula>
    </cfRule>
  </conditionalFormatting>
  <conditionalFormatting sqref="D3141:Q3141">
    <cfRule type="cellIs" dxfId="0" priority="9127" operator="equal">
      <formula>0</formula>
    </cfRule>
    <cfRule type="cellIs" dxfId="1" priority="9128" operator="equal">
      <formula>1</formula>
    </cfRule>
  </conditionalFormatting>
  <conditionalFormatting sqref="D3142:Q3142">
    <cfRule type="cellIs" dxfId="0" priority="9129" operator="equal">
      <formula>0</formula>
    </cfRule>
    <cfRule type="cellIs" dxfId="1" priority="9130" operator="equal">
      <formula>1</formula>
    </cfRule>
  </conditionalFormatting>
  <conditionalFormatting sqref="D3143:Q3143">
    <cfRule type="cellIs" dxfId="0" priority="9131" operator="equal">
      <formula>0</formula>
    </cfRule>
    <cfRule type="cellIs" dxfId="1" priority="9132" operator="equal">
      <formula>1</formula>
    </cfRule>
  </conditionalFormatting>
  <conditionalFormatting sqref="D3144:Q3144">
    <cfRule type="cellIs" dxfId="0" priority="9133" operator="equal">
      <formula>0</formula>
    </cfRule>
    <cfRule type="cellIs" dxfId="1" priority="9134" operator="equal">
      <formula>1</formula>
    </cfRule>
  </conditionalFormatting>
  <conditionalFormatting sqref="D3145:Q3145">
    <cfRule type="cellIs" dxfId="0" priority="9135" operator="equal">
      <formula>0</formula>
    </cfRule>
    <cfRule type="cellIs" dxfId="1" priority="9136" operator="equal">
      <formula>1</formula>
    </cfRule>
  </conditionalFormatting>
  <conditionalFormatting sqref="D3146:Q3146">
    <cfRule type="cellIs" dxfId="0" priority="9137" operator="equal">
      <formula>0</formula>
    </cfRule>
    <cfRule type="cellIs" dxfId="1" priority="9138" operator="equal">
      <formula>1</formula>
    </cfRule>
  </conditionalFormatting>
  <conditionalFormatting sqref="D3147:Q3147">
    <cfRule type="cellIs" dxfId="0" priority="9139" operator="equal">
      <formula>0</formula>
    </cfRule>
    <cfRule type="cellIs" dxfId="1" priority="9140" operator="equal">
      <formula>1</formula>
    </cfRule>
  </conditionalFormatting>
  <conditionalFormatting sqref="D3148:Q3148">
    <cfRule type="cellIs" dxfId="0" priority="9141" operator="equal">
      <formula>0</formula>
    </cfRule>
    <cfRule type="cellIs" dxfId="1" priority="9142" operator="equal">
      <formula>1</formula>
    </cfRule>
  </conditionalFormatting>
  <conditionalFormatting sqref="D3149">
    <cfRule type="colorScale" priority="9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4:Q314">
    <cfRule type="cellIs" dxfId="0" priority="761" operator="equal">
      <formula>0</formula>
    </cfRule>
    <cfRule type="cellIs" dxfId="1" priority="762" operator="equal">
      <formula>1</formula>
    </cfRule>
  </conditionalFormatting>
  <conditionalFormatting sqref="D3152:Q3152">
    <cfRule type="cellIs" dxfId="0" priority="9157" operator="equal">
      <formula>0</formula>
    </cfRule>
    <cfRule type="cellIs" dxfId="1" priority="9158" operator="equal">
      <formula>1</formula>
    </cfRule>
  </conditionalFormatting>
  <conditionalFormatting sqref="D3153:Q3153">
    <cfRule type="cellIs" dxfId="0" priority="9159" operator="equal">
      <formula>0</formula>
    </cfRule>
    <cfRule type="cellIs" dxfId="1" priority="9160" operator="equal">
      <formula>1</formula>
    </cfRule>
  </conditionalFormatting>
  <conditionalFormatting sqref="D3154:Q3154">
    <cfRule type="cellIs" dxfId="0" priority="9161" operator="equal">
      <formula>0</formula>
    </cfRule>
    <cfRule type="cellIs" dxfId="1" priority="9162" operator="equal">
      <formula>1</formula>
    </cfRule>
  </conditionalFormatting>
  <conditionalFormatting sqref="D3155:Q3155">
    <cfRule type="cellIs" dxfId="0" priority="9163" operator="equal">
      <formula>0</formula>
    </cfRule>
    <cfRule type="cellIs" dxfId="1" priority="9164" operator="equal">
      <formula>1</formula>
    </cfRule>
  </conditionalFormatting>
  <conditionalFormatting sqref="D3156:Q3156">
    <cfRule type="cellIs" dxfId="0" priority="9165" operator="equal">
      <formula>0</formula>
    </cfRule>
    <cfRule type="cellIs" dxfId="1" priority="9166" operator="equal">
      <formula>1</formula>
    </cfRule>
  </conditionalFormatting>
  <conditionalFormatting sqref="D3157:Q3157">
    <cfRule type="cellIs" dxfId="0" priority="9167" operator="equal">
      <formula>0</formula>
    </cfRule>
    <cfRule type="cellIs" dxfId="1" priority="9168" operator="equal">
      <formula>1</formula>
    </cfRule>
  </conditionalFormatting>
  <conditionalFormatting sqref="D3158:Q3158">
    <cfRule type="cellIs" dxfId="0" priority="9169" operator="equal">
      <formula>0</formula>
    </cfRule>
    <cfRule type="cellIs" dxfId="1" priority="9170" operator="equal">
      <formula>1</formula>
    </cfRule>
  </conditionalFormatting>
  <conditionalFormatting sqref="D3159:Q3159">
    <cfRule type="cellIs" dxfId="0" priority="9171" operator="equal">
      <formula>0</formula>
    </cfRule>
    <cfRule type="cellIs" dxfId="1" priority="9172" operator="equal">
      <formula>1</formula>
    </cfRule>
  </conditionalFormatting>
  <conditionalFormatting sqref="D315:Q315">
    <cfRule type="cellIs" dxfId="0" priority="763" operator="equal">
      <formula>0</formula>
    </cfRule>
    <cfRule type="cellIs" dxfId="1" priority="764" operator="equal">
      <formula>1</formula>
    </cfRule>
  </conditionalFormatting>
  <conditionalFormatting sqref="D3160:Q3160">
    <cfRule type="cellIs" dxfId="0" priority="9173" operator="equal">
      <formula>0</formula>
    </cfRule>
    <cfRule type="cellIs" dxfId="1" priority="9174" operator="equal">
      <formula>1</formula>
    </cfRule>
  </conditionalFormatting>
  <conditionalFormatting sqref="D3161:Q3161">
    <cfRule type="cellIs" dxfId="0" priority="9175" operator="equal">
      <formula>0</formula>
    </cfRule>
    <cfRule type="cellIs" dxfId="1" priority="9176" operator="equal">
      <formula>1</formula>
    </cfRule>
  </conditionalFormatting>
  <conditionalFormatting sqref="D3162:Q3162">
    <cfRule type="cellIs" dxfId="0" priority="9177" operator="equal">
      <formula>0</formula>
    </cfRule>
    <cfRule type="cellIs" dxfId="1" priority="9178" operator="equal">
      <formula>1</formula>
    </cfRule>
  </conditionalFormatting>
  <conditionalFormatting sqref="D3163">
    <cfRule type="colorScale" priority="9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66">
    <cfRule type="colorScale" priority="9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69:Q3169">
    <cfRule type="cellIs" dxfId="0" priority="9207" operator="equal">
      <formula>0</formula>
    </cfRule>
    <cfRule type="cellIs" dxfId="1" priority="9208" operator="equal">
      <formula>1</formula>
    </cfRule>
  </conditionalFormatting>
  <conditionalFormatting sqref="D316:Q316">
    <cfRule type="cellIs" dxfId="0" priority="765" operator="equal">
      <formula>0</formula>
    </cfRule>
    <cfRule type="cellIs" dxfId="1" priority="766" operator="equal">
      <formula>1</formula>
    </cfRule>
  </conditionalFormatting>
  <conditionalFormatting sqref="D317">
    <cfRule type="colorScale" priority="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70:Q3170">
    <cfRule type="cellIs" dxfId="0" priority="9209" operator="equal">
      <formula>0</formula>
    </cfRule>
    <cfRule type="cellIs" dxfId="1" priority="9210" operator="equal">
      <formula>1</formula>
    </cfRule>
  </conditionalFormatting>
  <conditionalFormatting sqref="D3171:Q3171">
    <cfRule type="cellIs" dxfId="0" priority="9211" operator="equal">
      <formula>0</formula>
    </cfRule>
    <cfRule type="cellIs" dxfId="1" priority="9212" operator="equal">
      <formula>1</formula>
    </cfRule>
  </conditionalFormatting>
  <conditionalFormatting sqref="D3172">
    <cfRule type="colorScale" priority="9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75">
    <cfRule type="colorScale" priority="9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78:Q3178">
    <cfRule type="cellIs" dxfId="0" priority="9241" operator="equal">
      <formula>0</formula>
    </cfRule>
    <cfRule type="cellIs" dxfId="1" priority="9242" operator="equal">
      <formula>1</formula>
    </cfRule>
  </conditionalFormatting>
  <conditionalFormatting sqref="D3179:Q3179">
    <cfRule type="cellIs" dxfId="0" priority="9243" operator="equal">
      <formula>0</formula>
    </cfRule>
    <cfRule type="cellIs" dxfId="1" priority="9244" operator="equal">
      <formula>1</formula>
    </cfRule>
  </conditionalFormatting>
  <conditionalFormatting sqref="D3180:Q3180">
    <cfRule type="cellIs" dxfId="0" priority="9245" operator="equal">
      <formula>0</formula>
    </cfRule>
    <cfRule type="cellIs" dxfId="1" priority="9246" operator="equal">
      <formula>1</formula>
    </cfRule>
  </conditionalFormatting>
  <conditionalFormatting sqref="D3181">
    <cfRule type="colorScale" priority="9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84">
    <cfRule type="colorScale" priority="9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87:Q3187">
    <cfRule type="cellIs" dxfId="0" priority="9275" operator="equal">
      <formula>0</formula>
    </cfRule>
    <cfRule type="cellIs" dxfId="1" priority="9276" operator="equal">
      <formula>1</formula>
    </cfRule>
  </conditionalFormatting>
  <conditionalFormatting sqref="D3188:Q3188">
    <cfRule type="cellIs" dxfId="0" priority="9277" operator="equal">
      <formula>0</formula>
    </cfRule>
    <cfRule type="cellIs" dxfId="1" priority="9278" operator="equal">
      <formula>1</formula>
    </cfRule>
  </conditionalFormatting>
  <conditionalFormatting sqref="D3189:Q3189">
    <cfRule type="cellIs" dxfId="0" priority="9279" operator="equal">
      <formula>0</formula>
    </cfRule>
    <cfRule type="cellIs" dxfId="1" priority="9280" operator="equal">
      <formula>1</formula>
    </cfRule>
  </conditionalFormatting>
  <conditionalFormatting sqref="D3190:Q3190">
    <cfRule type="cellIs" dxfId="0" priority="9281" operator="equal">
      <formula>0</formula>
    </cfRule>
    <cfRule type="cellIs" dxfId="1" priority="9282" operator="equal">
      <formula>1</formula>
    </cfRule>
  </conditionalFormatting>
  <conditionalFormatting sqref="D3191:Q3191">
    <cfRule type="cellIs" dxfId="0" priority="9283" operator="equal">
      <formula>0</formula>
    </cfRule>
    <cfRule type="cellIs" dxfId="1" priority="9284" operator="equal">
      <formula>1</formula>
    </cfRule>
  </conditionalFormatting>
  <conditionalFormatting sqref="D3192:Q3192">
    <cfRule type="cellIs" dxfId="0" priority="9285" operator="equal">
      <formula>0</formula>
    </cfRule>
    <cfRule type="cellIs" dxfId="1" priority="9286" operator="equal">
      <formula>1</formula>
    </cfRule>
  </conditionalFormatting>
  <conditionalFormatting sqref="D3193:Q3193">
    <cfRule type="cellIs" dxfId="0" priority="9287" operator="equal">
      <formula>0</formula>
    </cfRule>
    <cfRule type="cellIs" dxfId="1" priority="9288" operator="equal">
      <formula>1</formula>
    </cfRule>
  </conditionalFormatting>
  <conditionalFormatting sqref="D3194:Q3194">
    <cfRule type="cellIs" dxfId="0" priority="9289" operator="equal">
      <formula>0</formula>
    </cfRule>
    <cfRule type="cellIs" dxfId="1" priority="9290" operator="equal">
      <formula>1</formula>
    </cfRule>
  </conditionalFormatting>
  <conditionalFormatting sqref="D3195">
    <cfRule type="colorScale" priority="9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98">
    <cfRule type="colorScale" priority="9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1:Q31">
    <cfRule type="cellIs" dxfId="0" priority="43" operator="equal">
      <formula>0</formula>
    </cfRule>
    <cfRule type="cellIs" dxfId="1" priority="44" operator="equal">
      <formula>1</formula>
    </cfRule>
  </conditionalFormatting>
  <conditionalFormatting sqref="D3201:Q3201">
    <cfRule type="cellIs" dxfId="0" priority="9319" operator="equal">
      <formula>0</formula>
    </cfRule>
    <cfRule type="cellIs" dxfId="1" priority="9320" operator="equal">
      <formula>1</formula>
    </cfRule>
  </conditionalFormatting>
  <conditionalFormatting sqref="D3202">
    <cfRule type="colorScale" priority="9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05">
    <cfRule type="colorScale" priority="9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08:Q3208">
    <cfRule type="cellIs" dxfId="0" priority="9349" operator="equal">
      <formula>0</formula>
    </cfRule>
    <cfRule type="cellIs" dxfId="1" priority="9350" operator="equal">
      <formula>1</formula>
    </cfRule>
  </conditionalFormatting>
  <conditionalFormatting sqref="D3209:Q3209">
    <cfRule type="cellIs" dxfId="0" priority="9351" operator="equal">
      <formula>0</formula>
    </cfRule>
    <cfRule type="cellIs" dxfId="1" priority="9352" operator="equal">
      <formula>1</formula>
    </cfRule>
  </conditionalFormatting>
  <conditionalFormatting sqref="D320:Q320">
    <cfRule type="cellIs" dxfId="0" priority="781" operator="equal">
      <formula>0</formula>
    </cfRule>
    <cfRule type="cellIs" dxfId="1" priority="782" operator="equal">
      <formula>1</formula>
    </cfRule>
  </conditionalFormatting>
  <conditionalFormatting sqref="D3210:Q3210">
    <cfRule type="cellIs" dxfId="0" priority="9353" operator="equal">
      <formula>0</formula>
    </cfRule>
    <cfRule type="cellIs" dxfId="1" priority="9354" operator="equal">
      <formula>1</formula>
    </cfRule>
  </conditionalFormatting>
  <conditionalFormatting sqref="D3211:Q3211">
    <cfRule type="cellIs" dxfId="0" priority="9355" operator="equal">
      <formula>0</formula>
    </cfRule>
    <cfRule type="cellIs" dxfId="1" priority="9356" operator="equal">
      <formula>1</formula>
    </cfRule>
  </conditionalFormatting>
  <conditionalFormatting sqref="D3212:Q3212">
    <cfRule type="cellIs" dxfId="0" priority="9357" operator="equal">
      <formula>0</formula>
    </cfRule>
    <cfRule type="cellIs" dxfId="1" priority="9358" operator="equal">
      <formula>1</formula>
    </cfRule>
  </conditionalFormatting>
  <conditionalFormatting sqref="D3213:Q3213">
    <cfRule type="cellIs" dxfId="0" priority="9359" operator="equal">
      <formula>0</formula>
    </cfRule>
    <cfRule type="cellIs" dxfId="1" priority="9360" operator="equal">
      <formula>1</formula>
    </cfRule>
  </conditionalFormatting>
  <conditionalFormatting sqref="D3214:Q3214">
    <cfRule type="cellIs" dxfId="0" priority="9361" operator="equal">
      <formula>0</formula>
    </cfRule>
    <cfRule type="cellIs" dxfId="1" priority="9362" operator="equal">
      <formula>1</formula>
    </cfRule>
  </conditionalFormatting>
  <conditionalFormatting sqref="D3215:Q3215">
    <cfRule type="cellIs" dxfId="0" priority="9363" operator="equal">
      <formula>0</formula>
    </cfRule>
    <cfRule type="cellIs" dxfId="1" priority="9364" operator="equal">
      <formula>1</formula>
    </cfRule>
  </conditionalFormatting>
  <conditionalFormatting sqref="D3216:Q3216">
    <cfRule type="cellIs" dxfId="0" priority="9365" operator="equal">
      <formula>0</formula>
    </cfRule>
    <cfRule type="cellIs" dxfId="1" priority="9366" operator="equal">
      <formula>1</formula>
    </cfRule>
  </conditionalFormatting>
  <conditionalFormatting sqref="D3217:Q3217">
    <cfRule type="cellIs" dxfId="0" priority="9367" operator="equal">
      <formula>0</formula>
    </cfRule>
    <cfRule type="cellIs" dxfId="1" priority="9368" operator="equal">
      <formula>1</formula>
    </cfRule>
  </conditionalFormatting>
  <conditionalFormatting sqref="D3218:Q3218">
    <cfRule type="cellIs" dxfId="0" priority="9369" operator="equal">
      <formula>0</formula>
    </cfRule>
    <cfRule type="cellIs" dxfId="1" priority="9370" operator="equal">
      <formula>1</formula>
    </cfRule>
  </conditionalFormatting>
  <conditionalFormatting sqref="D3219">
    <cfRule type="colorScale" priority="9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1:Q321">
    <cfRule type="cellIs" dxfId="0" priority="783" operator="equal">
      <formula>0</formula>
    </cfRule>
    <cfRule type="cellIs" dxfId="1" priority="784" operator="equal">
      <formula>1</formula>
    </cfRule>
  </conditionalFormatting>
  <conditionalFormatting sqref="D3222">
    <cfRule type="colorScale" priority="9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25:Q3225">
    <cfRule type="cellIs" dxfId="0" priority="9399" operator="equal">
      <formula>0</formula>
    </cfRule>
    <cfRule type="cellIs" dxfId="1" priority="9400" operator="equal">
      <formula>1</formula>
    </cfRule>
  </conditionalFormatting>
  <conditionalFormatting sqref="D3226:Q3226">
    <cfRule type="cellIs" dxfId="0" priority="9401" operator="equal">
      <formula>0</formula>
    </cfRule>
    <cfRule type="cellIs" dxfId="1" priority="9402" operator="equal">
      <formula>1</formula>
    </cfRule>
  </conditionalFormatting>
  <conditionalFormatting sqref="D3227:Q3227">
    <cfRule type="cellIs" dxfId="0" priority="9403" operator="equal">
      <formula>0</formula>
    </cfRule>
    <cfRule type="cellIs" dxfId="1" priority="9404" operator="equal">
      <formula>1</formula>
    </cfRule>
  </conditionalFormatting>
  <conditionalFormatting sqref="D3228">
    <cfRule type="colorScale" priority="9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2:Q322">
    <cfRule type="cellIs" dxfId="0" priority="785" operator="equal">
      <formula>0</formula>
    </cfRule>
    <cfRule type="cellIs" dxfId="1" priority="786" operator="equal">
      <formula>1</formula>
    </cfRule>
  </conditionalFormatting>
  <conditionalFormatting sqref="D3231">
    <cfRule type="colorScale" priority="9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34:Q3234">
    <cfRule type="cellIs" dxfId="0" priority="9433" operator="equal">
      <formula>0</formula>
    </cfRule>
    <cfRule type="cellIs" dxfId="1" priority="9434" operator="equal">
      <formula>1</formula>
    </cfRule>
  </conditionalFormatting>
  <conditionalFormatting sqref="D3235:Q3235">
    <cfRule type="cellIs" dxfId="0" priority="9435" operator="equal">
      <formula>0</formula>
    </cfRule>
    <cfRule type="cellIs" dxfId="1" priority="9436" operator="equal">
      <formula>1</formula>
    </cfRule>
  </conditionalFormatting>
  <conditionalFormatting sqref="D3236:Q3236">
    <cfRule type="cellIs" dxfId="0" priority="9437" operator="equal">
      <formula>0</formula>
    </cfRule>
    <cfRule type="cellIs" dxfId="1" priority="9438" operator="equal">
      <formula>1</formula>
    </cfRule>
  </conditionalFormatting>
  <conditionalFormatting sqref="D3237:Q3237">
    <cfRule type="cellIs" dxfId="0" priority="9439" operator="equal">
      <formula>0</formula>
    </cfRule>
    <cfRule type="cellIs" dxfId="1" priority="9440" operator="equal">
      <formula>1</formula>
    </cfRule>
  </conditionalFormatting>
  <conditionalFormatting sqref="D3238">
    <cfRule type="colorScale" priority="9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3:Q323">
    <cfRule type="cellIs" dxfId="0" priority="787" operator="equal">
      <formula>0</formula>
    </cfRule>
    <cfRule type="cellIs" dxfId="1" priority="788" operator="equal">
      <formula>1</formula>
    </cfRule>
  </conditionalFormatting>
  <conditionalFormatting sqref="D3241">
    <cfRule type="colorScale" priority="9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44:Q3244">
    <cfRule type="cellIs" dxfId="0" priority="9469" operator="equal">
      <formula>0</formula>
    </cfRule>
    <cfRule type="cellIs" dxfId="1" priority="9470" operator="equal">
      <formula>1</formula>
    </cfRule>
  </conditionalFormatting>
  <conditionalFormatting sqref="D3245">
    <cfRule type="colorScale" priority="9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48">
    <cfRule type="colorScale" priority="9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4:Q324">
    <cfRule type="cellIs" dxfId="0" priority="789" operator="equal">
      <formula>0</formula>
    </cfRule>
    <cfRule type="cellIs" dxfId="1" priority="790" operator="equal">
      <formula>1</formula>
    </cfRule>
  </conditionalFormatting>
  <conditionalFormatting sqref="D3251:Q3251">
    <cfRule type="cellIs" dxfId="0" priority="9499" operator="equal">
      <formula>0</formula>
    </cfRule>
    <cfRule type="cellIs" dxfId="1" priority="9500" operator="equal">
      <formula>1</formula>
    </cfRule>
  </conditionalFormatting>
  <conditionalFormatting sqref="D3252:Q3252">
    <cfRule type="cellIs" dxfId="0" priority="9501" operator="equal">
      <formula>0</formula>
    </cfRule>
    <cfRule type="cellIs" dxfId="1" priority="9502" operator="equal">
      <formula>1</formula>
    </cfRule>
  </conditionalFormatting>
  <conditionalFormatting sqref="D3253:Q3253">
    <cfRule type="cellIs" dxfId="0" priority="9503" operator="equal">
      <formula>0</formula>
    </cfRule>
    <cfRule type="cellIs" dxfId="1" priority="9504" operator="equal">
      <formula>1</formula>
    </cfRule>
  </conditionalFormatting>
  <conditionalFormatting sqref="D3254:Q3254">
    <cfRule type="cellIs" dxfId="0" priority="9505" operator="equal">
      <formula>0</formula>
    </cfRule>
    <cfRule type="cellIs" dxfId="1" priority="9506" operator="equal">
      <formula>1</formula>
    </cfRule>
  </conditionalFormatting>
  <conditionalFormatting sqref="D3255:Q3255">
    <cfRule type="cellIs" dxfId="0" priority="9507" operator="equal">
      <formula>0</formula>
    </cfRule>
    <cfRule type="cellIs" dxfId="1" priority="9508" operator="equal">
      <formula>1</formula>
    </cfRule>
  </conditionalFormatting>
  <conditionalFormatting sqref="D3256:Q3256">
    <cfRule type="cellIs" dxfId="0" priority="9509" operator="equal">
      <formula>0</formula>
    </cfRule>
    <cfRule type="cellIs" dxfId="1" priority="9510" operator="equal">
      <formula>1</formula>
    </cfRule>
  </conditionalFormatting>
  <conditionalFormatting sqref="D3257:Q3257">
    <cfRule type="cellIs" dxfId="0" priority="9511" operator="equal">
      <formula>0</formula>
    </cfRule>
    <cfRule type="cellIs" dxfId="1" priority="9512" operator="equal">
      <formula>1</formula>
    </cfRule>
  </conditionalFormatting>
  <conditionalFormatting sqref="D3258:Q3258">
    <cfRule type="cellIs" dxfId="0" priority="9513" operator="equal">
      <formula>0</formula>
    </cfRule>
    <cfRule type="cellIs" dxfId="1" priority="9514" operator="equal">
      <formula>1</formula>
    </cfRule>
  </conditionalFormatting>
  <conditionalFormatting sqref="D3259:Q3259">
    <cfRule type="cellIs" dxfId="0" priority="9515" operator="equal">
      <formula>0</formula>
    </cfRule>
    <cfRule type="cellIs" dxfId="1" priority="9516" operator="equal">
      <formula>1</formula>
    </cfRule>
  </conditionalFormatting>
  <conditionalFormatting sqref="D325:Q325">
    <cfRule type="cellIs" dxfId="0" priority="791" operator="equal">
      <formula>0</formula>
    </cfRule>
    <cfRule type="cellIs" dxfId="1" priority="792" operator="equal">
      <formula>1</formula>
    </cfRule>
  </conditionalFormatting>
  <conditionalFormatting sqref="D3260:Q3260">
    <cfRule type="cellIs" dxfId="0" priority="9517" operator="equal">
      <formula>0</formula>
    </cfRule>
    <cfRule type="cellIs" dxfId="1" priority="9518" operator="equal">
      <formula>1</formula>
    </cfRule>
  </conditionalFormatting>
  <conditionalFormatting sqref="D3261">
    <cfRule type="colorScale" priority="9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64">
    <cfRule type="colorScale" priority="9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67:Q3267">
    <cfRule type="cellIs" dxfId="0" priority="9547" operator="equal">
      <formula>0</formula>
    </cfRule>
    <cfRule type="cellIs" dxfId="1" priority="9548" operator="equal">
      <formula>1</formula>
    </cfRule>
  </conditionalFormatting>
  <conditionalFormatting sqref="D3268:Q3268">
    <cfRule type="cellIs" dxfId="0" priority="9549" operator="equal">
      <formula>0</formula>
    </cfRule>
    <cfRule type="cellIs" dxfId="1" priority="9550" operator="equal">
      <formula>1</formula>
    </cfRule>
  </conditionalFormatting>
  <conditionalFormatting sqref="D3269:Q3269">
    <cfRule type="cellIs" dxfId="0" priority="9551" operator="equal">
      <formula>0</formula>
    </cfRule>
    <cfRule type="cellIs" dxfId="1" priority="9552" operator="equal">
      <formula>1</formula>
    </cfRule>
  </conditionalFormatting>
  <conditionalFormatting sqref="D326:Q326">
    <cfRule type="cellIs" dxfId="0" priority="793" operator="equal">
      <formula>0</formula>
    </cfRule>
    <cfRule type="cellIs" dxfId="1" priority="794" operator="equal">
      <formula>1</formula>
    </cfRule>
  </conditionalFormatting>
  <conditionalFormatting sqref="D3270:Q3270">
    <cfRule type="cellIs" dxfId="0" priority="9553" operator="equal">
      <formula>0</formula>
    </cfRule>
    <cfRule type="cellIs" dxfId="1" priority="9554" operator="equal">
      <formula>1</formula>
    </cfRule>
  </conditionalFormatting>
  <conditionalFormatting sqref="D3271:Q3271">
    <cfRule type="cellIs" dxfId="0" priority="9555" operator="equal">
      <formula>0</formula>
    </cfRule>
    <cfRule type="cellIs" dxfId="1" priority="9556" operator="equal">
      <formula>1</formula>
    </cfRule>
  </conditionalFormatting>
  <conditionalFormatting sqref="D3272:Q3272">
    <cfRule type="cellIs" dxfId="0" priority="9557" operator="equal">
      <formula>0</formula>
    </cfRule>
    <cfRule type="cellIs" dxfId="1" priority="9558" operator="equal">
      <formula>1</formula>
    </cfRule>
  </conditionalFormatting>
  <conditionalFormatting sqref="D3273:Q3273">
    <cfRule type="cellIs" dxfId="0" priority="9559" operator="equal">
      <formula>0</formula>
    </cfRule>
    <cfRule type="cellIs" dxfId="1" priority="9560" operator="equal">
      <formula>1</formula>
    </cfRule>
  </conditionalFormatting>
  <conditionalFormatting sqref="D3274:Q3274">
    <cfRule type="cellIs" dxfId="0" priority="9561" operator="equal">
      <formula>0</formula>
    </cfRule>
    <cfRule type="cellIs" dxfId="1" priority="9562" operator="equal">
      <formula>1</formula>
    </cfRule>
  </conditionalFormatting>
  <conditionalFormatting sqref="D3275:Q3275">
    <cfRule type="cellIs" dxfId="0" priority="9563" operator="equal">
      <formula>0</formula>
    </cfRule>
    <cfRule type="cellIs" dxfId="1" priority="9564" operator="equal">
      <formula>1</formula>
    </cfRule>
  </conditionalFormatting>
  <conditionalFormatting sqref="D3276:Q3276">
    <cfRule type="cellIs" dxfId="0" priority="9565" operator="equal">
      <formula>0</formula>
    </cfRule>
    <cfRule type="cellIs" dxfId="1" priority="9566" operator="equal">
      <formula>1</formula>
    </cfRule>
  </conditionalFormatting>
  <conditionalFormatting sqref="D3277:Q3277">
    <cfRule type="cellIs" dxfId="0" priority="9567" operator="equal">
      <formula>0</formula>
    </cfRule>
    <cfRule type="cellIs" dxfId="1" priority="9568" operator="equal">
      <formula>1</formula>
    </cfRule>
  </conditionalFormatting>
  <conditionalFormatting sqref="D3278:Q3278">
    <cfRule type="cellIs" dxfId="0" priority="9569" operator="equal">
      <formula>0</formula>
    </cfRule>
    <cfRule type="cellIs" dxfId="1" priority="9570" operator="equal">
      <formula>1</formula>
    </cfRule>
  </conditionalFormatting>
  <conditionalFormatting sqref="D3279:Q3279">
    <cfRule type="cellIs" dxfId="0" priority="9571" operator="equal">
      <formula>0</formula>
    </cfRule>
    <cfRule type="cellIs" dxfId="1" priority="9572" operator="equal">
      <formula>1</formula>
    </cfRule>
  </conditionalFormatting>
  <conditionalFormatting sqref="D327:Q327">
    <cfRule type="cellIs" dxfId="0" priority="795" operator="equal">
      <formula>0</formula>
    </cfRule>
    <cfRule type="cellIs" dxfId="1" priority="796" operator="equal">
      <formula>1</formula>
    </cfRule>
  </conditionalFormatting>
  <conditionalFormatting sqref="D3280:Q3280">
    <cfRule type="cellIs" dxfId="0" priority="9573" operator="equal">
      <formula>0</formula>
    </cfRule>
    <cfRule type="cellIs" dxfId="1" priority="9574" operator="equal">
      <formula>1</formula>
    </cfRule>
  </conditionalFormatting>
  <conditionalFormatting sqref="D3281:Q3281">
    <cfRule type="cellIs" dxfId="0" priority="9575" operator="equal">
      <formula>0</formula>
    </cfRule>
    <cfRule type="cellIs" dxfId="1" priority="9576" operator="equal">
      <formula>1</formula>
    </cfRule>
  </conditionalFormatting>
  <conditionalFormatting sqref="D3282:Q3282">
    <cfRule type="cellIs" dxfId="0" priority="9577" operator="equal">
      <formula>0</formula>
    </cfRule>
    <cfRule type="cellIs" dxfId="1" priority="9578" operator="equal">
      <formula>1</formula>
    </cfRule>
  </conditionalFormatting>
  <conditionalFormatting sqref="D3283:Q3283">
    <cfRule type="cellIs" dxfId="0" priority="9579" operator="equal">
      <formula>0</formula>
    </cfRule>
    <cfRule type="cellIs" dxfId="1" priority="9580" operator="equal">
      <formula>1</formula>
    </cfRule>
  </conditionalFormatting>
  <conditionalFormatting sqref="D3284:Q3284">
    <cfRule type="cellIs" dxfId="0" priority="9581" operator="equal">
      <formula>0</formula>
    </cfRule>
    <cfRule type="cellIs" dxfId="1" priority="9582" operator="equal">
      <formula>1</formula>
    </cfRule>
  </conditionalFormatting>
  <conditionalFormatting sqref="D3285:Q3285">
    <cfRule type="cellIs" dxfId="0" priority="9583" operator="equal">
      <formula>0</formula>
    </cfRule>
    <cfRule type="cellIs" dxfId="1" priority="9584" operator="equal">
      <formula>1</formula>
    </cfRule>
  </conditionalFormatting>
  <conditionalFormatting sqref="D3286:Q3286">
    <cfRule type="cellIs" dxfId="0" priority="9585" operator="equal">
      <formula>0</formula>
    </cfRule>
    <cfRule type="cellIs" dxfId="1" priority="9586" operator="equal">
      <formula>1</formula>
    </cfRule>
  </conditionalFormatting>
  <conditionalFormatting sqref="D3287:Q3287">
    <cfRule type="cellIs" dxfId="0" priority="9587" operator="equal">
      <formula>0</formula>
    </cfRule>
    <cfRule type="cellIs" dxfId="1" priority="9588" operator="equal">
      <formula>1</formula>
    </cfRule>
  </conditionalFormatting>
  <conditionalFormatting sqref="D3288">
    <cfRule type="colorScale" priority="9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28:Q328">
    <cfRule type="cellIs" dxfId="0" priority="797" operator="equal">
      <formula>0</formula>
    </cfRule>
    <cfRule type="cellIs" dxfId="1" priority="798" operator="equal">
      <formula>1</formula>
    </cfRule>
  </conditionalFormatting>
  <conditionalFormatting sqref="D3291:Q3291">
    <cfRule type="cellIs" dxfId="0" priority="9603" operator="equal">
      <formula>0</formula>
    </cfRule>
    <cfRule type="cellIs" dxfId="1" priority="9604" operator="equal">
      <formula>1</formula>
    </cfRule>
  </conditionalFormatting>
  <conditionalFormatting sqref="D3292:Q3292">
    <cfRule type="cellIs" dxfId="0" priority="9605" operator="equal">
      <formula>0</formula>
    </cfRule>
    <cfRule type="cellIs" dxfId="1" priority="9606" operator="equal">
      <formula>1</formula>
    </cfRule>
  </conditionalFormatting>
  <conditionalFormatting sqref="D3293:Q3293">
    <cfRule type="cellIs" dxfId="0" priority="9607" operator="equal">
      <formula>0</formula>
    </cfRule>
    <cfRule type="cellIs" dxfId="1" priority="9608" operator="equal">
      <formula>1</formula>
    </cfRule>
  </conditionalFormatting>
  <conditionalFormatting sqref="D3294:Q3294">
    <cfRule type="cellIs" dxfId="0" priority="9609" operator="equal">
      <formula>0</formula>
    </cfRule>
    <cfRule type="cellIs" dxfId="1" priority="9610" operator="equal">
      <formula>1</formula>
    </cfRule>
  </conditionalFormatting>
  <conditionalFormatting sqref="D3295:Q3295">
    <cfRule type="cellIs" dxfId="0" priority="9611" operator="equal">
      <formula>0</formula>
    </cfRule>
    <cfRule type="cellIs" dxfId="1" priority="9612" operator="equal">
      <formula>1</formula>
    </cfRule>
  </conditionalFormatting>
  <conditionalFormatting sqref="D3296:Q3296">
    <cfRule type="cellIs" dxfId="0" priority="9613" operator="equal">
      <formula>0</formula>
    </cfRule>
    <cfRule type="cellIs" dxfId="1" priority="9614" operator="equal">
      <formula>1</formula>
    </cfRule>
  </conditionalFormatting>
  <conditionalFormatting sqref="D3297:Q3297">
    <cfRule type="cellIs" dxfId="0" priority="9615" operator="equal">
      <formula>0</formula>
    </cfRule>
    <cfRule type="cellIs" dxfId="1" priority="9616" operator="equal">
      <formula>1</formula>
    </cfRule>
  </conditionalFormatting>
  <conditionalFormatting sqref="D3298:Q3298">
    <cfRule type="cellIs" dxfId="0" priority="9617" operator="equal">
      <formula>0</formula>
    </cfRule>
    <cfRule type="cellIs" dxfId="1" priority="9618" operator="equal">
      <formula>1</formula>
    </cfRule>
  </conditionalFormatting>
  <conditionalFormatting sqref="D3299:Q3299">
    <cfRule type="cellIs" dxfId="0" priority="9619" operator="equal">
      <formula>0</formula>
    </cfRule>
    <cfRule type="cellIs" dxfId="1" priority="9620" operator="equal">
      <formula>1</formula>
    </cfRule>
  </conditionalFormatting>
  <conditionalFormatting sqref="D329:Q329">
    <cfRule type="cellIs" dxfId="0" priority="799" operator="equal">
      <formula>0</formula>
    </cfRule>
    <cfRule type="cellIs" dxfId="1" priority="800" operator="equal">
      <formula>1</formula>
    </cfRule>
  </conditionalFormatting>
  <conditionalFormatting sqref="D32:Q32">
    <cfRule type="cellIs" dxfId="0" priority="45" operator="equal">
      <formula>0</formula>
    </cfRule>
    <cfRule type="cellIs" dxfId="1" priority="46" operator="equal">
      <formula>1</formula>
    </cfRule>
  </conditionalFormatting>
  <conditionalFormatting sqref="D3300">
    <cfRule type="colorScale" priority="9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03">
    <cfRule type="colorScale" priority="9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06:Q3306">
    <cfRule type="cellIs" dxfId="0" priority="9649" operator="equal">
      <formula>0</formula>
    </cfRule>
    <cfRule type="cellIs" dxfId="1" priority="9650" operator="equal">
      <formula>1</formula>
    </cfRule>
  </conditionalFormatting>
  <conditionalFormatting sqref="D3307:Q3307">
    <cfRule type="cellIs" dxfId="0" priority="9651" operator="equal">
      <formula>0</formula>
    </cfRule>
    <cfRule type="cellIs" dxfId="1" priority="9652" operator="equal">
      <formula>1</formula>
    </cfRule>
  </conditionalFormatting>
  <conditionalFormatting sqref="D3308:Q3308">
    <cfRule type="cellIs" dxfId="0" priority="9653" operator="equal">
      <formula>0</formula>
    </cfRule>
    <cfRule type="cellIs" dxfId="1" priority="9654" operator="equal">
      <formula>1</formula>
    </cfRule>
  </conditionalFormatting>
  <conditionalFormatting sqref="D3309:Q3309">
    <cfRule type="cellIs" dxfId="0" priority="9655" operator="equal">
      <formula>0</formula>
    </cfRule>
    <cfRule type="cellIs" dxfId="1" priority="9656" operator="equal">
      <formula>1</formula>
    </cfRule>
  </conditionalFormatting>
  <conditionalFormatting sqref="D330:Q330">
    <cfRule type="cellIs" dxfId="0" priority="801" operator="equal">
      <formula>0</formula>
    </cfRule>
    <cfRule type="cellIs" dxfId="1" priority="802" operator="equal">
      <formula>1</formula>
    </cfRule>
  </conditionalFormatting>
  <conditionalFormatting sqref="D3310:Q3310">
    <cfRule type="cellIs" dxfId="0" priority="9657" operator="equal">
      <formula>0</formula>
    </cfRule>
    <cfRule type="cellIs" dxfId="1" priority="9658" operator="equal">
      <formula>1</formula>
    </cfRule>
  </conditionalFormatting>
  <conditionalFormatting sqref="D3311">
    <cfRule type="colorScale" priority="9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14">
    <cfRule type="colorScale" priority="9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17:Q3317">
    <cfRule type="cellIs" dxfId="0" priority="9687" operator="equal">
      <formula>0</formula>
    </cfRule>
    <cfRule type="cellIs" dxfId="1" priority="9688" operator="equal">
      <formula>1</formula>
    </cfRule>
  </conditionalFormatting>
  <conditionalFormatting sqref="D3318:Q3318">
    <cfRule type="cellIs" dxfId="0" priority="9689" operator="equal">
      <formula>0</formula>
    </cfRule>
    <cfRule type="cellIs" dxfId="1" priority="9690" operator="equal">
      <formula>1</formula>
    </cfRule>
  </conditionalFormatting>
  <conditionalFormatting sqref="D3319:Q3319">
    <cfRule type="cellIs" dxfId="0" priority="9691" operator="equal">
      <formula>0</formula>
    </cfRule>
    <cfRule type="cellIs" dxfId="1" priority="9692" operator="equal">
      <formula>1</formula>
    </cfRule>
  </conditionalFormatting>
  <conditionalFormatting sqref="D331:Q331">
    <cfRule type="cellIs" dxfId="0" priority="803" operator="equal">
      <formula>0</formula>
    </cfRule>
    <cfRule type="cellIs" dxfId="1" priority="804" operator="equal">
      <formula>1</formula>
    </cfRule>
  </conditionalFormatting>
  <conditionalFormatting sqref="D3320:Q3320">
    <cfRule type="cellIs" dxfId="0" priority="9693" operator="equal">
      <formula>0</formula>
    </cfRule>
    <cfRule type="cellIs" dxfId="1" priority="9694" operator="equal">
      <formula>1</formula>
    </cfRule>
  </conditionalFormatting>
  <conditionalFormatting sqref="D3321:Q3321">
    <cfRule type="cellIs" dxfId="0" priority="9695" operator="equal">
      <formula>0</formula>
    </cfRule>
    <cfRule type="cellIs" dxfId="1" priority="9696" operator="equal">
      <formula>1</formula>
    </cfRule>
  </conditionalFormatting>
  <conditionalFormatting sqref="D3322">
    <cfRule type="colorScale" priority="9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25">
    <cfRule type="colorScale" priority="9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28:Q3328">
    <cfRule type="cellIs" dxfId="0" priority="9725" operator="equal">
      <formula>0</formula>
    </cfRule>
    <cfRule type="cellIs" dxfId="1" priority="9726" operator="equal">
      <formula>1</formula>
    </cfRule>
  </conditionalFormatting>
  <conditionalFormatting sqref="D3329">
    <cfRule type="colorScale" priority="9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2:Q332">
    <cfRule type="cellIs" dxfId="0" priority="805" operator="equal">
      <formula>0</formula>
    </cfRule>
    <cfRule type="cellIs" dxfId="1" priority="806" operator="equal">
      <formula>1</formula>
    </cfRule>
  </conditionalFormatting>
  <conditionalFormatting sqref="D3332">
    <cfRule type="colorScale" priority="9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35:Q3335">
    <cfRule type="cellIs" dxfId="0" priority="9755" operator="equal">
      <formula>0</formula>
    </cfRule>
    <cfRule type="cellIs" dxfId="1" priority="9756" operator="equal">
      <formula>1</formula>
    </cfRule>
  </conditionalFormatting>
  <conditionalFormatting sqref="D3336:Q3336">
    <cfRule type="cellIs" dxfId="0" priority="9757" operator="equal">
      <formula>0</formula>
    </cfRule>
    <cfRule type="cellIs" dxfId="1" priority="9758" operator="equal">
      <formula>1</formula>
    </cfRule>
  </conditionalFormatting>
  <conditionalFormatting sqref="D3337">
    <cfRule type="colorScale" priority="9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3:Q333">
    <cfRule type="cellIs" dxfId="0" priority="807" operator="equal">
      <formula>0</formula>
    </cfRule>
    <cfRule type="cellIs" dxfId="1" priority="808" operator="equal">
      <formula>1</formula>
    </cfRule>
  </conditionalFormatting>
  <conditionalFormatting sqref="D334">
    <cfRule type="colorScale" priority="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40">
    <cfRule type="colorScale" priority="9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43:Q3343">
    <cfRule type="cellIs" dxfId="0" priority="9787" operator="equal">
      <formula>0</formula>
    </cfRule>
    <cfRule type="cellIs" dxfId="1" priority="9788" operator="equal">
      <formula>1</formula>
    </cfRule>
  </conditionalFormatting>
  <conditionalFormatting sqref="D3344:Q3344">
    <cfRule type="cellIs" dxfId="0" priority="9789" operator="equal">
      <formula>0</formula>
    </cfRule>
    <cfRule type="cellIs" dxfId="1" priority="9790" operator="equal">
      <formula>1</formula>
    </cfRule>
  </conditionalFormatting>
  <conditionalFormatting sqref="D3345:Q3345">
    <cfRule type="cellIs" dxfId="0" priority="9791" operator="equal">
      <formula>0</formula>
    </cfRule>
    <cfRule type="cellIs" dxfId="1" priority="9792" operator="equal">
      <formula>1</formula>
    </cfRule>
  </conditionalFormatting>
  <conditionalFormatting sqref="D3346:Q3346">
    <cfRule type="cellIs" dxfId="0" priority="9793" operator="equal">
      <formula>0</formula>
    </cfRule>
    <cfRule type="cellIs" dxfId="1" priority="9794" operator="equal">
      <formula>1</formula>
    </cfRule>
  </conditionalFormatting>
  <conditionalFormatting sqref="D3347:Q3347">
    <cfRule type="cellIs" dxfId="0" priority="9795" operator="equal">
      <formula>0</formula>
    </cfRule>
    <cfRule type="cellIs" dxfId="1" priority="9796" operator="equal">
      <formula>1</formula>
    </cfRule>
  </conditionalFormatting>
  <conditionalFormatting sqref="D3348:Q3348">
    <cfRule type="cellIs" dxfId="0" priority="9797" operator="equal">
      <formula>0</formula>
    </cfRule>
    <cfRule type="cellIs" dxfId="1" priority="9798" operator="equal">
      <formula>1</formula>
    </cfRule>
  </conditionalFormatting>
  <conditionalFormatting sqref="D3349:Q3349">
    <cfRule type="cellIs" dxfId="0" priority="9799" operator="equal">
      <formula>0</formula>
    </cfRule>
    <cfRule type="cellIs" dxfId="1" priority="9800" operator="equal">
      <formula>1</formula>
    </cfRule>
  </conditionalFormatting>
  <conditionalFormatting sqref="D3350:Q3350">
    <cfRule type="cellIs" dxfId="0" priority="9801" operator="equal">
      <formula>0</formula>
    </cfRule>
    <cfRule type="cellIs" dxfId="1" priority="9802" operator="equal">
      <formula>1</formula>
    </cfRule>
  </conditionalFormatting>
  <conditionalFormatting sqref="D3351:Q3351">
    <cfRule type="cellIs" dxfId="0" priority="9803" operator="equal">
      <formula>0</formula>
    </cfRule>
    <cfRule type="cellIs" dxfId="1" priority="9804" operator="equal">
      <formula>1</formula>
    </cfRule>
  </conditionalFormatting>
  <conditionalFormatting sqref="D3352:Q3352">
    <cfRule type="cellIs" dxfId="0" priority="9805" operator="equal">
      <formula>0</formula>
    </cfRule>
    <cfRule type="cellIs" dxfId="1" priority="9806" operator="equal">
      <formula>1</formula>
    </cfRule>
  </conditionalFormatting>
  <conditionalFormatting sqref="D3353">
    <cfRule type="colorScale" priority="9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56">
    <cfRule type="colorScale" priority="9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59:Q3359">
    <cfRule type="cellIs" dxfId="0" priority="9835" operator="equal">
      <formula>0</formula>
    </cfRule>
    <cfRule type="cellIs" dxfId="1" priority="9836" operator="equal">
      <formula>1</formula>
    </cfRule>
  </conditionalFormatting>
  <conditionalFormatting sqref="D3360:Q3360">
    <cfRule type="cellIs" dxfId="0" priority="9837" operator="equal">
      <formula>0</formula>
    </cfRule>
    <cfRule type="cellIs" dxfId="1" priority="9838" operator="equal">
      <formula>1</formula>
    </cfRule>
  </conditionalFormatting>
  <conditionalFormatting sqref="D3361:Q3361">
    <cfRule type="cellIs" dxfId="0" priority="9839" operator="equal">
      <formula>0</formula>
    </cfRule>
    <cfRule type="cellIs" dxfId="1" priority="9840" operator="equal">
      <formula>1</formula>
    </cfRule>
  </conditionalFormatting>
  <conditionalFormatting sqref="D3362:Q3362">
    <cfRule type="cellIs" dxfId="0" priority="9841" operator="equal">
      <formula>0</formula>
    </cfRule>
    <cfRule type="cellIs" dxfId="1" priority="9842" operator="equal">
      <formula>1</formula>
    </cfRule>
  </conditionalFormatting>
  <conditionalFormatting sqref="D3363:Q3363">
    <cfRule type="cellIs" dxfId="0" priority="9843" operator="equal">
      <formula>0</formula>
    </cfRule>
    <cfRule type="cellIs" dxfId="1" priority="9844" operator="equal">
      <formula>1</formula>
    </cfRule>
  </conditionalFormatting>
  <conditionalFormatting sqref="D3364:Q3364">
    <cfRule type="cellIs" dxfId="0" priority="9845" operator="equal">
      <formula>0</formula>
    </cfRule>
    <cfRule type="cellIs" dxfId="1" priority="9846" operator="equal">
      <formula>1</formula>
    </cfRule>
  </conditionalFormatting>
  <conditionalFormatting sqref="D3365:Q3365">
    <cfRule type="cellIs" dxfId="0" priority="9847" operator="equal">
      <formula>0</formula>
    </cfRule>
    <cfRule type="cellIs" dxfId="1" priority="9848" operator="equal">
      <formula>1</formula>
    </cfRule>
  </conditionalFormatting>
  <conditionalFormatting sqref="D3366:Q3366">
    <cfRule type="cellIs" dxfId="0" priority="9849" operator="equal">
      <formula>0</formula>
    </cfRule>
    <cfRule type="cellIs" dxfId="1" priority="9850" operator="equal">
      <formula>1</formula>
    </cfRule>
  </conditionalFormatting>
  <conditionalFormatting sqref="D3367:Q3367">
    <cfRule type="cellIs" dxfId="0" priority="9851" operator="equal">
      <formula>0</formula>
    </cfRule>
    <cfRule type="cellIs" dxfId="1" priority="9852" operator="equal">
      <formula>1</formula>
    </cfRule>
  </conditionalFormatting>
  <conditionalFormatting sqref="D3368:Q3368">
    <cfRule type="cellIs" dxfId="0" priority="9853" operator="equal">
      <formula>0</formula>
    </cfRule>
    <cfRule type="cellIs" dxfId="1" priority="9854" operator="equal">
      <formula>1</formula>
    </cfRule>
  </conditionalFormatting>
  <conditionalFormatting sqref="D3369:Q3369">
    <cfRule type="cellIs" dxfId="0" priority="9855" operator="equal">
      <formula>0</formula>
    </cfRule>
    <cfRule type="cellIs" dxfId="1" priority="9856" operator="equal">
      <formula>1</formula>
    </cfRule>
  </conditionalFormatting>
  <conditionalFormatting sqref="D337">
    <cfRule type="colorScale" priority="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70">
    <cfRule type="colorScale" priority="9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73">
    <cfRule type="colorScale" priority="9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76:Q3376">
    <cfRule type="cellIs" dxfId="0" priority="9885" operator="equal">
      <formula>0</formula>
    </cfRule>
    <cfRule type="cellIs" dxfId="1" priority="9886" operator="equal">
      <formula>1</formula>
    </cfRule>
  </conditionalFormatting>
  <conditionalFormatting sqref="D3377:Q3377">
    <cfRule type="cellIs" dxfId="0" priority="9887" operator="equal">
      <formula>0</formula>
    </cfRule>
    <cfRule type="cellIs" dxfId="1" priority="9888" operator="equal">
      <formula>1</formula>
    </cfRule>
  </conditionalFormatting>
  <conditionalFormatting sqref="D3378:Q3378">
    <cfRule type="cellIs" dxfId="0" priority="9889" operator="equal">
      <formula>0</formula>
    </cfRule>
    <cfRule type="cellIs" dxfId="1" priority="9890" operator="equal">
      <formula>1</formula>
    </cfRule>
  </conditionalFormatting>
  <conditionalFormatting sqref="D3379:Q3379">
    <cfRule type="cellIs" dxfId="0" priority="9891" operator="equal">
      <formula>0</formula>
    </cfRule>
    <cfRule type="cellIs" dxfId="1" priority="9892" operator="equal">
      <formula>1</formula>
    </cfRule>
  </conditionalFormatting>
  <conditionalFormatting sqref="D3380:Q3380">
    <cfRule type="cellIs" dxfId="0" priority="9893" operator="equal">
      <formula>0</formula>
    </cfRule>
    <cfRule type="cellIs" dxfId="1" priority="9894" operator="equal">
      <formula>1</formula>
    </cfRule>
  </conditionalFormatting>
  <conditionalFormatting sqref="D3381:Q3381">
    <cfRule type="cellIs" dxfId="0" priority="9895" operator="equal">
      <formula>0</formula>
    </cfRule>
    <cfRule type="cellIs" dxfId="1" priority="9896" operator="equal">
      <formula>1</formula>
    </cfRule>
  </conditionalFormatting>
  <conditionalFormatting sqref="D3382:Q3382">
    <cfRule type="cellIs" dxfId="0" priority="9897" operator="equal">
      <formula>0</formula>
    </cfRule>
    <cfRule type="cellIs" dxfId="1" priority="9898" operator="equal">
      <formula>1</formula>
    </cfRule>
  </conditionalFormatting>
  <conditionalFormatting sqref="D3383:Q3383">
    <cfRule type="cellIs" dxfId="0" priority="9899" operator="equal">
      <formula>0</formula>
    </cfRule>
    <cfRule type="cellIs" dxfId="1" priority="9900" operator="equal">
      <formula>1</formula>
    </cfRule>
  </conditionalFormatting>
  <conditionalFormatting sqref="D3384:Q3384">
    <cfRule type="cellIs" dxfId="0" priority="9901" operator="equal">
      <formula>0</formula>
    </cfRule>
    <cfRule type="cellIs" dxfId="1" priority="9902" operator="equal">
      <formula>1</formula>
    </cfRule>
  </conditionalFormatting>
  <conditionalFormatting sqref="D3385:Q3385">
    <cfRule type="cellIs" dxfId="0" priority="9903" operator="equal">
      <formula>0</formula>
    </cfRule>
    <cfRule type="cellIs" dxfId="1" priority="9904" operator="equal">
      <formula>1</formula>
    </cfRule>
  </conditionalFormatting>
  <conditionalFormatting sqref="D3386:Q3386">
    <cfRule type="cellIs" dxfId="0" priority="9905" operator="equal">
      <formula>0</formula>
    </cfRule>
    <cfRule type="cellIs" dxfId="1" priority="9906" operator="equal">
      <formula>1</formula>
    </cfRule>
  </conditionalFormatting>
  <conditionalFormatting sqref="D3387">
    <cfRule type="colorScale" priority="9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90">
    <cfRule type="colorScale" priority="9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393:Q3393">
    <cfRule type="cellIs" dxfId="0" priority="9935" operator="equal">
      <formula>0</formula>
    </cfRule>
    <cfRule type="cellIs" dxfId="1" priority="9936" operator="equal">
      <formula>1</formula>
    </cfRule>
  </conditionalFormatting>
  <conditionalFormatting sqref="D3394:Q3394">
    <cfRule type="cellIs" dxfId="0" priority="9937" operator="equal">
      <formula>0</formula>
    </cfRule>
    <cfRule type="cellIs" dxfId="1" priority="9938" operator="equal">
      <formula>1</formula>
    </cfRule>
  </conditionalFormatting>
  <conditionalFormatting sqref="D3395:Q3395">
    <cfRule type="cellIs" dxfId="0" priority="9939" operator="equal">
      <formula>0</formula>
    </cfRule>
    <cfRule type="cellIs" dxfId="1" priority="9940" operator="equal">
      <formula>1</formula>
    </cfRule>
  </conditionalFormatting>
  <conditionalFormatting sqref="D3396:Q3396">
    <cfRule type="cellIs" dxfId="0" priority="9941" operator="equal">
      <formula>0</formula>
    </cfRule>
    <cfRule type="cellIs" dxfId="1" priority="9942" operator="equal">
      <formula>1</formula>
    </cfRule>
  </conditionalFormatting>
  <conditionalFormatting sqref="D3397:Q3397">
    <cfRule type="cellIs" dxfId="0" priority="9943" operator="equal">
      <formula>0</formula>
    </cfRule>
    <cfRule type="cellIs" dxfId="1" priority="9944" operator="equal">
      <formula>1</formula>
    </cfRule>
  </conditionalFormatting>
  <conditionalFormatting sqref="D3398:Q3398">
    <cfRule type="cellIs" dxfId="0" priority="9945" operator="equal">
      <formula>0</formula>
    </cfRule>
    <cfRule type="cellIs" dxfId="1" priority="9946" operator="equal">
      <formula>1</formula>
    </cfRule>
  </conditionalFormatting>
  <conditionalFormatting sqref="D3399:Q3399">
    <cfRule type="cellIs" dxfId="0" priority="9947" operator="equal">
      <formula>0</formula>
    </cfRule>
    <cfRule type="cellIs" dxfId="1" priority="9948" operator="equal">
      <formula>1</formula>
    </cfRule>
  </conditionalFormatting>
  <conditionalFormatting sqref="D33:Q33">
    <cfRule type="cellIs" dxfId="0" priority="47" operator="equal">
      <formula>0</formula>
    </cfRule>
    <cfRule type="cellIs" dxfId="1" priority="48" operator="equal">
      <formula>1</formula>
    </cfRule>
  </conditionalFormatting>
  <conditionalFormatting sqref="D3400:Q3400">
    <cfRule type="cellIs" dxfId="0" priority="9949" operator="equal">
      <formula>0</formula>
    </cfRule>
    <cfRule type="cellIs" dxfId="1" priority="9950" operator="equal">
      <formula>1</formula>
    </cfRule>
  </conditionalFormatting>
  <conditionalFormatting sqref="D3401:Q3401">
    <cfRule type="cellIs" dxfId="0" priority="9951" operator="equal">
      <formula>0</formula>
    </cfRule>
    <cfRule type="cellIs" dxfId="1" priority="9952" operator="equal">
      <formula>1</formula>
    </cfRule>
  </conditionalFormatting>
  <conditionalFormatting sqref="D3402:Q3402">
    <cfRule type="cellIs" dxfId="0" priority="9953" operator="equal">
      <formula>0</formula>
    </cfRule>
    <cfRule type="cellIs" dxfId="1" priority="9954" operator="equal">
      <formula>1</formula>
    </cfRule>
  </conditionalFormatting>
  <conditionalFormatting sqref="D3403:Q3403">
    <cfRule type="cellIs" dxfId="0" priority="9955" operator="equal">
      <formula>0</formula>
    </cfRule>
    <cfRule type="cellIs" dxfId="1" priority="9956" operator="equal">
      <formula>1</formula>
    </cfRule>
  </conditionalFormatting>
  <conditionalFormatting sqref="D3404">
    <cfRule type="colorScale" priority="10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07">
    <cfRule type="colorScale" priority="10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0:Q340">
    <cfRule type="cellIs" dxfId="0" priority="837" operator="equal">
      <formula>0</formula>
    </cfRule>
    <cfRule type="cellIs" dxfId="1" priority="838" operator="equal">
      <formula>1</formula>
    </cfRule>
  </conditionalFormatting>
  <conditionalFormatting sqref="D3410:Q3410">
    <cfRule type="cellIs" dxfId="0" priority="9985" operator="equal">
      <formula>0</formula>
    </cfRule>
    <cfRule type="cellIs" dxfId="1" priority="9986" operator="equal">
      <formula>1</formula>
    </cfRule>
  </conditionalFormatting>
  <conditionalFormatting sqref="D3411:Q3411">
    <cfRule type="cellIs" dxfId="0" priority="9987" operator="equal">
      <formula>0</formula>
    </cfRule>
    <cfRule type="cellIs" dxfId="1" priority="9988" operator="equal">
      <formula>1</formula>
    </cfRule>
  </conditionalFormatting>
  <conditionalFormatting sqref="D3412:Q3412">
    <cfRule type="cellIs" dxfId="0" priority="9989" operator="equal">
      <formula>0</formula>
    </cfRule>
    <cfRule type="cellIs" dxfId="1" priority="9990" operator="equal">
      <formula>1</formula>
    </cfRule>
  </conditionalFormatting>
  <conditionalFormatting sqref="D3413:Q3413">
    <cfRule type="cellIs" dxfId="0" priority="9991" operator="equal">
      <formula>0</formula>
    </cfRule>
    <cfRule type="cellIs" dxfId="1" priority="9992" operator="equal">
      <formula>1</formula>
    </cfRule>
  </conditionalFormatting>
  <conditionalFormatting sqref="D3414:Q3414">
    <cfRule type="cellIs" dxfId="0" priority="9993" operator="equal">
      <formula>0</formula>
    </cfRule>
    <cfRule type="cellIs" dxfId="1" priority="9994" operator="equal">
      <formula>1</formula>
    </cfRule>
  </conditionalFormatting>
  <conditionalFormatting sqref="D3415:Q3415">
    <cfRule type="cellIs" dxfId="0" priority="9995" operator="equal">
      <formula>0</formula>
    </cfRule>
    <cfRule type="cellIs" dxfId="1" priority="9996" operator="equal">
      <formula>1</formula>
    </cfRule>
  </conditionalFormatting>
  <conditionalFormatting sqref="D3416:Q3416">
    <cfRule type="cellIs" dxfId="0" priority="9997" operator="equal">
      <formula>0</formula>
    </cfRule>
    <cfRule type="cellIs" dxfId="1" priority="9998" operator="equal">
      <formula>1</formula>
    </cfRule>
  </conditionalFormatting>
  <conditionalFormatting sqref="D3417:Q3417">
    <cfRule type="cellIs" dxfId="0" priority="9999" operator="equal">
      <formula>0</formula>
    </cfRule>
    <cfRule type="cellIs" dxfId="1" priority="10000" operator="equal">
      <formula>1</formula>
    </cfRule>
  </conditionalFormatting>
  <conditionalFormatting sqref="D3418:Q3418">
    <cfRule type="cellIs" dxfId="0" priority="10001" operator="equal">
      <formula>0</formula>
    </cfRule>
    <cfRule type="cellIs" dxfId="1" priority="10002" operator="equal">
      <formula>1</formula>
    </cfRule>
  </conditionalFormatting>
  <conditionalFormatting sqref="D3419:Q3419">
    <cfRule type="cellIs" dxfId="0" priority="10003" operator="equal">
      <formula>0</formula>
    </cfRule>
    <cfRule type="cellIs" dxfId="1" priority="10004" operator="equal">
      <formula>1</formula>
    </cfRule>
  </conditionalFormatting>
  <conditionalFormatting sqref="D341:Q341">
    <cfRule type="cellIs" dxfId="0" priority="839" operator="equal">
      <formula>0</formula>
    </cfRule>
    <cfRule type="cellIs" dxfId="1" priority="840" operator="equal">
      <formula>1</formula>
    </cfRule>
  </conditionalFormatting>
  <conditionalFormatting sqref="D3420:Q3420">
    <cfRule type="cellIs" dxfId="0" priority="10005" operator="equal">
      <formula>0</formula>
    </cfRule>
    <cfRule type="cellIs" dxfId="1" priority="10006" operator="equal">
      <formula>1</formula>
    </cfRule>
  </conditionalFormatting>
  <conditionalFormatting sqref="D3421:Q3421">
    <cfRule type="cellIs" dxfId="0" priority="10007" operator="equal">
      <formula>0</formula>
    </cfRule>
    <cfRule type="cellIs" dxfId="1" priority="10008" operator="equal">
      <formula>1</formula>
    </cfRule>
  </conditionalFormatting>
  <conditionalFormatting sqref="D3422:Q3422">
    <cfRule type="cellIs" dxfId="0" priority="10009" operator="equal">
      <formula>0</formula>
    </cfRule>
    <cfRule type="cellIs" dxfId="1" priority="10010" operator="equal">
      <formula>1</formula>
    </cfRule>
  </conditionalFormatting>
  <conditionalFormatting sqref="D3423:Q3423">
    <cfRule type="cellIs" dxfId="0" priority="10011" operator="equal">
      <formula>0</formula>
    </cfRule>
    <cfRule type="cellIs" dxfId="1" priority="10012" operator="equal">
      <formula>1</formula>
    </cfRule>
  </conditionalFormatting>
  <conditionalFormatting sqref="D3424:Q3424">
    <cfRule type="cellIs" dxfId="0" priority="10013" operator="equal">
      <formula>0</formula>
    </cfRule>
    <cfRule type="cellIs" dxfId="1" priority="10014" operator="equal">
      <formula>1</formula>
    </cfRule>
  </conditionalFormatting>
  <conditionalFormatting sqref="D3425:Q3425">
    <cfRule type="cellIs" dxfId="0" priority="10015" operator="equal">
      <formula>0</formula>
    </cfRule>
    <cfRule type="cellIs" dxfId="1" priority="10016" operator="equal">
      <formula>1</formula>
    </cfRule>
  </conditionalFormatting>
  <conditionalFormatting sqref="D3426:Q3426">
    <cfRule type="cellIs" dxfId="0" priority="10017" operator="equal">
      <formula>0</formula>
    </cfRule>
    <cfRule type="cellIs" dxfId="1" priority="10018" operator="equal">
      <formula>1</formula>
    </cfRule>
  </conditionalFormatting>
  <conditionalFormatting sqref="D3427:Q3427">
    <cfRule type="cellIs" dxfId="0" priority="10019" operator="equal">
      <formula>0</formula>
    </cfRule>
    <cfRule type="cellIs" dxfId="1" priority="10020" operator="equal">
      <formula>1</formula>
    </cfRule>
  </conditionalFormatting>
  <conditionalFormatting sqref="D3428:Q3428">
    <cfRule type="cellIs" dxfId="0" priority="10021" operator="equal">
      <formula>0</formula>
    </cfRule>
    <cfRule type="cellIs" dxfId="1" priority="10022" operator="equal">
      <formula>1</formula>
    </cfRule>
  </conditionalFormatting>
  <conditionalFormatting sqref="D3429:Q3429">
    <cfRule type="cellIs" dxfId="0" priority="10023" operator="equal">
      <formula>0</formula>
    </cfRule>
    <cfRule type="cellIs" dxfId="1" priority="10024" operator="equal">
      <formula>1</formula>
    </cfRule>
  </conditionalFormatting>
  <conditionalFormatting sqref="D342:Q342">
    <cfRule type="cellIs" dxfId="0" priority="841" operator="equal">
      <formula>0</formula>
    </cfRule>
    <cfRule type="cellIs" dxfId="1" priority="842" operator="equal">
      <formula>1</formula>
    </cfRule>
  </conditionalFormatting>
  <conditionalFormatting sqref="D3430:Q3430">
    <cfRule type="cellIs" dxfId="0" priority="10025" operator="equal">
      <formula>0</formula>
    </cfRule>
    <cfRule type="cellIs" dxfId="1" priority="10026" operator="equal">
      <formula>1</formula>
    </cfRule>
  </conditionalFormatting>
  <conditionalFormatting sqref="D3431:Q3431">
    <cfRule type="cellIs" dxfId="0" priority="10027" operator="equal">
      <formula>0</formula>
    </cfRule>
    <cfRule type="cellIs" dxfId="1" priority="10028" operator="equal">
      <formula>1</formula>
    </cfRule>
  </conditionalFormatting>
  <conditionalFormatting sqref="D3432">
    <cfRule type="colorScale" priority="10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35">
    <cfRule type="colorScale" priority="10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38:Q3438">
    <cfRule type="cellIs" dxfId="0" priority="10057" operator="equal">
      <formula>0</formula>
    </cfRule>
    <cfRule type="cellIs" dxfId="1" priority="10058" operator="equal">
      <formula>1</formula>
    </cfRule>
  </conditionalFormatting>
  <conditionalFormatting sqref="D3439:Q3439">
    <cfRule type="cellIs" dxfId="0" priority="10059" operator="equal">
      <formula>0</formula>
    </cfRule>
    <cfRule type="cellIs" dxfId="1" priority="10060" operator="equal">
      <formula>1</formula>
    </cfRule>
  </conditionalFormatting>
  <conditionalFormatting sqref="D343:Q343">
    <cfRule type="cellIs" dxfId="0" priority="843" operator="equal">
      <formula>0</formula>
    </cfRule>
    <cfRule type="cellIs" dxfId="1" priority="844" operator="equal">
      <formula>1</formula>
    </cfRule>
  </conditionalFormatting>
  <conditionalFormatting sqref="D3440:Q3440">
    <cfRule type="cellIs" dxfId="0" priority="10061" operator="equal">
      <formula>0</formula>
    </cfRule>
    <cfRule type="cellIs" dxfId="1" priority="10062" operator="equal">
      <formula>1</formula>
    </cfRule>
  </conditionalFormatting>
  <conditionalFormatting sqref="D3441:Q3441">
    <cfRule type="cellIs" dxfId="0" priority="10063" operator="equal">
      <formula>0</formula>
    </cfRule>
    <cfRule type="cellIs" dxfId="1" priority="10064" operator="equal">
      <formula>1</formula>
    </cfRule>
  </conditionalFormatting>
  <conditionalFormatting sqref="D3442:Q3442">
    <cfRule type="cellIs" dxfId="0" priority="10065" operator="equal">
      <formula>0</formula>
    </cfRule>
    <cfRule type="cellIs" dxfId="1" priority="10066" operator="equal">
      <formula>1</formula>
    </cfRule>
  </conditionalFormatting>
  <conditionalFormatting sqref="D3443:Q3443">
    <cfRule type="cellIs" dxfId="0" priority="10067" operator="equal">
      <formula>0</formula>
    </cfRule>
    <cfRule type="cellIs" dxfId="1" priority="10068" operator="equal">
      <formula>1</formula>
    </cfRule>
  </conditionalFormatting>
  <conditionalFormatting sqref="D3444:Q3444">
    <cfRule type="cellIs" dxfId="0" priority="10069" operator="equal">
      <formula>0</formula>
    </cfRule>
    <cfRule type="cellIs" dxfId="1" priority="10070" operator="equal">
      <formula>1</formula>
    </cfRule>
  </conditionalFormatting>
  <conditionalFormatting sqref="D3445:Q3445">
    <cfRule type="cellIs" dxfId="0" priority="10071" operator="equal">
      <formula>0</formula>
    </cfRule>
    <cfRule type="cellIs" dxfId="1" priority="10072" operator="equal">
      <formula>1</formula>
    </cfRule>
  </conditionalFormatting>
  <conditionalFormatting sqref="D3446:Q3446">
    <cfRule type="cellIs" dxfId="0" priority="10073" operator="equal">
      <formula>0</formula>
    </cfRule>
    <cfRule type="cellIs" dxfId="1" priority="10074" operator="equal">
      <formula>1</formula>
    </cfRule>
  </conditionalFormatting>
  <conditionalFormatting sqref="D3447:Q3447">
    <cfRule type="cellIs" dxfId="0" priority="10075" operator="equal">
      <formula>0</formula>
    </cfRule>
    <cfRule type="cellIs" dxfId="1" priority="10076" operator="equal">
      <formula>1</formula>
    </cfRule>
  </conditionalFormatting>
  <conditionalFormatting sqref="D3448:Q3448">
    <cfRule type="cellIs" dxfId="0" priority="10077" operator="equal">
      <formula>0</formula>
    </cfRule>
    <cfRule type="cellIs" dxfId="1" priority="10078" operator="equal">
      <formula>1</formula>
    </cfRule>
  </conditionalFormatting>
  <conditionalFormatting sqref="D3449:Q3449">
    <cfRule type="cellIs" dxfId="0" priority="10079" operator="equal">
      <formula>0</formula>
    </cfRule>
    <cfRule type="cellIs" dxfId="1" priority="10080" operator="equal">
      <formula>1</formula>
    </cfRule>
  </conditionalFormatting>
  <conditionalFormatting sqref="D344:Q344">
    <cfRule type="cellIs" dxfId="0" priority="845" operator="equal">
      <formula>0</formula>
    </cfRule>
    <cfRule type="cellIs" dxfId="1" priority="846" operator="equal">
      <formula>1</formula>
    </cfRule>
  </conditionalFormatting>
  <conditionalFormatting sqref="D3450:Q3450">
    <cfRule type="cellIs" dxfId="0" priority="10081" operator="equal">
      <formula>0</formula>
    </cfRule>
    <cfRule type="cellIs" dxfId="1" priority="10082" operator="equal">
      <formula>1</formula>
    </cfRule>
  </conditionalFormatting>
  <conditionalFormatting sqref="D3451:Q3451">
    <cfRule type="cellIs" dxfId="0" priority="10083" operator="equal">
      <formula>0</formula>
    </cfRule>
    <cfRule type="cellIs" dxfId="1" priority="10084" operator="equal">
      <formula>1</formula>
    </cfRule>
  </conditionalFormatting>
  <conditionalFormatting sqref="D3452:Q3452">
    <cfRule type="cellIs" dxfId="0" priority="10085" operator="equal">
      <formula>0</formula>
    </cfRule>
    <cfRule type="cellIs" dxfId="1" priority="10086" operator="equal">
      <formula>1</formula>
    </cfRule>
  </conditionalFormatting>
  <conditionalFormatting sqref="D3453:Q3453">
    <cfRule type="cellIs" dxfId="0" priority="10087" operator="equal">
      <formula>0</formula>
    </cfRule>
    <cfRule type="cellIs" dxfId="1" priority="10088" operator="equal">
      <formula>1</formula>
    </cfRule>
  </conditionalFormatting>
  <conditionalFormatting sqref="D3454:Q3454">
    <cfRule type="cellIs" dxfId="0" priority="10089" operator="equal">
      <formula>0</formula>
    </cfRule>
    <cfRule type="cellIs" dxfId="1" priority="10090" operator="equal">
      <formula>1</formula>
    </cfRule>
  </conditionalFormatting>
  <conditionalFormatting sqref="D3455:Q3455">
    <cfRule type="cellIs" dxfId="0" priority="10091" operator="equal">
      <formula>0</formula>
    </cfRule>
    <cfRule type="cellIs" dxfId="1" priority="10092" operator="equal">
      <formula>1</formula>
    </cfRule>
  </conditionalFormatting>
  <conditionalFormatting sqref="D3456:Q3456">
    <cfRule type="cellIs" dxfId="0" priority="10093" operator="equal">
      <formula>0</formula>
    </cfRule>
    <cfRule type="cellIs" dxfId="1" priority="10094" operator="equal">
      <formula>1</formula>
    </cfRule>
  </conditionalFormatting>
  <conditionalFormatting sqref="D3457:Q3457">
    <cfRule type="cellIs" dxfId="0" priority="10095" operator="equal">
      <formula>0</formula>
    </cfRule>
    <cfRule type="cellIs" dxfId="1" priority="10096" operator="equal">
      <formula>1</formula>
    </cfRule>
  </conditionalFormatting>
  <conditionalFormatting sqref="D3458:Q3458">
    <cfRule type="cellIs" dxfId="0" priority="10097" operator="equal">
      <formula>0</formula>
    </cfRule>
    <cfRule type="cellIs" dxfId="1" priority="10098" operator="equal">
      <formula>1</formula>
    </cfRule>
  </conditionalFormatting>
  <conditionalFormatting sqref="D3459:Q3459">
    <cfRule type="cellIs" dxfId="0" priority="10099" operator="equal">
      <formula>0</formula>
    </cfRule>
    <cfRule type="cellIs" dxfId="1" priority="10100" operator="equal">
      <formula>1</formula>
    </cfRule>
  </conditionalFormatting>
  <conditionalFormatting sqref="D345:Q345">
    <cfRule type="cellIs" dxfId="0" priority="847" operator="equal">
      <formula>0</formula>
    </cfRule>
    <cfRule type="cellIs" dxfId="1" priority="848" operator="equal">
      <formula>1</formula>
    </cfRule>
  </conditionalFormatting>
  <conditionalFormatting sqref="D3460:Q3460">
    <cfRule type="cellIs" dxfId="0" priority="10101" operator="equal">
      <formula>0</formula>
    </cfRule>
    <cfRule type="cellIs" dxfId="1" priority="10102" operator="equal">
      <formula>1</formula>
    </cfRule>
  </conditionalFormatting>
  <conditionalFormatting sqref="D3461:Q3461">
    <cfRule type="cellIs" dxfId="0" priority="10103" operator="equal">
      <formula>0</formula>
    </cfRule>
    <cfRule type="cellIs" dxfId="1" priority="10104" operator="equal">
      <formula>1</formula>
    </cfRule>
  </conditionalFormatting>
  <conditionalFormatting sqref="D3462:Q3462">
    <cfRule type="cellIs" dxfId="0" priority="10105" operator="equal">
      <formula>0</formula>
    </cfRule>
    <cfRule type="cellIs" dxfId="1" priority="10106" operator="equal">
      <formula>1</formula>
    </cfRule>
  </conditionalFormatting>
  <conditionalFormatting sqref="D3463:Q3463">
    <cfRule type="cellIs" dxfId="0" priority="10107" operator="equal">
      <formula>0</formula>
    </cfRule>
    <cfRule type="cellIs" dxfId="1" priority="10108" operator="equal">
      <formula>1</formula>
    </cfRule>
  </conditionalFormatting>
  <conditionalFormatting sqref="D3464">
    <cfRule type="colorScale" priority="10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67:Q3467">
    <cfRule type="cellIs" dxfId="0" priority="10123" operator="equal">
      <formula>0</formula>
    </cfRule>
    <cfRule type="cellIs" dxfId="1" priority="10124" operator="equal">
      <formula>1</formula>
    </cfRule>
  </conditionalFormatting>
  <conditionalFormatting sqref="D3468:Q3468">
    <cfRule type="cellIs" dxfId="0" priority="10125" operator="equal">
      <formula>0</formula>
    </cfRule>
    <cfRule type="cellIs" dxfId="1" priority="10126" operator="equal">
      <formula>1</formula>
    </cfRule>
  </conditionalFormatting>
  <conditionalFormatting sqref="D3469:Q3469">
    <cfRule type="cellIs" dxfId="0" priority="10127" operator="equal">
      <formula>0</formula>
    </cfRule>
    <cfRule type="cellIs" dxfId="1" priority="10128" operator="equal">
      <formula>1</formula>
    </cfRule>
  </conditionalFormatting>
  <conditionalFormatting sqref="D346:Q346">
    <cfRule type="cellIs" dxfId="0" priority="849" operator="equal">
      <formula>0</formula>
    </cfRule>
    <cfRule type="cellIs" dxfId="1" priority="850" operator="equal">
      <formula>1</formula>
    </cfRule>
  </conditionalFormatting>
  <conditionalFormatting sqref="D3470:Q3470">
    <cfRule type="cellIs" dxfId="0" priority="10129" operator="equal">
      <formula>0</formula>
    </cfRule>
    <cfRule type="cellIs" dxfId="1" priority="10130" operator="equal">
      <formula>1</formula>
    </cfRule>
  </conditionalFormatting>
  <conditionalFormatting sqref="D3471:Q3471">
    <cfRule type="cellIs" dxfId="0" priority="10131" operator="equal">
      <formula>0</formula>
    </cfRule>
    <cfRule type="cellIs" dxfId="1" priority="10132" operator="equal">
      <formula>1</formula>
    </cfRule>
  </conditionalFormatting>
  <conditionalFormatting sqref="D3472:Q3472">
    <cfRule type="cellIs" dxfId="0" priority="10133" operator="equal">
      <formula>0</formula>
    </cfRule>
    <cfRule type="cellIs" dxfId="1" priority="10134" operator="equal">
      <formula>1</formula>
    </cfRule>
  </conditionalFormatting>
  <conditionalFormatting sqref="D3473:Q3473">
    <cfRule type="cellIs" dxfId="0" priority="10135" operator="equal">
      <formula>0</formula>
    </cfRule>
    <cfRule type="cellIs" dxfId="1" priority="10136" operator="equal">
      <formula>1</formula>
    </cfRule>
  </conditionalFormatting>
  <conditionalFormatting sqref="D3474:Q3474">
    <cfRule type="cellIs" dxfId="0" priority="10137" operator="equal">
      <formula>0</formula>
    </cfRule>
    <cfRule type="cellIs" dxfId="1" priority="10138" operator="equal">
      <formula>1</formula>
    </cfRule>
  </conditionalFormatting>
  <conditionalFormatting sqref="D3475:Q3475">
    <cfRule type="cellIs" dxfId="0" priority="10139" operator="equal">
      <formula>0</formula>
    </cfRule>
    <cfRule type="cellIs" dxfId="1" priority="10140" operator="equal">
      <formula>1</formula>
    </cfRule>
  </conditionalFormatting>
  <conditionalFormatting sqref="D3476:Q3476">
    <cfRule type="cellIs" dxfId="0" priority="10141" operator="equal">
      <formula>0</formula>
    </cfRule>
    <cfRule type="cellIs" dxfId="1" priority="10142" operator="equal">
      <formula>1</formula>
    </cfRule>
  </conditionalFormatting>
  <conditionalFormatting sqref="D3477:Q3477">
    <cfRule type="cellIs" dxfId="0" priority="10143" operator="equal">
      <formula>0</formula>
    </cfRule>
    <cfRule type="cellIs" dxfId="1" priority="10144" operator="equal">
      <formula>1</formula>
    </cfRule>
  </conditionalFormatting>
  <conditionalFormatting sqref="D3478:Q3478">
    <cfRule type="cellIs" dxfId="0" priority="10145" operator="equal">
      <formula>0</formula>
    </cfRule>
    <cfRule type="cellIs" dxfId="1" priority="10146" operator="equal">
      <formula>1</formula>
    </cfRule>
  </conditionalFormatting>
  <conditionalFormatting sqref="D3479:Q3479">
    <cfRule type="cellIs" dxfId="0" priority="10147" operator="equal">
      <formula>0</formula>
    </cfRule>
    <cfRule type="cellIs" dxfId="1" priority="10148" operator="equal">
      <formula>1</formula>
    </cfRule>
  </conditionalFormatting>
  <conditionalFormatting sqref="D347:Q347">
    <cfRule type="cellIs" dxfId="0" priority="851" operator="equal">
      <formula>0</formula>
    </cfRule>
    <cfRule type="cellIs" dxfId="1" priority="852" operator="equal">
      <formula>1</formula>
    </cfRule>
  </conditionalFormatting>
  <conditionalFormatting sqref="D3480:Q3480">
    <cfRule type="cellIs" dxfId="0" priority="10149" operator="equal">
      <formula>0</formula>
    </cfRule>
    <cfRule type="cellIs" dxfId="1" priority="10150" operator="equal">
      <formula>1</formula>
    </cfRule>
  </conditionalFormatting>
  <conditionalFormatting sqref="D3481:Q3481">
    <cfRule type="cellIs" dxfId="0" priority="10151" operator="equal">
      <formula>0</formula>
    </cfRule>
    <cfRule type="cellIs" dxfId="1" priority="10152" operator="equal">
      <formula>1</formula>
    </cfRule>
  </conditionalFormatting>
  <conditionalFormatting sqref="D3482:Q3482">
    <cfRule type="cellIs" dxfId="0" priority="10153" operator="equal">
      <formula>0</formula>
    </cfRule>
    <cfRule type="cellIs" dxfId="1" priority="10154" operator="equal">
      <formula>1</formula>
    </cfRule>
  </conditionalFormatting>
  <conditionalFormatting sqref="D3483:Q3483">
    <cfRule type="cellIs" dxfId="0" priority="10155" operator="equal">
      <formula>0</formula>
    </cfRule>
    <cfRule type="cellIs" dxfId="1" priority="10156" operator="equal">
      <formula>1</formula>
    </cfRule>
  </conditionalFormatting>
  <conditionalFormatting sqref="D3484:Q3484">
    <cfRule type="cellIs" dxfId="0" priority="10157" operator="equal">
      <formula>0</formula>
    </cfRule>
    <cfRule type="cellIs" dxfId="1" priority="10158" operator="equal">
      <formula>1</formula>
    </cfRule>
  </conditionalFormatting>
  <conditionalFormatting sqref="D3485:Q3485">
    <cfRule type="cellIs" dxfId="0" priority="10159" operator="equal">
      <formula>0</formula>
    </cfRule>
    <cfRule type="cellIs" dxfId="1" priority="10160" operator="equal">
      <formula>1</formula>
    </cfRule>
  </conditionalFormatting>
  <conditionalFormatting sqref="D3486:Q3486">
    <cfRule type="cellIs" dxfId="0" priority="10161" operator="equal">
      <formula>0</formula>
    </cfRule>
    <cfRule type="cellIs" dxfId="1" priority="10162" operator="equal">
      <formula>1</formula>
    </cfRule>
  </conditionalFormatting>
  <conditionalFormatting sqref="D3487:Q3487">
    <cfRule type="cellIs" dxfId="0" priority="10163" operator="equal">
      <formula>0</formula>
    </cfRule>
    <cfRule type="cellIs" dxfId="1" priority="10164" operator="equal">
      <formula>1</formula>
    </cfRule>
  </conditionalFormatting>
  <conditionalFormatting sqref="D3488:Q3488">
    <cfRule type="cellIs" dxfId="0" priority="10165" operator="equal">
      <formula>0</formula>
    </cfRule>
    <cfRule type="cellIs" dxfId="1" priority="10166" operator="equal">
      <formula>1</formula>
    </cfRule>
  </conditionalFormatting>
  <conditionalFormatting sqref="D3489:Q3489">
    <cfRule type="cellIs" dxfId="0" priority="10167" operator="equal">
      <formula>0</formula>
    </cfRule>
    <cfRule type="cellIs" dxfId="1" priority="10168" operator="equal">
      <formula>1</formula>
    </cfRule>
  </conditionalFormatting>
  <conditionalFormatting sqref="D348:Q348">
    <cfRule type="cellIs" dxfId="0" priority="853" operator="equal">
      <formula>0</formula>
    </cfRule>
    <cfRule type="cellIs" dxfId="1" priority="854" operator="equal">
      <formula>1</formula>
    </cfRule>
  </conditionalFormatting>
  <conditionalFormatting sqref="D3490:Q3490">
    <cfRule type="cellIs" dxfId="0" priority="10169" operator="equal">
      <formula>0</formula>
    </cfRule>
    <cfRule type="cellIs" dxfId="1" priority="10170" operator="equal">
      <formula>1</formula>
    </cfRule>
  </conditionalFormatting>
  <conditionalFormatting sqref="D3491:Q3491">
    <cfRule type="cellIs" dxfId="0" priority="10171" operator="equal">
      <formula>0</formula>
    </cfRule>
    <cfRule type="cellIs" dxfId="1" priority="10172" operator="equal">
      <formula>1</formula>
    </cfRule>
  </conditionalFormatting>
  <conditionalFormatting sqref="D3492:Q3492">
    <cfRule type="cellIs" dxfId="0" priority="10173" operator="equal">
      <formula>0</formula>
    </cfRule>
    <cfRule type="cellIs" dxfId="1" priority="10174" operator="equal">
      <formula>1</formula>
    </cfRule>
  </conditionalFormatting>
  <conditionalFormatting sqref="D3493:Q3493">
    <cfRule type="cellIs" dxfId="0" priority="10175" operator="equal">
      <formula>0</formula>
    </cfRule>
    <cfRule type="cellIs" dxfId="1" priority="10176" operator="equal">
      <formula>1</formula>
    </cfRule>
  </conditionalFormatting>
  <conditionalFormatting sqref="D3494:Q3494">
    <cfRule type="cellIs" dxfId="0" priority="10177" operator="equal">
      <formula>0</formula>
    </cfRule>
    <cfRule type="cellIs" dxfId="1" priority="10178" operator="equal">
      <formula>1</formula>
    </cfRule>
  </conditionalFormatting>
  <conditionalFormatting sqref="D3495:Q3495">
    <cfRule type="cellIs" dxfId="0" priority="10179" operator="equal">
      <formula>0</formula>
    </cfRule>
    <cfRule type="cellIs" dxfId="1" priority="10180" operator="equal">
      <formula>1</formula>
    </cfRule>
  </conditionalFormatting>
  <conditionalFormatting sqref="D3496:Q3496">
    <cfRule type="cellIs" dxfId="0" priority="10181" operator="equal">
      <formula>0</formula>
    </cfRule>
    <cfRule type="cellIs" dxfId="1" priority="10182" operator="equal">
      <formula>1</formula>
    </cfRule>
  </conditionalFormatting>
  <conditionalFormatting sqref="D3497:Q3497">
    <cfRule type="cellIs" dxfId="0" priority="10183" operator="equal">
      <formula>0</formula>
    </cfRule>
    <cfRule type="cellIs" dxfId="1" priority="10184" operator="equal">
      <formula>1</formula>
    </cfRule>
  </conditionalFormatting>
  <conditionalFormatting sqref="D3498">
    <cfRule type="colorScale" priority="10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49:Q349">
    <cfRule type="cellIs" dxfId="0" priority="855" operator="equal">
      <formula>0</formula>
    </cfRule>
    <cfRule type="cellIs" dxfId="1" priority="856" operator="equal">
      <formula>1</formula>
    </cfRule>
  </conditionalFormatting>
  <conditionalFormatting sqref="D34:Q34">
    <cfRule type="cellIs" dxfId="0" priority="49" operator="equal">
      <formula>0</formula>
    </cfRule>
    <cfRule type="cellIs" dxfId="1" priority="50" operator="equal">
      <formula>1</formula>
    </cfRule>
  </conditionalFormatting>
  <conditionalFormatting sqref="D3501">
    <cfRule type="colorScale" priority="10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04:Q3504">
    <cfRule type="cellIs" dxfId="0" priority="10213" operator="equal">
      <formula>0</formula>
    </cfRule>
    <cfRule type="cellIs" dxfId="1" priority="10214" operator="equal">
      <formula>1</formula>
    </cfRule>
  </conditionalFormatting>
  <conditionalFormatting sqref="D3505:Q3505">
    <cfRule type="cellIs" dxfId="0" priority="10215" operator="equal">
      <formula>0</formula>
    </cfRule>
    <cfRule type="cellIs" dxfId="1" priority="10216" operator="equal">
      <formula>1</formula>
    </cfRule>
  </conditionalFormatting>
  <conditionalFormatting sqref="D3506:Q3506">
    <cfRule type="cellIs" dxfId="0" priority="10217" operator="equal">
      <formula>0</formula>
    </cfRule>
    <cfRule type="cellIs" dxfId="1" priority="10218" operator="equal">
      <formula>1</formula>
    </cfRule>
  </conditionalFormatting>
  <conditionalFormatting sqref="D3507:Q3507">
    <cfRule type="cellIs" dxfId="0" priority="10219" operator="equal">
      <formula>0</formula>
    </cfRule>
    <cfRule type="cellIs" dxfId="1" priority="10220" operator="equal">
      <formula>1</formula>
    </cfRule>
  </conditionalFormatting>
  <conditionalFormatting sqref="D3508:Q3508">
    <cfRule type="cellIs" dxfId="0" priority="10221" operator="equal">
      <formula>0</formula>
    </cfRule>
    <cfRule type="cellIs" dxfId="1" priority="10222" operator="equal">
      <formula>1</formula>
    </cfRule>
  </conditionalFormatting>
  <conditionalFormatting sqref="D3509:Q3509">
    <cfRule type="cellIs" dxfId="0" priority="10223" operator="equal">
      <formula>0</formula>
    </cfRule>
    <cfRule type="cellIs" dxfId="1" priority="10224" operator="equal">
      <formula>1</formula>
    </cfRule>
  </conditionalFormatting>
  <conditionalFormatting sqref="D350:Q350">
    <cfRule type="cellIs" dxfId="0" priority="857" operator="equal">
      <formula>0</formula>
    </cfRule>
    <cfRule type="cellIs" dxfId="1" priority="858" operator="equal">
      <formula>1</formula>
    </cfRule>
  </conditionalFormatting>
  <conditionalFormatting sqref="D3510:Q3510">
    <cfRule type="cellIs" dxfId="0" priority="10225" operator="equal">
      <formula>0</formula>
    </cfRule>
    <cfRule type="cellIs" dxfId="1" priority="10226" operator="equal">
      <formula>1</formula>
    </cfRule>
  </conditionalFormatting>
  <conditionalFormatting sqref="D3511:Q3511">
    <cfRule type="cellIs" dxfId="0" priority="10227" operator="equal">
      <formula>0</formula>
    </cfRule>
    <cfRule type="cellIs" dxfId="1" priority="10228" operator="equal">
      <formula>1</formula>
    </cfRule>
  </conditionalFormatting>
  <conditionalFormatting sqref="D3512">
    <cfRule type="colorScale" priority="10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15">
    <cfRule type="colorScale" priority="10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18:Q3518">
    <cfRule type="cellIs" dxfId="0" priority="10257" operator="equal">
      <formula>0</formula>
    </cfRule>
    <cfRule type="cellIs" dxfId="1" priority="10258" operator="equal">
      <formula>1</formula>
    </cfRule>
  </conditionalFormatting>
  <conditionalFormatting sqref="D3519">
    <cfRule type="colorScale" priority="10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1:Q351">
    <cfRule type="cellIs" dxfId="0" priority="859" operator="equal">
      <formula>0</formula>
    </cfRule>
    <cfRule type="cellIs" dxfId="1" priority="860" operator="equal">
      <formula>1</formula>
    </cfRule>
  </conditionalFormatting>
  <conditionalFormatting sqref="D3522:Q3522">
    <cfRule type="cellIs" dxfId="0" priority="10273" operator="equal">
      <formula>0</formula>
    </cfRule>
    <cfRule type="cellIs" dxfId="1" priority="10274" operator="equal">
      <formula>1</formula>
    </cfRule>
  </conditionalFormatting>
  <conditionalFormatting sqref="D3523:Q3523">
    <cfRule type="cellIs" dxfId="0" priority="10275" operator="equal">
      <formula>0</formula>
    </cfRule>
    <cfRule type="cellIs" dxfId="1" priority="10276" operator="equal">
      <formula>1</formula>
    </cfRule>
  </conditionalFormatting>
  <conditionalFormatting sqref="D3524:Q3524">
    <cfRule type="cellIs" dxfId="0" priority="10277" operator="equal">
      <formula>0</formula>
    </cfRule>
    <cfRule type="cellIs" dxfId="1" priority="10278" operator="equal">
      <formula>1</formula>
    </cfRule>
  </conditionalFormatting>
  <conditionalFormatting sqref="D3525:Q3525">
    <cfRule type="cellIs" dxfId="0" priority="10279" operator="equal">
      <formula>0</formula>
    </cfRule>
    <cfRule type="cellIs" dxfId="1" priority="10280" operator="equal">
      <formula>1</formula>
    </cfRule>
  </conditionalFormatting>
  <conditionalFormatting sqref="D3526:Q3526">
    <cfRule type="cellIs" dxfId="0" priority="10281" operator="equal">
      <formula>0</formula>
    </cfRule>
    <cfRule type="cellIs" dxfId="1" priority="10282" operator="equal">
      <formula>1</formula>
    </cfRule>
  </conditionalFormatting>
  <conditionalFormatting sqref="D3527:Q3527">
    <cfRule type="cellIs" dxfId="0" priority="10283" operator="equal">
      <formula>0</formula>
    </cfRule>
    <cfRule type="cellIs" dxfId="1" priority="10284" operator="equal">
      <formula>1</formula>
    </cfRule>
  </conditionalFormatting>
  <conditionalFormatting sqref="D3528:Q3528">
    <cfRule type="cellIs" dxfId="0" priority="10285" operator="equal">
      <formula>0</formula>
    </cfRule>
    <cfRule type="cellIs" dxfId="1" priority="10286" operator="equal">
      <formula>1</formula>
    </cfRule>
  </conditionalFormatting>
  <conditionalFormatting sqref="D3529:Q3529">
    <cfRule type="cellIs" dxfId="0" priority="10287" operator="equal">
      <formula>0</formula>
    </cfRule>
    <cfRule type="cellIs" dxfId="1" priority="10288" operator="equal">
      <formula>1</formula>
    </cfRule>
  </conditionalFormatting>
  <conditionalFormatting sqref="D352:Q352">
    <cfRule type="cellIs" dxfId="0" priority="861" operator="equal">
      <formula>0</formula>
    </cfRule>
    <cfRule type="cellIs" dxfId="1" priority="862" operator="equal">
      <formula>1</formula>
    </cfRule>
  </conditionalFormatting>
  <conditionalFormatting sqref="D3530:Q3530">
    <cfRule type="cellIs" dxfId="0" priority="10289" operator="equal">
      <formula>0</formula>
    </cfRule>
    <cfRule type="cellIs" dxfId="1" priority="10290" operator="equal">
      <formula>1</formula>
    </cfRule>
  </conditionalFormatting>
  <conditionalFormatting sqref="D3531">
    <cfRule type="colorScale" priority="10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34:Q3534">
    <cfRule type="cellIs" dxfId="0" priority="10305" operator="equal">
      <formula>0</formula>
    </cfRule>
    <cfRule type="cellIs" dxfId="1" priority="10306" operator="equal">
      <formula>1</formula>
    </cfRule>
  </conditionalFormatting>
  <conditionalFormatting sqref="D3535:Q3535">
    <cfRule type="cellIs" dxfId="0" priority="10307" operator="equal">
      <formula>0</formula>
    </cfRule>
    <cfRule type="cellIs" dxfId="1" priority="10308" operator="equal">
      <formula>1</formula>
    </cfRule>
  </conditionalFormatting>
  <conditionalFormatting sqref="D3536:Q3536">
    <cfRule type="cellIs" dxfId="0" priority="10309" operator="equal">
      <formula>0</formula>
    </cfRule>
    <cfRule type="cellIs" dxfId="1" priority="10310" operator="equal">
      <formula>1</formula>
    </cfRule>
  </conditionalFormatting>
  <conditionalFormatting sqref="D3537:Q3537">
    <cfRule type="cellIs" dxfId="0" priority="10311" operator="equal">
      <formula>0</formula>
    </cfRule>
    <cfRule type="cellIs" dxfId="1" priority="10312" operator="equal">
      <formula>1</formula>
    </cfRule>
  </conditionalFormatting>
  <conditionalFormatting sqref="D3538:Q3538">
    <cfRule type="cellIs" dxfId="0" priority="10313" operator="equal">
      <formula>0</formula>
    </cfRule>
    <cfRule type="cellIs" dxfId="1" priority="10314" operator="equal">
      <formula>1</formula>
    </cfRule>
  </conditionalFormatting>
  <conditionalFormatting sqref="D3539:Q3539">
    <cfRule type="cellIs" dxfId="0" priority="10315" operator="equal">
      <formula>0</formula>
    </cfRule>
    <cfRule type="cellIs" dxfId="1" priority="10316" operator="equal">
      <formula>1</formula>
    </cfRule>
  </conditionalFormatting>
  <conditionalFormatting sqref="D353:Q353">
    <cfRule type="cellIs" dxfId="0" priority="863" operator="equal">
      <formula>0</formula>
    </cfRule>
    <cfRule type="cellIs" dxfId="1" priority="864" operator="equal">
      <formula>1</formula>
    </cfRule>
  </conditionalFormatting>
  <conditionalFormatting sqref="D3540:Q3540">
    <cfRule type="cellIs" dxfId="0" priority="10317" operator="equal">
      <formula>0</formula>
    </cfRule>
    <cfRule type="cellIs" dxfId="1" priority="10318" operator="equal">
      <formula>1</formula>
    </cfRule>
  </conditionalFormatting>
  <conditionalFormatting sqref="D3541:Q3541">
    <cfRule type="cellIs" dxfId="0" priority="10319" operator="equal">
      <formula>0</formula>
    </cfRule>
    <cfRule type="cellIs" dxfId="1" priority="10320" operator="equal">
      <formula>1</formula>
    </cfRule>
  </conditionalFormatting>
  <conditionalFormatting sqref="D3542:Q3542">
    <cfRule type="cellIs" dxfId="0" priority="10321" operator="equal">
      <formula>0</formula>
    </cfRule>
    <cfRule type="cellIs" dxfId="1" priority="10322" operator="equal">
      <formula>1</formula>
    </cfRule>
  </conditionalFormatting>
  <conditionalFormatting sqref="D3543:Q3543">
    <cfRule type="cellIs" dxfId="0" priority="10323" operator="equal">
      <formula>0</formula>
    </cfRule>
    <cfRule type="cellIs" dxfId="1" priority="10324" operator="equal">
      <formula>1</formula>
    </cfRule>
  </conditionalFormatting>
  <conditionalFormatting sqref="D3544">
    <cfRule type="colorScale" priority="10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47">
    <cfRule type="colorScale" priority="10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4:Q354">
    <cfRule type="cellIs" dxfId="0" priority="865" operator="equal">
      <formula>0</formula>
    </cfRule>
    <cfRule type="cellIs" dxfId="1" priority="866" operator="equal">
      <formula>1</formula>
    </cfRule>
  </conditionalFormatting>
  <conditionalFormatting sqref="D3550:Q3550">
    <cfRule type="cellIs" dxfId="0" priority="10353" operator="equal">
      <formula>0</formula>
    </cfRule>
    <cfRule type="cellIs" dxfId="1" priority="10354" operator="equal">
      <formula>1</formula>
    </cfRule>
  </conditionalFormatting>
  <conditionalFormatting sqref="D3551:Q3551">
    <cfRule type="cellIs" dxfId="0" priority="10355" operator="equal">
      <formula>0</formula>
    </cfRule>
    <cfRule type="cellIs" dxfId="1" priority="10356" operator="equal">
      <formula>1</formula>
    </cfRule>
  </conditionalFormatting>
  <conditionalFormatting sqref="D3552">
    <cfRule type="colorScale" priority="10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55">
    <cfRule type="colorScale" priority="10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58">
    <cfRule type="colorScale" priority="10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5:Q355">
    <cfRule type="cellIs" dxfId="0" priority="867" operator="equal">
      <formula>0</formula>
    </cfRule>
    <cfRule type="cellIs" dxfId="1" priority="868" operator="equal">
      <formula>1</formula>
    </cfRule>
  </conditionalFormatting>
  <conditionalFormatting sqref="D3561:Q3561">
    <cfRule type="cellIs" dxfId="0" priority="10399" operator="equal">
      <formula>0</formula>
    </cfRule>
    <cfRule type="cellIs" dxfId="1" priority="10400" operator="equal">
      <formula>1</formula>
    </cfRule>
  </conditionalFormatting>
  <conditionalFormatting sqref="D3562:Q3562">
    <cfRule type="cellIs" dxfId="0" priority="10401" operator="equal">
      <formula>0</formula>
    </cfRule>
    <cfRule type="cellIs" dxfId="1" priority="10402" operator="equal">
      <formula>1</formula>
    </cfRule>
  </conditionalFormatting>
  <conditionalFormatting sqref="D3563:Q3563">
    <cfRule type="cellIs" dxfId="0" priority="10403" operator="equal">
      <formula>0</formula>
    </cfRule>
    <cfRule type="cellIs" dxfId="1" priority="10404" operator="equal">
      <formula>1</formula>
    </cfRule>
  </conditionalFormatting>
  <conditionalFormatting sqref="D3564:Q3564">
    <cfRule type="cellIs" dxfId="0" priority="10405" operator="equal">
      <formula>0</formula>
    </cfRule>
    <cfRule type="cellIs" dxfId="1" priority="10406" operator="equal">
      <formula>1</formula>
    </cfRule>
  </conditionalFormatting>
  <conditionalFormatting sqref="D3565:Q3565">
    <cfRule type="cellIs" dxfId="0" priority="10407" operator="equal">
      <formula>0</formula>
    </cfRule>
    <cfRule type="cellIs" dxfId="1" priority="10408" operator="equal">
      <formula>1</formula>
    </cfRule>
  </conditionalFormatting>
  <conditionalFormatting sqref="D3566:Q3566">
    <cfRule type="cellIs" dxfId="0" priority="10409" operator="equal">
      <formula>0</formula>
    </cfRule>
    <cfRule type="cellIs" dxfId="1" priority="10410" operator="equal">
      <formula>1</formula>
    </cfRule>
  </conditionalFormatting>
  <conditionalFormatting sqref="D3567:Q3567">
    <cfRule type="cellIs" dxfId="0" priority="10411" operator="equal">
      <formula>0</formula>
    </cfRule>
    <cfRule type="cellIs" dxfId="1" priority="10412" operator="equal">
      <formula>1</formula>
    </cfRule>
  </conditionalFormatting>
  <conditionalFormatting sqref="D3568:Q3568">
    <cfRule type="cellIs" dxfId="0" priority="10413" operator="equal">
      <formula>0</formula>
    </cfRule>
    <cfRule type="cellIs" dxfId="1" priority="10414" operator="equal">
      <formula>1</formula>
    </cfRule>
  </conditionalFormatting>
  <conditionalFormatting sqref="D3569:Q3569">
    <cfRule type="cellIs" dxfId="0" priority="10415" operator="equal">
      <formula>0</formula>
    </cfRule>
    <cfRule type="cellIs" dxfId="1" priority="10416" operator="equal">
      <formula>1</formula>
    </cfRule>
  </conditionalFormatting>
  <conditionalFormatting sqref="D356:Q356">
    <cfRule type="cellIs" dxfId="0" priority="869" operator="equal">
      <formula>0</formula>
    </cfRule>
    <cfRule type="cellIs" dxfId="1" priority="870" operator="equal">
      <formula>1</formula>
    </cfRule>
  </conditionalFormatting>
  <conditionalFormatting sqref="D3570:Q3570">
    <cfRule type="cellIs" dxfId="0" priority="10417" operator="equal">
      <formula>0</formula>
    </cfRule>
    <cfRule type="cellIs" dxfId="1" priority="10418" operator="equal">
      <formula>1</formula>
    </cfRule>
  </conditionalFormatting>
  <conditionalFormatting sqref="D3571:Q3571">
    <cfRule type="cellIs" dxfId="0" priority="10419" operator="equal">
      <formula>0</formula>
    </cfRule>
    <cfRule type="cellIs" dxfId="1" priority="10420" operator="equal">
      <formula>1</formula>
    </cfRule>
  </conditionalFormatting>
  <conditionalFormatting sqref="D3572:Q3572">
    <cfRule type="cellIs" dxfId="0" priority="10421" operator="equal">
      <formula>0</formula>
    </cfRule>
    <cfRule type="cellIs" dxfId="1" priority="10422" operator="equal">
      <formula>1</formula>
    </cfRule>
  </conditionalFormatting>
  <conditionalFormatting sqref="D3573:Q3573">
    <cfRule type="cellIs" dxfId="0" priority="10423" operator="equal">
      <formula>0</formula>
    </cfRule>
    <cfRule type="cellIs" dxfId="1" priority="10424" operator="equal">
      <formula>1</formula>
    </cfRule>
  </conditionalFormatting>
  <conditionalFormatting sqref="D3574:Q3574">
    <cfRule type="cellIs" dxfId="0" priority="10425" operator="equal">
      <formula>0</formula>
    </cfRule>
    <cfRule type="cellIs" dxfId="1" priority="10426" operator="equal">
      <formula>1</formula>
    </cfRule>
  </conditionalFormatting>
  <conditionalFormatting sqref="D3575">
    <cfRule type="colorScale" priority="10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78">
    <cfRule type="colorScale" priority="10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7:Q357">
    <cfRule type="cellIs" dxfId="0" priority="871" operator="equal">
      <formula>0</formula>
    </cfRule>
    <cfRule type="cellIs" dxfId="1" priority="872" operator="equal">
      <formula>1</formula>
    </cfRule>
  </conditionalFormatting>
  <conditionalFormatting sqref="D3581:Q3581">
    <cfRule type="cellIs" dxfId="0" priority="10455" operator="equal">
      <formula>0</formula>
    </cfRule>
    <cfRule type="cellIs" dxfId="1" priority="10456" operator="equal">
      <formula>1</formula>
    </cfRule>
  </conditionalFormatting>
  <conditionalFormatting sqref="D3582:Q3582">
    <cfRule type="cellIs" dxfId="0" priority="10457" operator="equal">
      <formula>0</formula>
    </cfRule>
    <cfRule type="cellIs" dxfId="1" priority="10458" operator="equal">
      <formula>1</formula>
    </cfRule>
  </conditionalFormatting>
  <conditionalFormatting sqref="D3583:Q3583">
    <cfRule type="cellIs" dxfId="0" priority="10459" operator="equal">
      <formula>0</formula>
    </cfRule>
    <cfRule type="cellIs" dxfId="1" priority="10460" operator="equal">
      <formula>1</formula>
    </cfRule>
  </conditionalFormatting>
  <conditionalFormatting sqref="D3584:Q3584">
    <cfRule type="cellIs" dxfId="0" priority="10461" operator="equal">
      <formula>0</formula>
    </cfRule>
    <cfRule type="cellIs" dxfId="1" priority="10462" operator="equal">
      <formula>1</formula>
    </cfRule>
  </conditionalFormatting>
  <conditionalFormatting sqref="D3585:Q3585">
    <cfRule type="cellIs" dxfId="0" priority="10463" operator="equal">
      <formula>0</formula>
    </cfRule>
    <cfRule type="cellIs" dxfId="1" priority="10464" operator="equal">
      <formula>1</formula>
    </cfRule>
  </conditionalFormatting>
  <conditionalFormatting sqref="D3586:Q3586">
    <cfRule type="cellIs" dxfId="0" priority="10465" operator="equal">
      <formula>0</formula>
    </cfRule>
    <cfRule type="cellIs" dxfId="1" priority="10466" operator="equal">
      <formula>1</formula>
    </cfRule>
  </conditionalFormatting>
  <conditionalFormatting sqref="D3587:Q3587">
    <cfRule type="cellIs" dxfId="0" priority="10467" operator="equal">
      <formula>0</formula>
    </cfRule>
    <cfRule type="cellIs" dxfId="1" priority="10468" operator="equal">
      <formula>1</formula>
    </cfRule>
  </conditionalFormatting>
  <conditionalFormatting sqref="D3588:Q3588">
    <cfRule type="cellIs" dxfId="0" priority="10469" operator="equal">
      <formula>0</formula>
    </cfRule>
    <cfRule type="cellIs" dxfId="1" priority="10470" operator="equal">
      <formula>1</formula>
    </cfRule>
  </conditionalFormatting>
  <conditionalFormatting sqref="D3589:Q3589">
    <cfRule type="cellIs" dxfId="0" priority="10471" operator="equal">
      <formula>0</formula>
    </cfRule>
    <cfRule type="cellIs" dxfId="1" priority="10472" operator="equal">
      <formula>1</formula>
    </cfRule>
  </conditionalFormatting>
  <conditionalFormatting sqref="D358:Q358">
    <cfRule type="cellIs" dxfId="0" priority="873" operator="equal">
      <formula>0</formula>
    </cfRule>
    <cfRule type="cellIs" dxfId="1" priority="874" operator="equal">
      <formula>1</formula>
    </cfRule>
  </conditionalFormatting>
  <conditionalFormatting sqref="D359">
    <cfRule type="colorScale" priority="1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90:Q3590">
    <cfRule type="cellIs" dxfId="0" priority="10473" operator="equal">
      <formula>0</formula>
    </cfRule>
    <cfRule type="cellIs" dxfId="1" priority="10474" operator="equal">
      <formula>1</formula>
    </cfRule>
  </conditionalFormatting>
  <conditionalFormatting sqref="D3591:Q3591">
    <cfRule type="cellIs" dxfId="0" priority="10475" operator="equal">
      <formula>0</formula>
    </cfRule>
    <cfRule type="cellIs" dxfId="1" priority="10476" operator="equal">
      <formula>1</formula>
    </cfRule>
  </conditionalFormatting>
  <conditionalFormatting sqref="D3592:Q3592">
    <cfRule type="cellIs" dxfId="0" priority="10477" operator="equal">
      <formula>0</formula>
    </cfRule>
    <cfRule type="cellIs" dxfId="1" priority="10478" operator="equal">
      <formula>1</formula>
    </cfRule>
  </conditionalFormatting>
  <conditionalFormatting sqref="D3593:Q3593">
    <cfRule type="cellIs" dxfId="0" priority="10479" operator="equal">
      <formula>0</formula>
    </cfRule>
    <cfRule type="cellIs" dxfId="1" priority="10480" operator="equal">
      <formula>1</formula>
    </cfRule>
  </conditionalFormatting>
  <conditionalFormatting sqref="D3594:Q3594">
    <cfRule type="cellIs" dxfId="0" priority="10481" operator="equal">
      <formula>0</formula>
    </cfRule>
    <cfRule type="cellIs" dxfId="1" priority="10482" operator="equal">
      <formula>1</formula>
    </cfRule>
  </conditionalFormatting>
  <conditionalFormatting sqref="D3595:Q3595">
    <cfRule type="cellIs" dxfId="0" priority="10483" operator="equal">
      <formula>0</formula>
    </cfRule>
    <cfRule type="cellIs" dxfId="1" priority="10484" operator="equal">
      <formula>1</formula>
    </cfRule>
  </conditionalFormatting>
  <conditionalFormatting sqref="D3596:Q3596">
    <cfRule type="cellIs" dxfId="0" priority="10485" operator="equal">
      <formula>0</formula>
    </cfRule>
    <cfRule type="cellIs" dxfId="1" priority="10486" operator="equal">
      <formula>1</formula>
    </cfRule>
  </conditionalFormatting>
  <conditionalFormatting sqref="D3597">
    <cfRule type="colorScale" priority="10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5:Q35">
    <cfRule type="cellIs" dxfId="0" priority="51" operator="equal">
      <formula>0</formula>
    </cfRule>
    <cfRule type="cellIs" dxfId="1" priority="52" operator="equal">
      <formula>1</formula>
    </cfRule>
  </conditionalFormatting>
  <conditionalFormatting sqref="D3600:Q3600">
    <cfRule type="cellIs" dxfId="0" priority="10501" operator="equal">
      <formula>0</formula>
    </cfRule>
    <cfRule type="cellIs" dxfId="1" priority="10502" operator="equal">
      <formula>1</formula>
    </cfRule>
  </conditionalFormatting>
  <conditionalFormatting sqref="D3601:Q3601">
    <cfRule type="cellIs" dxfId="0" priority="10503" operator="equal">
      <formula>0</formula>
    </cfRule>
    <cfRule type="cellIs" dxfId="1" priority="10504" operator="equal">
      <formula>1</formula>
    </cfRule>
  </conditionalFormatting>
  <conditionalFormatting sqref="D3602:Q3602">
    <cfRule type="cellIs" dxfId="0" priority="10505" operator="equal">
      <formula>0</formula>
    </cfRule>
    <cfRule type="cellIs" dxfId="1" priority="10506" operator="equal">
      <formula>1</formula>
    </cfRule>
  </conditionalFormatting>
  <conditionalFormatting sqref="D3603:Q3603">
    <cfRule type="cellIs" dxfId="0" priority="10507" operator="equal">
      <formula>0</formula>
    </cfRule>
    <cfRule type="cellIs" dxfId="1" priority="10508" operator="equal">
      <formula>1</formula>
    </cfRule>
  </conditionalFormatting>
  <conditionalFormatting sqref="D3604:Q3604">
    <cfRule type="cellIs" dxfId="0" priority="10509" operator="equal">
      <formula>0</formula>
    </cfRule>
    <cfRule type="cellIs" dxfId="1" priority="10510" operator="equal">
      <formula>1</formula>
    </cfRule>
  </conditionalFormatting>
  <conditionalFormatting sqref="D3605:Q3605">
    <cfRule type="cellIs" dxfId="0" priority="10511" operator="equal">
      <formula>0</formula>
    </cfRule>
    <cfRule type="cellIs" dxfId="1" priority="10512" operator="equal">
      <formula>1</formula>
    </cfRule>
  </conditionalFormatting>
  <conditionalFormatting sqref="D3606:Q3606">
    <cfRule type="cellIs" dxfId="0" priority="10513" operator="equal">
      <formula>0</formula>
    </cfRule>
    <cfRule type="cellIs" dxfId="1" priority="10514" operator="equal">
      <formula>1</formula>
    </cfRule>
  </conditionalFormatting>
  <conditionalFormatting sqref="D3607:Q3607">
    <cfRule type="cellIs" dxfId="0" priority="10515" operator="equal">
      <formula>0</formula>
    </cfRule>
    <cfRule type="cellIs" dxfId="1" priority="10516" operator="equal">
      <formula>1</formula>
    </cfRule>
  </conditionalFormatting>
  <conditionalFormatting sqref="D3608:Q3608">
    <cfRule type="cellIs" dxfId="0" priority="10517" operator="equal">
      <formula>0</formula>
    </cfRule>
    <cfRule type="cellIs" dxfId="1" priority="10518" operator="equal">
      <formula>1</formula>
    </cfRule>
  </conditionalFormatting>
  <conditionalFormatting sqref="D3609:Q3609">
    <cfRule type="cellIs" dxfId="0" priority="10519" operator="equal">
      <formula>0</formula>
    </cfRule>
    <cfRule type="cellIs" dxfId="1" priority="10520" operator="equal">
      <formula>1</formula>
    </cfRule>
  </conditionalFormatting>
  <conditionalFormatting sqref="D3610:Q3610">
    <cfRule type="cellIs" dxfId="0" priority="10521" operator="equal">
      <formula>0</formula>
    </cfRule>
    <cfRule type="cellIs" dxfId="1" priority="10522" operator="equal">
      <formula>1</formula>
    </cfRule>
  </conditionalFormatting>
  <conditionalFormatting sqref="D3611:Q3611">
    <cfRule type="cellIs" dxfId="0" priority="10523" operator="equal">
      <formula>0</formula>
    </cfRule>
    <cfRule type="cellIs" dxfId="1" priority="10524" operator="equal">
      <formula>1</formula>
    </cfRule>
  </conditionalFormatting>
  <conditionalFormatting sqref="D3612:Q3612">
    <cfRule type="cellIs" dxfId="0" priority="10525" operator="equal">
      <formula>0</formula>
    </cfRule>
    <cfRule type="cellIs" dxfId="1" priority="10526" operator="equal">
      <formula>1</formula>
    </cfRule>
  </conditionalFormatting>
  <conditionalFormatting sqref="D3613:Q3613">
    <cfRule type="cellIs" dxfId="0" priority="10527" operator="equal">
      <formula>0</formula>
    </cfRule>
    <cfRule type="cellIs" dxfId="1" priority="10528" operator="equal">
      <formula>1</formula>
    </cfRule>
  </conditionalFormatting>
  <conditionalFormatting sqref="D3614">
    <cfRule type="colorScale" priority="10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17">
    <cfRule type="colorScale" priority="10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2">
    <cfRule type="colorScale" priority="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20:Q3620">
    <cfRule type="cellIs" dxfId="0" priority="10557" operator="equal">
      <formula>0</formula>
    </cfRule>
    <cfRule type="cellIs" dxfId="1" priority="10558" operator="equal">
      <formula>1</formula>
    </cfRule>
  </conditionalFormatting>
  <conditionalFormatting sqref="D3621:Q3621">
    <cfRule type="cellIs" dxfId="0" priority="10559" operator="equal">
      <formula>0</formula>
    </cfRule>
    <cfRule type="cellIs" dxfId="1" priority="10560" operator="equal">
      <formula>1</formula>
    </cfRule>
  </conditionalFormatting>
  <conditionalFormatting sqref="D3622">
    <cfRule type="colorScale" priority="10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25">
    <cfRule type="colorScale" priority="10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28:Q3628">
    <cfRule type="cellIs" dxfId="0" priority="10589" operator="equal">
      <formula>0</formula>
    </cfRule>
    <cfRule type="cellIs" dxfId="1" priority="10590" operator="equal">
      <formula>1</formula>
    </cfRule>
  </conditionalFormatting>
  <conditionalFormatting sqref="D3629">
    <cfRule type="colorScale" priority="10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32">
    <cfRule type="colorScale" priority="10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35:Q3635">
    <cfRule type="cellIs" dxfId="0" priority="10619" operator="equal">
      <formula>0</formula>
    </cfRule>
    <cfRule type="cellIs" dxfId="1" priority="10620" operator="equal">
      <formula>1</formula>
    </cfRule>
  </conditionalFormatting>
  <conditionalFormatting sqref="D3636">
    <cfRule type="colorScale" priority="10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39">
    <cfRule type="colorScale" priority="10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42:Q3642">
    <cfRule type="cellIs" dxfId="0" priority="10649" operator="equal">
      <formula>0</formula>
    </cfRule>
    <cfRule type="cellIs" dxfId="1" priority="10650" operator="equal">
      <formula>1</formula>
    </cfRule>
  </conditionalFormatting>
  <conditionalFormatting sqref="D3643:Q3643">
    <cfRule type="cellIs" dxfId="0" priority="10651" operator="equal">
      <formula>0</formula>
    </cfRule>
    <cfRule type="cellIs" dxfId="1" priority="10652" operator="equal">
      <formula>1</formula>
    </cfRule>
  </conditionalFormatting>
  <conditionalFormatting sqref="D3644:Q3644">
    <cfRule type="cellIs" dxfId="0" priority="10653" operator="equal">
      <formula>0</formula>
    </cfRule>
    <cfRule type="cellIs" dxfId="1" priority="10654" operator="equal">
      <formula>1</formula>
    </cfRule>
  </conditionalFormatting>
  <conditionalFormatting sqref="D3645">
    <cfRule type="colorScale" priority="10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48">
    <cfRule type="colorScale" priority="10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51:Q3651">
    <cfRule type="cellIs" dxfId="0" priority="10683" operator="equal">
      <formula>0</formula>
    </cfRule>
    <cfRule type="cellIs" dxfId="1" priority="10684" operator="equal">
      <formula>1</formula>
    </cfRule>
  </conditionalFormatting>
  <conditionalFormatting sqref="D3652:Q3652">
    <cfRule type="cellIs" dxfId="0" priority="10685" operator="equal">
      <formula>0</formula>
    </cfRule>
    <cfRule type="cellIs" dxfId="1" priority="10686" operator="equal">
      <formula>1</formula>
    </cfRule>
  </conditionalFormatting>
  <conditionalFormatting sqref="D3653:Q3653">
    <cfRule type="cellIs" dxfId="0" priority="10687" operator="equal">
      <formula>0</formula>
    </cfRule>
    <cfRule type="cellIs" dxfId="1" priority="10688" operator="equal">
      <formula>1</formula>
    </cfRule>
  </conditionalFormatting>
  <conditionalFormatting sqref="D3654:Q3654">
    <cfRule type="cellIs" dxfId="0" priority="10689" operator="equal">
      <formula>0</formula>
    </cfRule>
    <cfRule type="cellIs" dxfId="1" priority="10690" operator="equal">
      <formula>1</formula>
    </cfRule>
  </conditionalFormatting>
  <conditionalFormatting sqref="D3655:Q3655">
    <cfRule type="cellIs" dxfId="0" priority="10691" operator="equal">
      <formula>0</formula>
    </cfRule>
    <cfRule type="cellIs" dxfId="1" priority="10692" operator="equal">
      <formula>1</formula>
    </cfRule>
  </conditionalFormatting>
  <conditionalFormatting sqref="D3656:Q3656">
    <cfRule type="cellIs" dxfId="0" priority="10693" operator="equal">
      <formula>0</formula>
    </cfRule>
    <cfRule type="cellIs" dxfId="1" priority="10694" operator="equal">
      <formula>1</formula>
    </cfRule>
  </conditionalFormatting>
  <conditionalFormatting sqref="D3657:Q3657">
    <cfRule type="cellIs" dxfId="0" priority="10695" operator="equal">
      <formula>0</formula>
    </cfRule>
    <cfRule type="cellIs" dxfId="1" priority="10696" operator="equal">
      <formula>1</formula>
    </cfRule>
  </conditionalFormatting>
  <conditionalFormatting sqref="D3658:Q3658">
    <cfRule type="cellIs" dxfId="0" priority="10697" operator="equal">
      <formula>0</formula>
    </cfRule>
    <cfRule type="cellIs" dxfId="1" priority="10698" operator="equal">
      <formula>1</formula>
    </cfRule>
  </conditionalFormatting>
  <conditionalFormatting sqref="D3659">
    <cfRule type="colorScale" priority="10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5:Q365">
    <cfRule type="cellIs" dxfId="0" priority="903" operator="equal">
      <formula>0</formula>
    </cfRule>
    <cfRule type="cellIs" dxfId="1" priority="904" operator="equal">
      <formula>1</formula>
    </cfRule>
  </conditionalFormatting>
  <conditionalFormatting sqref="D3662:Q3662">
    <cfRule type="cellIs" dxfId="0" priority="10713" operator="equal">
      <formula>0</formula>
    </cfRule>
    <cfRule type="cellIs" dxfId="1" priority="10714" operator="equal">
      <formula>1</formula>
    </cfRule>
  </conditionalFormatting>
  <conditionalFormatting sqref="D3663">
    <cfRule type="colorScale" priority="10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66">
    <cfRule type="colorScale" priority="10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69:Q3669">
    <cfRule type="cellIs" dxfId="0" priority="10743" operator="equal">
      <formula>0</formula>
    </cfRule>
    <cfRule type="cellIs" dxfId="1" priority="10744" operator="equal">
      <formula>1</formula>
    </cfRule>
  </conditionalFormatting>
  <conditionalFormatting sqref="D366:Q366">
    <cfRule type="cellIs" dxfId="0" priority="905" operator="equal">
      <formula>0</formula>
    </cfRule>
    <cfRule type="cellIs" dxfId="1" priority="906" operator="equal">
      <formula>1</formula>
    </cfRule>
  </conditionalFormatting>
  <conditionalFormatting sqref="D3670:Q3670">
    <cfRule type="cellIs" dxfId="0" priority="10745" operator="equal">
      <formula>0</formula>
    </cfRule>
    <cfRule type="cellIs" dxfId="1" priority="10746" operator="equal">
      <formula>1</formula>
    </cfRule>
  </conditionalFormatting>
  <conditionalFormatting sqref="D3671:Q3671">
    <cfRule type="cellIs" dxfId="0" priority="10747" operator="equal">
      <formula>0</formula>
    </cfRule>
    <cfRule type="cellIs" dxfId="1" priority="10748" operator="equal">
      <formula>1</formula>
    </cfRule>
  </conditionalFormatting>
  <conditionalFormatting sqref="D3672:Q3672">
    <cfRule type="cellIs" dxfId="0" priority="10749" operator="equal">
      <formula>0</formula>
    </cfRule>
    <cfRule type="cellIs" dxfId="1" priority="10750" operator="equal">
      <formula>1</formula>
    </cfRule>
  </conditionalFormatting>
  <conditionalFormatting sqref="D3673">
    <cfRule type="colorScale" priority="10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76">
    <cfRule type="colorScale" priority="10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79:Q3679">
    <cfRule type="cellIs" dxfId="0" priority="10779" operator="equal">
      <formula>0</formula>
    </cfRule>
    <cfRule type="cellIs" dxfId="1" priority="10780" operator="equal">
      <formula>1</formula>
    </cfRule>
  </conditionalFormatting>
  <conditionalFormatting sqref="D367:Q367">
    <cfRule type="cellIs" dxfId="0" priority="907" operator="equal">
      <formula>0</formula>
    </cfRule>
    <cfRule type="cellIs" dxfId="1" priority="908" operator="equal">
      <formula>1</formula>
    </cfRule>
  </conditionalFormatting>
  <conditionalFormatting sqref="D3680:Q3680">
    <cfRule type="cellIs" dxfId="0" priority="10781" operator="equal">
      <formula>0</formula>
    </cfRule>
    <cfRule type="cellIs" dxfId="1" priority="10782" operator="equal">
      <formula>1</formula>
    </cfRule>
  </conditionalFormatting>
  <conditionalFormatting sqref="D3681:Q3681">
    <cfRule type="cellIs" dxfId="0" priority="10783" operator="equal">
      <formula>0</formula>
    </cfRule>
    <cfRule type="cellIs" dxfId="1" priority="10784" operator="equal">
      <formula>1</formula>
    </cfRule>
  </conditionalFormatting>
  <conditionalFormatting sqref="D3682">
    <cfRule type="colorScale" priority="10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85">
    <cfRule type="colorScale" priority="10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88:Q3688">
    <cfRule type="cellIs" dxfId="0" priority="10813" operator="equal">
      <formula>0</formula>
    </cfRule>
    <cfRule type="cellIs" dxfId="1" priority="10814" operator="equal">
      <formula>1</formula>
    </cfRule>
  </conditionalFormatting>
  <conditionalFormatting sqref="D3689:Q3689">
    <cfRule type="cellIs" dxfId="0" priority="10815" operator="equal">
      <formula>0</formula>
    </cfRule>
    <cfRule type="cellIs" dxfId="1" priority="10816" operator="equal">
      <formula>1</formula>
    </cfRule>
  </conditionalFormatting>
  <conditionalFormatting sqref="D368:Q368">
    <cfRule type="cellIs" dxfId="0" priority="909" operator="equal">
      <formula>0</formula>
    </cfRule>
    <cfRule type="cellIs" dxfId="1" priority="910" operator="equal">
      <formula>1</formula>
    </cfRule>
  </conditionalFormatting>
  <conditionalFormatting sqref="D3690">
    <cfRule type="colorScale" priority="10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93">
    <cfRule type="colorScale" priority="10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96:Q3696">
    <cfRule type="cellIs" dxfId="0" priority="10845" operator="equal">
      <formula>0</formula>
    </cfRule>
    <cfRule type="cellIs" dxfId="1" priority="10846" operator="equal">
      <formula>1</formula>
    </cfRule>
  </conditionalFormatting>
  <conditionalFormatting sqref="D3697">
    <cfRule type="colorScale" priority="10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69:Q369">
    <cfRule type="cellIs" dxfId="0" priority="911" operator="equal">
      <formula>0</formula>
    </cfRule>
    <cfRule type="cellIs" dxfId="1" priority="912" operator="equal">
      <formula>1</formula>
    </cfRule>
  </conditionalFormatting>
  <conditionalFormatting sqref="D36:Q36">
    <cfRule type="cellIs" dxfId="0" priority="53" operator="equal">
      <formula>0</formula>
    </cfRule>
    <cfRule type="cellIs" dxfId="1" priority="54" operator="equal">
      <formula>1</formula>
    </cfRule>
  </conditionalFormatting>
  <conditionalFormatting sqref="D3700">
    <cfRule type="colorScale" priority="10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03:Q3703">
    <cfRule type="cellIs" dxfId="0" priority="10875" operator="equal">
      <formula>0</formula>
    </cfRule>
    <cfRule type="cellIs" dxfId="1" priority="10876" operator="equal">
      <formula>1</formula>
    </cfRule>
  </conditionalFormatting>
  <conditionalFormatting sqref="D3704">
    <cfRule type="colorScale" priority="11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07">
    <cfRule type="colorScale" priority="10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0:Q370">
    <cfRule type="cellIs" dxfId="0" priority="913" operator="equal">
      <formula>0</formula>
    </cfRule>
    <cfRule type="cellIs" dxfId="1" priority="914" operator="equal">
      <formula>1</formula>
    </cfRule>
  </conditionalFormatting>
  <conditionalFormatting sqref="D3710">
    <cfRule type="colorScale" priority="10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13:Q3713">
    <cfRule type="cellIs" dxfId="0" priority="10919" operator="equal">
      <formula>0</formula>
    </cfRule>
    <cfRule type="cellIs" dxfId="1" priority="10920" operator="equal">
      <formula>1</formula>
    </cfRule>
  </conditionalFormatting>
  <conditionalFormatting sqref="D3714">
    <cfRule type="colorScale" priority="10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17">
    <cfRule type="colorScale" priority="10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1:Q371">
    <cfRule type="cellIs" dxfId="0" priority="915" operator="equal">
      <formula>0</formula>
    </cfRule>
    <cfRule type="cellIs" dxfId="1" priority="916" operator="equal">
      <formula>1</formula>
    </cfRule>
  </conditionalFormatting>
  <conditionalFormatting sqref="D3720:Q3720">
    <cfRule type="cellIs" dxfId="0" priority="10949" operator="equal">
      <formula>0</formula>
    </cfRule>
    <cfRule type="cellIs" dxfId="1" priority="10950" operator="equal">
      <formula>1</formula>
    </cfRule>
  </conditionalFormatting>
  <conditionalFormatting sqref="D3721:Q3721">
    <cfRule type="cellIs" dxfId="0" priority="10951" operator="equal">
      <formula>0</formula>
    </cfRule>
    <cfRule type="cellIs" dxfId="1" priority="10952" operator="equal">
      <formula>1</formula>
    </cfRule>
  </conditionalFormatting>
  <conditionalFormatting sqref="D3722:Q3722">
    <cfRule type="cellIs" dxfId="0" priority="10953" operator="equal">
      <formula>0</formula>
    </cfRule>
    <cfRule type="cellIs" dxfId="1" priority="10954" operator="equal">
      <formula>1</formula>
    </cfRule>
  </conditionalFormatting>
  <conditionalFormatting sqref="D3723">
    <cfRule type="colorScale" priority="11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26">
    <cfRule type="colorScale" priority="10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29:Q3729">
    <cfRule type="cellIs" dxfId="0" priority="10983" operator="equal">
      <formula>0</formula>
    </cfRule>
    <cfRule type="cellIs" dxfId="1" priority="10984" operator="equal">
      <formula>1</formula>
    </cfRule>
  </conditionalFormatting>
  <conditionalFormatting sqref="D372:Q372">
    <cfRule type="cellIs" dxfId="0" priority="917" operator="equal">
      <formula>0</formula>
    </cfRule>
    <cfRule type="cellIs" dxfId="1" priority="918" operator="equal">
      <formula>1</formula>
    </cfRule>
  </conditionalFormatting>
  <conditionalFormatting sqref="D3730:Q3730">
    <cfRule type="cellIs" dxfId="0" priority="10985" operator="equal">
      <formula>0</formula>
    </cfRule>
    <cfRule type="cellIs" dxfId="1" priority="10986" operator="equal">
      <formula>1</formula>
    </cfRule>
  </conditionalFormatting>
  <conditionalFormatting sqref="D3731:Q3731">
    <cfRule type="cellIs" dxfId="0" priority="10987" operator="equal">
      <formula>0</formula>
    </cfRule>
    <cfRule type="cellIs" dxfId="1" priority="10988" operator="equal">
      <formula>1</formula>
    </cfRule>
  </conditionalFormatting>
  <conditionalFormatting sqref="D3732:Q3732">
    <cfRule type="cellIs" dxfId="0" priority="10989" operator="equal">
      <formula>0</formula>
    </cfRule>
    <cfRule type="cellIs" dxfId="1" priority="10990" operator="equal">
      <formula>1</formula>
    </cfRule>
  </conditionalFormatting>
  <conditionalFormatting sqref="D3733:Q3733">
    <cfRule type="cellIs" dxfId="0" priority="10991" operator="equal">
      <formula>0</formula>
    </cfRule>
    <cfRule type="cellIs" dxfId="1" priority="10992" operator="equal">
      <formula>1</formula>
    </cfRule>
  </conditionalFormatting>
  <conditionalFormatting sqref="D3734:Q3734">
    <cfRule type="cellIs" dxfId="0" priority="10993" operator="equal">
      <formula>0</formula>
    </cfRule>
    <cfRule type="cellIs" dxfId="1" priority="10994" operator="equal">
      <formula>1</formula>
    </cfRule>
  </conditionalFormatting>
  <conditionalFormatting sqref="D3735:Q3735">
    <cfRule type="cellIs" dxfId="0" priority="10995" operator="equal">
      <formula>0</formula>
    </cfRule>
    <cfRule type="cellIs" dxfId="1" priority="10996" operator="equal">
      <formula>1</formula>
    </cfRule>
  </conditionalFormatting>
  <conditionalFormatting sqref="D3736">
    <cfRule type="colorScale" priority="11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39">
    <cfRule type="colorScale" priority="11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3:Q373">
    <cfRule type="cellIs" dxfId="0" priority="919" operator="equal">
      <formula>0</formula>
    </cfRule>
    <cfRule type="cellIs" dxfId="1" priority="920" operator="equal">
      <formula>1</formula>
    </cfRule>
  </conditionalFormatting>
  <conditionalFormatting sqref="D3742:Q3742">
    <cfRule type="cellIs" dxfId="0" priority="11025" operator="equal">
      <formula>0</formula>
    </cfRule>
    <cfRule type="cellIs" dxfId="1" priority="11026" operator="equal">
      <formula>1</formula>
    </cfRule>
  </conditionalFormatting>
  <conditionalFormatting sqref="D3743:Q3743">
    <cfRule type="cellIs" dxfId="0" priority="11027" operator="equal">
      <formula>0</formula>
    </cfRule>
    <cfRule type="cellIs" dxfId="1" priority="11028" operator="equal">
      <formula>1</formula>
    </cfRule>
  </conditionalFormatting>
  <conditionalFormatting sqref="D3744:Q3744">
    <cfRule type="cellIs" dxfId="0" priority="11029" operator="equal">
      <formula>0</formula>
    </cfRule>
    <cfRule type="cellIs" dxfId="1" priority="11030" operator="equal">
      <formula>1</formula>
    </cfRule>
  </conditionalFormatting>
  <conditionalFormatting sqref="D3745">
    <cfRule type="colorScale" priority="11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48">
    <cfRule type="colorScale" priority="11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4:Q374">
    <cfRule type="cellIs" dxfId="0" priority="921" operator="equal">
      <formula>0</formula>
    </cfRule>
    <cfRule type="cellIs" dxfId="1" priority="922" operator="equal">
      <formula>1</formula>
    </cfRule>
  </conditionalFormatting>
  <conditionalFormatting sqref="D3751:Q3751">
    <cfRule type="cellIs" dxfId="0" priority="11059" operator="equal">
      <formula>0</formula>
    </cfRule>
    <cfRule type="cellIs" dxfId="1" priority="11060" operator="equal">
      <formula>1</formula>
    </cfRule>
  </conditionalFormatting>
  <conditionalFormatting sqref="D3752">
    <cfRule type="colorScale" priority="11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55:Q3755">
    <cfRule type="cellIs" dxfId="0" priority="11075" operator="equal">
      <formula>0</formula>
    </cfRule>
    <cfRule type="cellIs" dxfId="1" priority="11076" operator="equal">
      <formula>1</formula>
    </cfRule>
  </conditionalFormatting>
  <conditionalFormatting sqref="D3756:Q3756">
    <cfRule type="cellIs" dxfId="0" priority="11077" operator="equal">
      <formula>0</formula>
    </cfRule>
    <cfRule type="cellIs" dxfId="1" priority="11078" operator="equal">
      <formula>1</formula>
    </cfRule>
  </conditionalFormatting>
  <conditionalFormatting sqref="D3757:Q3757">
    <cfRule type="cellIs" dxfId="0" priority="11079" operator="equal">
      <formula>0</formula>
    </cfRule>
    <cfRule type="cellIs" dxfId="1" priority="11080" operator="equal">
      <formula>1</formula>
    </cfRule>
  </conditionalFormatting>
  <conditionalFormatting sqref="D3758:Q3758">
    <cfRule type="cellIs" dxfId="0" priority="11081" operator="equal">
      <formula>0</formula>
    </cfRule>
    <cfRule type="cellIs" dxfId="1" priority="11082" operator="equal">
      <formula>1</formula>
    </cfRule>
  </conditionalFormatting>
  <conditionalFormatting sqref="D3759:Q3759">
    <cfRule type="cellIs" dxfId="0" priority="11083" operator="equal">
      <formula>0</formula>
    </cfRule>
    <cfRule type="cellIs" dxfId="1" priority="11084" operator="equal">
      <formula>1</formula>
    </cfRule>
  </conditionalFormatting>
  <conditionalFormatting sqref="D375:Q375">
    <cfRule type="cellIs" dxfId="0" priority="923" operator="equal">
      <formula>0</formula>
    </cfRule>
    <cfRule type="cellIs" dxfId="1" priority="924" operator="equal">
      <formula>1</formula>
    </cfRule>
  </conditionalFormatting>
  <conditionalFormatting sqref="D3760:Q3760">
    <cfRule type="cellIs" dxfId="0" priority="11085" operator="equal">
      <formula>0</formula>
    </cfRule>
    <cfRule type="cellIs" dxfId="1" priority="11086" operator="equal">
      <formula>1</formula>
    </cfRule>
  </conditionalFormatting>
  <conditionalFormatting sqref="D3761:Q3761">
    <cfRule type="cellIs" dxfId="0" priority="11087" operator="equal">
      <formula>0</formula>
    </cfRule>
    <cfRule type="cellIs" dxfId="1" priority="11088" operator="equal">
      <formula>1</formula>
    </cfRule>
  </conditionalFormatting>
  <conditionalFormatting sqref="D3762:Q3762">
    <cfRule type="cellIs" dxfId="0" priority="11089" operator="equal">
      <formula>0</formula>
    </cfRule>
    <cfRule type="cellIs" dxfId="1" priority="11090" operator="equal">
      <formula>1</formula>
    </cfRule>
  </conditionalFormatting>
  <conditionalFormatting sqref="D3763">
    <cfRule type="colorScale" priority="11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66">
    <cfRule type="colorScale" priority="11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69:Q3769">
    <cfRule type="cellIs" dxfId="0" priority="11119" operator="equal">
      <formula>0</formula>
    </cfRule>
    <cfRule type="cellIs" dxfId="1" priority="11120" operator="equal">
      <formula>1</formula>
    </cfRule>
  </conditionalFormatting>
  <conditionalFormatting sqref="D376:Q376">
    <cfRule type="cellIs" dxfId="0" priority="925" operator="equal">
      <formula>0</formula>
    </cfRule>
    <cfRule type="cellIs" dxfId="1" priority="926" operator="equal">
      <formula>1</formula>
    </cfRule>
  </conditionalFormatting>
  <conditionalFormatting sqref="D3770">
    <cfRule type="colorScale" priority="11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73">
    <cfRule type="colorScale" priority="11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76">
    <cfRule type="colorScale" priority="11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79:Q3779">
    <cfRule type="cellIs" dxfId="0" priority="11163" operator="equal">
      <formula>0</formula>
    </cfRule>
    <cfRule type="cellIs" dxfId="1" priority="11164" operator="equal">
      <formula>1</formula>
    </cfRule>
  </conditionalFormatting>
  <conditionalFormatting sqref="D377:Q377">
    <cfRule type="cellIs" dxfId="0" priority="927" operator="equal">
      <formula>0</formula>
    </cfRule>
    <cfRule type="cellIs" dxfId="1" priority="928" operator="equal">
      <formula>1</formula>
    </cfRule>
  </conditionalFormatting>
  <conditionalFormatting sqref="D3780">
    <cfRule type="colorScale" priority="11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83">
    <cfRule type="colorScale" priority="11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86:Q3786">
    <cfRule type="cellIs" dxfId="0" priority="11193" operator="equal">
      <formula>0</formula>
    </cfRule>
    <cfRule type="cellIs" dxfId="1" priority="11194" operator="equal">
      <formula>1</formula>
    </cfRule>
  </conditionalFormatting>
  <conditionalFormatting sqref="D3787:Q3787">
    <cfRule type="cellIs" dxfId="0" priority="11195" operator="equal">
      <formula>0</formula>
    </cfRule>
    <cfRule type="cellIs" dxfId="1" priority="11196" operator="equal">
      <formula>1</formula>
    </cfRule>
  </conditionalFormatting>
  <conditionalFormatting sqref="D3788:Q3788">
    <cfRule type="cellIs" dxfId="0" priority="11197" operator="equal">
      <formula>0</formula>
    </cfRule>
    <cfRule type="cellIs" dxfId="1" priority="11198" operator="equal">
      <formula>1</formula>
    </cfRule>
  </conditionalFormatting>
  <conditionalFormatting sqref="D3789:Q3789">
    <cfRule type="cellIs" dxfId="0" priority="11199" operator="equal">
      <formula>0</formula>
    </cfRule>
    <cfRule type="cellIs" dxfId="1" priority="11200" operator="equal">
      <formula>1</formula>
    </cfRule>
  </conditionalFormatting>
  <conditionalFormatting sqref="D378:Q378">
    <cfRule type="cellIs" dxfId="0" priority="929" operator="equal">
      <formula>0</formula>
    </cfRule>
    <cfRule type="cellIs" dxfId="1" priority="930" operator="equal">
      <formula>1</formula>
    </cfRule>
  </conditionalFormatting>
  <conditionalFormatting sqref="D3790">
    <cfRule type="colorScale" priority="11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93">
    <cfRule type="colorScale" priority="11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796:Q3796">
    <cfRule type="cellIs" dxfId="0" priority="11229" operator="equal">
      <formula>0</formula>
    </cfRule>
    <cfRule type="cellIs" dxfId="1" priority="11230" operator="equal">
      <formula>1</formula>
    </cfRule>
  </conditionalFormatting>
  <conditionalFormatting sqref="D3797:Q3797">
    <cfRule type="cellIs" dxfId="0" priority="11231" operator="equal">
      <formula>0</formula>
    </cfRule>
    <cfRule type="cellIs" dxfId="1" priority="11232" operator="equal">
      <formula>1</formula>
    </cfRule>
  </conditionalFormatting>
  <conditionalFormatting sqref="D3798:Q3798">
    <cfRule type="cellIs" dxfId="0" priority="11233" operator="equal">
      <formula>0</formula>
    </cfRule>
    <cfRule type="cellIs" dxfId="1" priority="11234" operator="equal">
      <formula>1</formula>
    </cfRule>
  </conditionalFormatting>
  <conditionalFormatting sqref="D3799:Q3799">
    <cfRule type="cellIs" dxfId="0" priority="11235" operator="equal">
      <formula>0</formula>
    </cfRule>
    <cfRule type="cellIs" dxfId="1" priority="11236" operator="equal">
      <formula>1</formula>
    </cfRule>
  </conditionalFormatting>
  <conditionalFormatting sqref="D379:Q379">
    <cfRule type="cellIs" dxfId="0" priority="931" operator="equal">
      <formula>0</formula>
    </cfRule>
    <cfRule type="cellIs" dxfId="1" priority="932" operator="equal">
      <formula>1</formula>
    </cfRule>
  </conditionalFormatting>
  <conditionalFormatting sqref="D37:Q37">
    <cfRule type="cellIs" dxfId="0" priority="55" operator="equal">
      <formula>0</formula>
    </cfRule>
    <cfRule type="cellIs" dxfId="1" priority="56" operator="equal">
      <formula>1</formula>
    </cfRule>
  </conditionalFormatting>
  <conditionalFormatting sqref="D3800:Q3800">
    <cfRule type="cellIs" dxfId="0" priority="11237" operator="equal">
      <formula>0</formula>
    </cfRule>
    <cfRule type="cellIs" dxfId="1" priority="11238" operator="equal">
      <formula>1</formula>
    </cfRule>
  </conditionalFormatting>
  <conditionalFormatting sqref="D3801:Q3801">
    <cfRule type="cellIs" dxfId="0" priority="11239" operator="equal">
      <formula>0</formula>
    </cfRule>
    <cfRule type="cellIs" dxfId="1" priority="11240" operator="equal">
      <formula>1</formula>
    </cfRule>
  </conditionalFormatting>
  <conditionalFormatting sqref="D3802:Q3802">
    <cfRule type="cellIs" dxfId="0" priority="11241" operator="equal">
      <formula>0</formula>
    </cfRule>
    <cfRule type="cellIs" dxfId="1" priority="11242" operator="equal">
      <formula>1</formula>
    </cfRule>
  </conditionalFormatting>
  <conditionalFormatting sqref="D3803">
    <cfRule type="colorScale" priority="11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06">
    <cfRule type="colorScale" priority="11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09">
    <cfRule type="colorScale" priority="11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0:Q380">
    <cfRule type="cellIs" dxfId="0" priority="933" operator="equal">
      <formula>0</formula>
    </cfRule>
    <cfRule type="cellIs" dxfId="1" priority="934" operator="equal">
      <formula>1</formula>
    </cfRule>
  </conditionalFormatting>
  <conditionalFormatting sqref="D3812:Q3812">
    <cfRule type="cellIs" dxfId="0" priority="11285" operator="equal">
      <formula>0</formula>
    </cfRule>
    <cfRule type="cellIs" dxfId="1" priority="11286" operator="equal">
      <formula>1</formula>
    </cfRule>
  </conditionalFormatting>
  <conditionalFormatting sqref="D3813">
    <cfRule type="colorScale" priority="11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16">
    <cfRule type="colorScale" priority="11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19:Q3819">
    <cfRule type="cellIs" dxfId="0" priority="11315" operator="equal">
      <formula>0</formula>
    </cfRule>
    <cfRule type="cellIs" dxfId="1" priority="11316" operator="equal">
      <formula>1</formula>
    </cfRule>
  </conditionalFormatting>
  <conditionalFormatting sqref="D381:Q381">
    <cfRule type="cellIs" dxfId="0" priority="935" operator="equal">
      <formula>0</formula>
    </cfRule>
    <cfRule type="cellIs" dxfId="1" priority="936" operator="equal">
      <formula>1</formula>
    </cfRule>
  </conditionalFormatting>
  <conditionalFormatting sqref="D3820:Q3820">
    <cfRule type="cellIs" dxfId="0" priority="11317" operator="equal">
      <formula>0</formula>
    </cfRule>
    <cfRule type="cellIs" dxfId="1" priority="11318" operator="equal">
      <formula>1</formula>
    </cfRule>
  </conditionalFormatting>
  <conditionalFormatting sqref="D3821:Q3821">
    <cfRule type="cellIs" dxfId="0" priority="11319" operator="equal">
      <formula>0</formula>
    </cfRule>
    <cfRule type="cellIs" dxfId="1" priority="11320" operator="equal">
      <formula>1</formula>
    </cfRule>
  </conditionalFormatting>
  <conditionalFormatting sqref="D3822:Q3822">
    <cfRule type="cellIs" dxfId="0" priority="11321" operator="equal">
      <formula>0</formula>
    </cfRule>
    <cfRule type="cellIs" dxfId="1" priority="11322" operator="equal">
      <formula>1</formula>
    </cfRule>
  </conditionalFormatting>
  <conditionalFormatting sqref="D3823:Q3823">
    <cfRule type="cellIs" dxfId="0" priority="11323" operator="equal">
      <formula>0</formula>
    </cfRule>
    <cfRule type="cellIs" dxfId="1" priority="11324" operator="equal">
      <formula>1</formula>
    </cfRule>
  </conditionalFormatting>
  <conditionalFormatting sqref="D3824:Q3824">
    <cfRule type="cellIs" dxfId="0" priority="11325" operator="equal">
      <formula>0</formula>
    </cfRule>
    <cfRule type="cellIs" dxfId="1" priority="11326" operator="equal">
      <formula>1</formula>
    </cfRule>
  </conditionalFormatting>
  <conditionalFormatting sqref="D3825">
    <cfRule type="colorScale" priority="11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28">
    <cfRule type="colorScale" priority="11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2:Q382">
    <cfRule type="cellIs" dxfId="0" priority="937" operator="equal">
      <formula>0</formula>
    </cfRule>
    <cfRule type="cellIs" dxfId="1" priority="938" operator="equal">
      <formula>1</formula>
    </cfRule>
  </conditionalFormatting>
  <conditionalFormatting sqref="D3831:Q3831">
    <cfRule type="cellIs" dxfId="0" priority="11355" operator="equal">
      <formula>0</formula>
    </cfRule>
    <cfRule type="cellIs" dxfId="1" priority="11356" operator="equal">
      <formula>1</formula>
    </cfRule>
  </conditionalFormatting>
  <conditionalFormatting sqref="D3832">
    <cfRule type="colorScale" priority="11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35">
    <cfRule type="colorScale" priority="11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38:Q3838">
    <cfRule type="cellIs" dxfId="0" priority="11385" operator="equal">
      <formula>0</formula>
    </cfRule>
    <cfRule type="cellIs" dxfId="1" priority="11386" operator="equal">
      <formula>1</formula>
    </cfRule>
  </conditionalFormatting>
  <conditionalFormatting sqref="D3839:Q3839">
    <cfRule type="cellIs" dxfId="0" priority="11387" operator="equal">
      <formula>0</formula>
    </cfRule>
    <cfRule type="cellIs" dxfId="1" priority="11388" operator="equal">
      <formula>1</formula>
    </cfRule>
  </conditionalFormatting>
  <conditionalFormatting sqref="D383:Q383">
    <cfRule type="cellIs" dxfId="0" priority="939" operator="equal">
      <formula>0</formula>
    </cfRule>
    <cfRule type="cellIs" dxfId="1" priority="940" operator="equal">
      <formula>1</formula>
    </cfRule>
  </conditionalFormatting>
  <conditionalFormatting sqref="D3840">
    <cfRule type="colorScale" priority="11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43">
    <cfRule type="colorScale" priority="11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46:Q3846">
    <cfRule type="cellIs" dxfId="0" priority="11417" operator="equal">
      <formula>0</formula>
    </cfRule>
    <cfRule type="cellIs" dxfId="1" priority="11418" operator="equal">
      <formula>1</formula>
    </cfRule>
  </conditionalFormatting>
  <conditionalFormatting sqref="D3847:Q3847">
    <cfRule type="cellIs" dxfId="0" priority="11419" operator="equal">
      <formula>0</formula>
    </cfRule>
    <cfRule type="cellIs" dxfId="1" priority="11420" operator="equal">
      <formula>1</formula>
    </cfRule>
  </conditionalFormatting>
  <conditionalFormatting sqref="D3848">
    <cfRule type="colorScale" priority="11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4:Q384">
    <cfRule type="cellIs" dxfId="0" priority="941" operator="equal">
      <formula>0</formula>
    </cfRule>
    <cfRule type="cellIs" dxfId="1" priority="942" operator="equal">
      <formula>1</formula>
    </cfRule>
  </conditionalFormatting>
  <conditionalFormatting sqref="D3851">
    <cfRule type="colorScale" priority="11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54:Q3854">
    <cfRule type="cellIs" dxfId="0" priority="11449" operator="equal">
      <formula>0</formula>
    </cfRule>
    <cfRule type="cellIs" dxfId="1" priority="11450" operator="equal">
      <formula>1</formula>
    </cfRule>
  </conditionalFormatting>
  <conditionalFormatting sqref="D3855:Q3855">
    <cfRule type="cellIs" dxfId="0" priority="11451" operator="equal">
      <formula>0</formula>
    </cfRule>
    <cfRule type="cellIs" dxfId="1" priority="11452" operator="equal">
      <formula>1</formula>
    </cfRule>
  </conditionalFormatting>
  <conditionalFormatting sqref="D3856:Q3856">
    <cfRule type="cellIs" dxfId="0" priority="11453" operator="equal">
      <formula>0</formula>
    </cfRule>
    <cfRule type="cellIs" dxfId="1" priority="11454" operator="equal">
      <formula>1</formula>
    </cfRule>
  </conditionalFormatting>
  <conditionalFormatting sqref="D3857:Q3857">
    <cfRule type="cellIs" dxfId="0" priority="11455" operator="equal">
      <formula>0</formula>
    </cfRule>
    <cfRule type="cellIs" dxfId="1" priority="11456" operator="equal">
      <formula>1</formula>
    </cfRule>
  </conditionalFormatting>
  <conditionalFormatting sqref="D3858:Q3858">
    <cfRule type="cellIs" dxfId="0" priority="11457" operator="equal">
      <formula>0</formula>
    </cfRule>
    <cfRule type="cellIs" dxfId="1" priority="11458" operator="equal">
      <formula>1</formula>
    </cfRule>
  </conditionalFormatting>
  <conditionalFormatting sqref="D3859">
    <cfRule type="colorScale" priority="11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5:Q385">
    <cfRule type="cellIs" dxfId="0" priority="943" operator="equal">
      <formula>0</formula>
    </cfRule>
    <cfRule type="cellIs" dxfId="1" priority="944" operator="equal">
      <formula>1</formula>
    </cfRule>
  </conditionalFormatting>
  <conditionalFormatting sqref="D3862">
    <cfRule type="colorScale" priority="11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65:Q3865">
    <cfRule type="cellIs" dxfId="0" priority="11487" operator="equal">
      <formula>0</formula>
    </cfRule>
    <cfRule type="cellIs" dxfId="1" priority="11488" operator="equal">
      <formula>1</formula>
    </cfRule>
  </conditionalFormatting>
  <conditionalFormatting sqref="D3866:Q3866">
    <cfRule type="cellIs" dxfId="0" priority="11489" operator="equal">
      <formula>0</formula>
    </cfRule>
    <cfRule type="cellIs" dxfId="1" priority="11490" operator="equal">
      <formula>1</formula>
    </cfRule>
  </conditionalFormatting>
  <conditionalFormatting sqref="D3867:Q3867">
    <cfRule type="cellIs" dxfId="0" priority="11491" operator="equal">
      <formula>0</formula>
    </cfRule>
    <cfRule type="cellIs" dxfId="1" priority="11492" operator="equal">
      <formula>1</formula>
    </cfRule>
  </conditionalFormatting>
  <conditionalFormatting sqref="D3868">
    <cfRule type="colorScale" priority="11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6:Q386">
    <cfRule type="cellIs" dxfId="0" priority="945" operator="equal">
      <formula>0</formula>
    </cfRule>
    <cfRule type="cellIs" dxfId="1" priority="946" operator="equal">
      <formula>1</formula>
    </cfRule>
  </conditionalFormatting>
  <conditionalFormatting sqref="D3871">
    <cfRule type="colorScale" priority="11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74">
    <cfRule type="colorScale" priority="11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77:Q3877">
    <cfRule type="cellIs" dxfId="0" priority="11535" operator="equal">
      <formula>0</formula>
    </cfRule>
    <cfRule type="cellIs" dxfId="1" priority="11536" operator="equal">
      <formula>1</formula>
    </cfRule>
  </conditionalFormatting>
  <conditionalFormatting sqref="D3878:Q3878">
    <cfRule type="cellIs" dxfId="0" priority="11537" operator="equal">
      <formula>0</formula>
    </cfRule>
    <cfRule type="cellIs" dxfId="1" priority="11538" operator="equal">
      <formula>1</formula>
    </cfRule>
  </conditionalFormatting>
  <conditionalFormatting sqref="D3879:Q3879">
    <cfRule type="cellIs" dxfId="0" priority="11539" operator="equal">
      <formula>0</formula>
    </cfRule>
    <cfRule type="cellIs" dxfId="1" priority="11540" operator="equal">
      <formula>1</formula>
    </cfRule>
  </conditionalFormatting>
  <conditionalFormatting sqref="D387:Q387">
    <cfRule type="cellIs" dxfId="0" priority="947" operator="equal">
      <formula>0</formula>
    </cfRule>
    <cfRule type="cellIs" dxfId="1" priority="948" operator="equal">
      <formula>1</formula>
    </cfRule>
  </conditionalFormatting>
  <conditionalFormatting sqref="D3880">
    <cfRule type="colorScale" priority="11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83">
    <cfRule type="colorScale" priority="11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86:Q3886">
    <cfRule type="cellIs" dxfId="0" priority="11569" operator="equal">
      <formula>0</formula>
    </cfRule>
    <cfRule type="cellIs" dxfId="1" priority="11570" operator="equal">
      <formula>1</formula>
    </cfRule>
  </conditionalFormatting>
  <conditionalFormatting sqref="D3887:Q3887">
    <cfRule type="cellIs" dxfId="0" priority="11571" operator="equal">
      <formula>0</formula>
    </cfRule>
    <cfRule type="cellIs" dxfId="1" priority="11572" operator="equal">
      <formula>1</formula>
    </cfRule>
  </conditionalFormatting>
  <conditionalFormatting sqref="D3888:Q3888">
    <cfRule type="cellIs" dxfId="0" priority="11573" operator="equal">
      <formula>0</formula>
    </cfRule>
    <cfRule type="cellIs" dxfId="1" priority="11574" operator="equal">
      <formula>1</formula>
    </cfRule>
  </conditionalFormatting>
  <conditionalFormatting sqref="D3889:Q3889">
    <cfRule type="cellIs" dxfId="0" priority="11575" operator="equal">
      <formula>0</formula>
    </cfRule>
    <cfRule type="cellIs" dxfId="1" priority="11576" operator="equal">
      <formula>1</formula>
    </cfRule>
  </conditionalFormatting>
  <conditionalFormatting sqref="D388:Q388">
    <cfRule type="cellIs" dxfId="0" priority="949" operator="equal">
      <formula>0</formula>
    </cfRule>
    <cfRule type="cellIs" dxfId="1" priority="950" operator="equal">
      <formula>1</formula>
    </cfRule>
  </conditionalFormatting>
  <conditionalFormatting sqref="D389">
    <cfRule type="colorScale" priority="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90:Q3890">
    <cfRule type="cellIs" dxfId="0" priority="11577" operator="equal">
      <formula>0</formula>
    </cfRule>
    <cfRule type="cellIs" dxfId="1" priority="11578" operator="equal">
      <formula>1</formula>
    </cfRule>
  </conditionalFormatting>
  <conditionalFormatting sqref="D3891">
    <cfRule type="colorScale" priority="11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94">
    <cfRule type="colorScale" priority="11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897:Q3897">
    <cfRule type="cellIs" dxfId="0" priority="11607" operator="equal">
      <formula>0</formula>
    </cfRule>
    <cfRule type="cellIs" dxfId="1" priority="11608" operator="equal">
      <formula>1</formula>
    </cfRule>
  </conditionalFormatting>
  <conditionalFormatting sqref="D3898:Q3898">
    <cfRule type="cellIs" dxfId="0" priority="11609" operator="equal">
      <formula>0</formula>
    </cfRule>
    <cfRule type="cellIs" dxfId="1" priority="11610" operator="equal">
      <formula>1</formula>
    </cfRule>
  </conditionalFormatting>
  <conditionalFormatting sqref="D3899:Q3899">
    <cfRule type="cellIs" dxfId="0" priority="11611" operator="equal">
      <formula>0</formula>
    </cfRule>
    <cfRule type="cellIs" dxfId="1" priority="11612" operator="equal">
      <formula>1</formula>
    </cfRule>
  </conditionalFormatting>
  <conditionalFormatting sqref="D38:Q38">
    <cfRule type="cellIs" dxfId="0" priority="57" operator="equal">
      <formula>0</formula>
    </cfRule>
    <cfRule type="cellIs" dxfId="1" priority="58" operator="equal">
      <formula>1</formula>
    </cfRule>
  </conditionalFormatting>
  <conditionalFormatting sqref="D3900:Q3900">
    <cfRule type="cellIs" dxfId="0" priority="11613" operator="equal">
      <formula>0</formula>
    </cfRule>
    <cfRule type="cellIs" dxfId="1" priority="11614" operator="equal">
      <formula>1</formula>
    </cfRule>
  </conditionalFormatting>
  <conditionalFormatting sqref="D3901:Q3901">
    <cfRule type="cellIs" dxfId="0" priority="11615" operator="equal">
      <formula>0</formula>
    </cfRule>
    <cfRule type="cellIs" dxfId="1" priority="11616" operator="equal">
      <formula>1</formula>
    </cfRule>
  </conditionalFormatting>
  <conditionalFormatting sqref="D3902">
    <cfRule type="colorScale" priority="11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05">
    <cfRule type="colorScale" priority="11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08:Q3908">
    <cfRule type="cellIs" dxfId="0" priority="11645" operator="equal">
      <formula>0</formula>
    </cfRule>
    <cfRule type="cellIs" dxfId="1" priority="11646" operator="equal">
      <formula>1</formula>
    </cfRule>
  </conditionalFormatting>
  <conditionalFormatting sqref="D3909:Q3909">
    <cfRule type="cellIs" dxfId="0" priority="11647" operator="equal">
      <formula>0</formula>
    </cfRule>
    <cfRule type="cellIs" dxfId="1" priority="11648" operator="equal">
      <formula>1</formula>
    </cfRule>
  </conditionalFormatting>
  <conditionalFormatting sqref="D3910:Q3910">
    <cfRule type="cellIs" dxfId="0" priority="11649" operator="equal">
      <formula>0</formula>
    </cfRule>
    <cfRule type="cellIs" dxfId="1" priority="11650" operator="equal">
      <formula>1</formula>
    </cfRule>
  </conditionalFormatting>
  <conditionalFormatting sqref="D3911:Q3911">
    <cfRule type="cellIs" dxfId="0" priority="11651" operator="equal">
      <formula>0</formula>
    </cfRule>
    <cfRule type="cellIs" dxfId="1" priority="11652" operator="equal">
      <formula>1</formula>
    </cfRule>
  </conditionalFormatting>
  <conditionalFormatting sqref="D3912:Q3912">
    <cfRule type="cellIs" dxfId="0" priority="11653" operator="equal">
      <formula>0</formula>
    </cfRule>
    <cfRule type="cellIs" dxfId="1" priority="11654" operator="equal">
      <formula>1</formula>
    </cfRule>
  </conditionalFormatting>
  <conditionalFormatting sqref="D3913">
    <cfRule type="colorScale" priority="11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16">
    <cfRule type="colorScale" priority="11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19:Q3919">
    <cfRule type="cellIs" dxfId="0" priority="11683" operator="equal">
      <formula>0</formula>
    </cfRule>
    <cfRule type="cellIs" dxfId="1" priority="11684" operator="equal">
      <formula>1</formula>
    </cfRule>
  </conditionalFormatting>
  <conditionalFormatting sqref="D3920:Q3920">
    <cfRule type="cellIs" dxfId="0" priority="11685" operator="equal">
      <formula>0</formula>
    </cfRule>
    <cfRule type="cellIs" dxfId="1" priority="11686" operator="equal">
      <formula>1</formula>
    </cfRule>
  </conditionalFormatting>
  <conditionalFormatting sqref="D3921">
    <cfRule type="colorScale" priority="11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24">
    <cfRule type="colorScale" priority="11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27:Q3927">
    <cfRule type="cellIs" dxfId="0" priority="11715" operator="equal">
      <formula>0</formula>
    </cfRule>
    <cfRule type="cellIs" dxfId="1" priority="11716" operator="equal">
      <formula>1</formula>
    </cfRule>
  </conditionalFormatting>
  <conditionalFormatting sqref="D3928">
    <cfRule type="colorScale" priority="11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2:Q392">
    <cfRule type="cellIs" dxfId="0" priority="965" operator="equal">
      <formula>0</formula>
    </cfRule>
    <cfRule type="cellIs" dxfId="1" priority="966" operator="equal">
      <formula>1</formula>
    </cfRule>
  </conditionalFormatting>
  <conditionalFormatting sqref="D3931">
    <cfRule type="colorScale" priority="11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34:Q3934">
    <cfRule type="cellIs" dxfId="0" priority="11745" operator="equal">
      <formula>0</formula>
    </cfRule>
    <cfRule type="cellIs" dxfId="1" priority="11746" operator="equal">
      <formula>1</formula>
    </cfRule>
  </conditionalFormatting>
  <conditionalFormatting sqref="D3935">
    <cfRule type="colorScale" priority="11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38">
    <cfRule type="colorScale" priority="11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3:Q393">
    <cfRule type="cellIs" dxfId="0" priority="967" operator="equal">
      <formula>0</formula>
    </cfRule>
    <cfRule type="cellIs" dxfId="1" priority="968" operator="equal">
      <formula>1</formula>
    </cfRule>
  </conditionalFormatting>
  <conditionalFormatting sqref="D3941:Q3941">
    <cfRule type="cellIs" dxfId="0" priority="11775" operator="equal">
      <formula>0</formula>
    </cfRule>
    <cfRule type="cellIs" dxfId="1" priority="11776" operator="equal">
      <formula>1</formula>
    </cfRule>
  </conditionalFormatting>
  <conditionalFormatting sqref="D3942:Q3942">
    <cfRule type="cellIs" dxfId="0" priority="11777" operator="equal">
      <formula>0</formula>
    </cfRule>
    <cfRule type="cellIs" dxfId="1" priority="11778" operator="equal">
      <formula>1</formula>
    </cfRule>
  </conditionalFormatting>
  <conditionalFormatting sqref="D3943:Q3943">
    <cfRule type="cellIs" dxfId="0" priority="11779" operator="equal">
      <formula>0</formula>
    </cfRule>
    <cfRule type="cellIs" dxfId="1" priority="11780" operator="equal">
      <formula>1</formula>
    </cfRule>
  </conditionalFormatting>
  <conditionalFormatting sqref="D3944">
    <cfRule type="colorScale" priority="11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47">
    <cfRule type="colorScale" priority="11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4:Q394">
    <cfRule type="cellIs" dxfId="0" priority="969" operator="equal">
      <formula>0</formula>
    </cfRule>
    <cfRule type="cellIs" dxfId="1" priority="970" operator="equal">
      <formula>1</formula>
    </cfRule>
  </conditionalFormatting>
  <conditionalFormatting sqref="D3950:Q3950">
    <cfRule type="cellIs" dxfId="0" priority="11809" operator="equal">
      <formula>0</formula>
    </cfRule>
    <cfRule type="cellIs" dxfId="1" priority="11810" operator="equal">
      <formula>1</formula>
    </cfRule>
  </conditionalFormatting>
  <conditionalFormatting sqref="D3951">
    <cfRule type="colorScale" priority="11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54">
    <cfRule type="colorScale" priority="11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57:Q3957">
    <cfRule type="cellIs" dxfId="0" priority="11839" operator="equal">
      <formula>0</formula>
    </cfRule>
    <cfRule type="cellIs" dxfId="1" priority="11840" operator="equal">
      <formula>1</formula>
    </cfRule>
  </conditionalFormatting>
  <conditionalFormatting sqref="D3958">
    <cfRule type="colorScale" priority="11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5:Q395">
    <cfRule type="cellIs" dxfId="0" priority="971" operator="equal">
      <formula>0</formula>
    </cfRule>
    <cfRule type="cellIs" dxfId="1" priority="972" operator="equal">
      <formula>1</formula>
    </cfRule>
  </conditionalFormatting>
  <conditionalFormatting sqref="D3961">
    <cfRule type="colorScale" priority="11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64:Q3964">
    <cfRule type="cellIs" dxfId="0" priority="11869" operator="equal">
      <formula>0</formula>
    </cfRule>
    <cfRule type="cellIs" dxfId="1" priority="11870" operator="equal">
      <formula>1</formula>
    </cfRule>
  </conditionalFormatting>
  <conditionalFormatting sqref="D3965:Q3965">
    <cfRule type="cellIs" dxfId="0" priority="11871" operator="equal">
      <formula>0</formula>
    </cfRule>
    <cfRule type="cellIs" dxfId="1" priority="11872" operator="equal">
      <formula>1</formula>
    </cfRule>
  </conditionalFormatting>
  <conditionalFormatting sqref="D3966:Q3966">
    <cfRule type="cellIs" dxfId="0" priority="11873" operator="equal">
      <formula>0</formula>
    </cfRule>
    <cfRule type="cellIs" dxfId="1" priority="11874" operator="equal">
      <formula>1</formula>
    </cfRule>
  </conditionalFormatting>
  <conditionalFormatting sqref="D3967:Q3967">
    <cfRule type="cellIs" dxfId="0" priority="11875" operator="equal">
      <formula>0</formula>
    </cfRule>
    <cfRule type="cellIs" dxfId="1" priority="11876" operator="equal">
      <formula>1</formula>
    </cfRule>
  </conditionalFormatting>
  <conditionalFormatting sqref="D3968:Q3968">
    <cfRule type="cellIs" dxfId="0" priority="11877" operator="equal">
      <formula>0</formula>
    </cfRule>
    <cfRule type="cellIs" dxfId="1" priority="11878" operator="equal">
      <formula>1</formula>
    </cfRule>
  </conditionalFormatting>
  <conditionalFormatting sqref="D3969">
    <cfRule type="colorScale" priority="11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6:Q396">
    <cfRule type="cellIs" dxfId="0" priority="973" operator="equal">
      <formula>0</formula>
    </cfRule>
    <cfRule type="cellIs" dxfId="1" priority="974" operator="equal">
      <formula>1</formula>
    </cfRule>
  </conditionalFormatting>
  <conditionalFormatting sqref="D3972">
    <cfRule type="colorScale" priority="11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75:Q3975">
    <cfRule type="cellIs" dxfId="0" priority="11907" operator="equal">
      <formula>0</formula>
    </cfRule>
    <cfRule type="cellIs" dxfId="1" priority="11908" operator="equal">
      <formula>1</formula>
    </cfRule>
  </conditionalFormatting>
  <conditionalFormatting sqref="D3976:Q3976">
    <cfRule type="cellIs" dxfId="0" priority="11909" operator="equal">
      <formula>0</formula>
    </cfRule>
    <cfRule type="cellIs" dxfId="1" priority="11910" operator="equal">
      <formula>1</formula>
    </cfRule>
  </conditionalFormatting>
  <conditionalFormatting sqref="D3977:Q3977">
    <cfRule type="cellIs" dxfId="0" priority="11911" operator="equal">
      <formula>0</formula>
    </cfRule>
    <cfRule type="cellIs" dxfId="1" priority="11912" operator="equal">
      <formula>1</formula>
    </cfRule>
  </conditionalFormatting>
  <conditionalFormatting sqref="D3978:Q3978">
    <cfRule type="cellIs" dxfId="0" priority="11913" operator="equal">
      <formula>0</formula>
    </cfRule>
    <cfRule type="cellIs" dxfId="1" priority="11914" operator="equal">
      <formula>1</formula>
    </cfRule>
  </conditionalFormatting>
  <conditionalFormatting sqref="D3979:Q3979">
    <cfRule type="cellIs" dxfId="0" priority="11915" operator="equal">
      <formula>0</formula>
    </cfRule>
    <cfRule type="cellIs" dxfId="1" priority="11916" operator="equal">
      <formula>1</formula>
    </cfRule>
  </conditionalFormatting>
  <conditionalFormatting sqref="D397:Q397">
    <cfRule type="cellIs" dxfId="0" priority="975" operator="equal">
      <formula>0</formula>
    </cfRule>
    <cfRule type="cellIs" dxfId="1" priority="976" operator="equal">
      <formula>1</formula>
    </cfRule>
  </conditionalFormatting>
  <conditionalFormatting sqref="D398">
    <cfRule type="colorScale" priority="1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80:Q3980">
    <cfRule type="cellIs" dxfId="0" priority="11917" operator="equal">
      <formula>0</formula>
    </cfRule>
    <cfRule type="cellIs" dxfId="1" priority="11918" operator="equal">
      <formula>1</formula>
    </cfRule>
  </conditionalFormatting>
  <conditionalFormatting sqref="D3981:Q3981">
    <cfRule type="cellIs" dxfId="0" priority="11919" operator="equal">
      <formula>0</formula>
    </cfRule>
    <cfRule type="cellIs" dxfId="1" priority="11920" operator="equal">
      <formula>1</formula>
    </cfRule>
  </conditionalFormatting>
  <conditionalFormatting sqref="D3982:Q3982">
    <cfRule type="cellIs" dxfId="0" priority="11921" operator="equal">
      <formula>0</formula>
    </cfRule>
    <cfRule type="cellIs" dxfId="1" priority="11922" operator="equal">
      <formula>1</formula>
    </cfRule>
  </conditionalFormatting>
  <conditionalFormatting sqref="D3983:Q3983">
    <cfRule type="cellIs" dxfId="0" priority="11923" operator="equal">
      <formula>0</formula>
    </cfRule>
    <cfRule type="cellIs" dxfId="1" priority="11924" operator="equal">
      <formula>1</formula>
    </cfRule>
  </conditionalFormatting>
  <conditionalFormatting sqref="D3984:Q3984">
    <cfRule type="cellIs" dxfId="0" priority="11925" operator="equal">
      <formula>0</formula>
    </cfRule>
    <cfRule type="cellIs" dxfId="1" priority="11926" operator="equal">
      <formula>1</formula>
    </cfRule>
  </conditionalFormatting>
  <conditionalFormatting sqref="D3985:Q3985">
    <cfRule type="cellIs" dxfId="0" priority="11927" operator="equal">
      <formula>0</formula>
    </cfRule>
    <cfRule type="cellIs" dxfId="1" priority="11928" operator="equal">
      <formula>1</formula>
    </cfRule>
  </conditionalFormatting>
  <conditionalFormatting sqref="D3986:Q3986">
    <cfRule type="cellIs" dxfId="0" priority="11929" operator="equal">
      <formula>0</formula>
    </cfRule>
    <cfRule type="cellIs" dxfId="1" priority="11930" operator="equal">
      <formula>1</formula>
    </cfRule>
  </conditionalFormatting>
  <conditionalFormatting sqref="D3987:Q3987">
    <cfRule type="cellIs" dxfId="0" priority="11931" operator="equal">
      <formula>0</formula>
    </cfRule>
    <cfRule type="cellIs" dxfId="1" priority="11932" operator="equal">
      <formula>1</formula>
    </cfRule>
  </conditionalFormatting>
  <conditionalFormatting sqref="D3988">
    <cfRule type="colorScale" priority="12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91">
    <cfRule type="colorScale" priority="12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94">
    <cfRule type="colorScale" priority="11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3997:Q3997">
    <cfRule type="cellIs" dxfId="0" priority="11975" operator="equal">
      <formula>0</formula>
    </cfRule>
    <cfRule type="cellIs" dxfId="1" priority="11976" operator="equal">
      <formula>1</formula>
    </cfRule>
  </conditionalFormatting>
  <conditionalFormatting sqref="D3998:Q3998">
    <cfRule type="cellIs" dxfId="0" priority="11977" operator="equal">
      <formula>0</formula>
    </cfRule>
    <cfRule type="cellIs" dxfId="1" priority="11978" operator="equal">
      <formula>1</formula>
    </cfRule>
  </conditionalFormatting>
  <conditionalFormatting sqref="D3999:Q3999">
    <cfRule type="cellIs" dxfId="0" priority="11979" operator="equal">
      <formula>0</formula>
    </cfRule>
    <cfRule type="cellIs" dxfId="1" priority="11980" operator="equal">
      <formula>1</formula>
    </cfRule>
  </conditionalFormatting>
  <conditionalFormatting sqref="D39:Q39">
    <cfRule type="cellIs" dxfId="0" priority="59" operator="equal">
      <formula>0</formula>
    </cfRule>
    <cfRule type="cellIs" dxfId="1" priority="60" operator="equal">
      <formula>1</formula>
    </cfRule>
  </conditionalFormatting>
  <conditionalFormatting sqref="D4000:Q4000">
    <cfRule type="cellIs" dxfId="0" priority="11981" operator="equal">
      <formula>0</formula>
    </cfRule>
    <cfRule type="cellIs" dxfId="1" priority="11982" operator="equal">
      <formula>1</formula>
    </cfRule>
  </conditionalFormatting>
  <conditionalFormatting sqref="D4001:Q4001">
    <cfRule type="cellIs" dxfId="0" priority="11983" operator="equal">
      <formula>0</formula>
    </cfRule>
    <cfRule type="cellIs" dxfId="1" priority="11984" operator="equal">
      <formula>1</formula>
    </cfRule>
  </conditionalFormatting>
  <conditionalFormatting sqref="D4002:Q4002">
    <cfRule type="cellIs" dxfId="0" priority="11985" operator="equal">
      <formula>0</formula>
    </cfRule>
    <cfRule type="cellIs" dxfId="1" priority="11986" operator="equal">
      <formula>1</formula>
    </cfRule>
  </conditionalFormatting>
  <conditionalFormatting sqref="D4003:Q4003">
    <cfRule type="cellIs" dxfId="0" priority="11987" operator="equal">
      <formula>0</formula>
    </cfRule>
    <cfRule type="cellIs" dxfId="1" priority="11988" operator="equal">
      <formula>1</formula>
    </cfRule>
  </conditionalFormatting>
  <conditionalFormatting sqref="D4004:Q4004">
    <cfRule type="cellIs" dxfId="0" priority="11989" operator="equal">
      <formula>0</formula>
    </cfRule>
    <cfRule type="cellIs" dxfId="1" priority="11990" operator="equal">
      <formula>1</formula>
    </cfRule>
  </conditionalFormatting>
  <conditionalFormatting sqref="D4005:Q4005">
    <cfRule type="cellIs" dxfId="0" priority="11991" operator="equal">
      <formula>0</formula>
    </cfRule>
    <cfRule type="cellIs" dxfId="1" priority="11992" operator="equal">
      <formula>1</formula>
    </cfRule>
  </conditionalFormatting>
  <conditionalFormatting sqref="D4006">
    <cfRule type="colorScale" priority="12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09">
    <cfRule type="colorScale" priority="12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12:Q4012">
    <cfRule type="cellIs" dxfId="0" priority="12021" operator="equal">
      <formula>0</formula>
    </cfRule>
    <cfRule type="cellIs" dxfId="1" priority="12022" operator="equal">
      <formula>1</formula>
    </cfRule>
  </conditionalFormatting>
  <conditionalFormatting sqref="D4013:Q4013">
    <cfRule type="cellIs" dxfId="0" priority="12023" operator="equal">
      <formula>0</formula>
    </cfRule>
    <cfRule type="cellIs" dxfId="1" priority="12024" operator="equal">
      <formula>1</formula>
    </cfRule>
  </conditionalFormatting>
  <conditionalFormatting sqref="D4014:Q4014">
    <cfRule type="cellIs" dxfId="0" priority="12025" operator="equal">
      <formula>0</formula>
    </cfRule>
    <cfRule type="cellIs" dxfId="1" priority="12026" operator="equal">
      <formula>1</formula>
    </cfRule>
  </conditionalFormatting>
  <conditionalFormatting sqref="D4015:Q4015">
    <cfRule type="cellIs" dxfId="0" priority="12027" operator="equal">
      <formula>0</formula>
    </cfRule>
    <cfRule type="cellIs" dxfId="1" priority="12028" operator="equal">
      <formula>1</formula>
    </cfRule>
  </conditionalFormatting>
  <conditionalFormatting sqref="D4016:Q4016">
    <cfRule type="cellIs" dxfId="0" priority="12029" operator="equal">
      <formula>0</formula>
    </cfRule>
    <cfRule type="cellIs" dxfId="1" priority="12030" operator="equal">
      <formula>1</formula>
    </cfRule>
  </conditionalFormatting>
  <conditionalFormatting sqref="D4017:Q4017">
    <cfRule type="cellIs" dxfId="0" priority="12031" operator="equal">
      <formula>0</formula>
    </cfRule>
    <cfRule type="cellIs" dxfId="1" priority="12032" operator="equal">
      <formula>1</formula>
    </cfRule>
  </conditionalFormatting>
  <conditionalFormatting sqref="D4018:Q4018">
    <cfRule type="cellIs" dxfId="0" priority="12033" operator="equal">
      <formula>0</formula>
    </cfRule>
    <cfRule type="cellIs" dxfId="1" priority="12034" operator="equal">
      <formula>1</formula>
    </cfRule>
  </conditionalFormatting>
  <conditionalFormatting sqref="D4019">
    <cfRule type="colorScale" priority="12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1:Q401">
    <cfRule type="cellIs" dxfId="0" priority="991" operator="equal">
      <formula>0</formula>
    </cfRule>
    <cfRule type="cellIs" dxfId="1" priority="992" operator="equal">
      <formula>1</formula>
    </cfRule>
  </conditionalFormatting>
  <conditionalFormatting sqref="D4022">
    <cfRule type="colorScale" priority="12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25:Q4025">
    <cfRule type="cellIs" dxfId="0" priority="12063" operator="equal">
      <formula>0</formula>
    </cfRule>
    <cfRule type="cellIs" dxfId="1" priority="12064" operator="equal">
      <formula>1</formula>
    </cfRule>
  </conditionalFormatting>
  <conditionalFormatting sqref="D4026:Q4026">
    <cfRule type="cellIs" dxfId="0" priority="12065" operator="equal">
      <formula>0</formula>
    </cfRule>
    <cfRule type="cellIs" dxfId="1" priority="12066" operator="equal">
      <formula>1</formula>
    </cfRule>
  </conditionalFormatting>
  <conditionalFormatting sqref="D4027:Q4027">
    <cfRule type="cellIs" dxfId="0" priority="12067" operator="equal">
      <formula>0</formula>
    </cfRule>
    <cfRule type="cellIs" dxfId="1" priority="12068" operator="equal">
      <formula>1</formula>
    </cfRule>
  </conditionalFormatting>
  <conditionalFormatting sqref="D4028:Q4028">
    <cfRule type="cellIs" dxfId="0" priority="12069" operator="equal">
      <formula>0</formula>
    </cfRule>
    <cfRule type="cellIs" dxfId="1" priority="12070" operator="equal">
      <formula>1</formula>
    </cfRule>
  </conditionalFormatting>
  <conditionalFormatting sqref="D4029:Q4029">
    <cfRule type="cellIs" dxfId="0" priority="12071" operator="equal">
      <formula>0</formula>
    </cfRule>
    <cfRule type="cellIs" dxfId="1" priority="12072" operator="equal">
      <formula>1</formula>
    </cfRule>
  </conditionalFormatting>
  <conditionalFormatting sqref="D402:Q402">
    <cfRule type="cellIs" dxfId="0" priority="993" operator="equal">
      <formula>0</formula>
    </cfRule>
    <cfRule type="cellIs" dxfId="1" priority="994" operator="equal">
      <formula>1</formula>
    </cfRule>
  </conditionalFormatting>
  <conditionalFormatting sqref="D4030:Q4030">
    <cfRule type="cellIs" dxfId="0" priority="12073" operator="equal">
      <formula>0</formula>
    </cfRule>
    <cfRule type="cellIs" dxfId="1" priority="12074" operator="equal">
      <formula>1</formula>
    </cfRule>
  </conditionalFormatting>
  <conditionalFormatting sqref="D4031:Q4031">
    <cfRule type="cellIs" dxfId="0" priority="12075" operator="equal">
      <formula>0</formula>
    </cfRule>
    <cfRule type="cellIs" dxfId="1" priority="12076" operator="equal">
      <formula>1</formula>
    </cfRule>
  </conditionalFormatting>
  <conditionalFormatting sqref="D4032:Q4032">
    <cfRule type="cellIs" dxfId="0" priority="12077" operator="equal">
      <formula>0</formula>
    </cfRule>
    <cfRule type="cellIs" dxfId="1" priority="12078" operator="equal">
      <formula>1</formula>
    </cfRule>
  </conditionalFormatting>
  <conditionalFormatting sqref="D4033">
    <cfRule type="colorScale" priority="12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36">
    <cfRule type="colorScale" priority="12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39:Q4039">
    <cfRule type="cellIs" dxfId="0" priority="12107" operator="equal">
      <formula>0</formula>
    </cfRule>
    <cfRule type="cellIs" dxfId="1" priority="12108" operator="equal">
      <formula>1</formula>
    </cfRule>
  </conditionalFormatting>
  <conditionalFormatting sqref="D403:Q403">
    <cfRule type="cellIs" dxfId="0" priority="995" operator="equal">
      <formula>0</formula>
    </cfRule>
    <cfRule type="cellIs" dxfId="1" priority="996" operator="equal">
      <formula>1</formula>
    </cfRule>
  </conditionalFormatting>
  <conditionalFormatting sqref="D4040:Q4040">
    <cfRule type="cellIs" dxfId="0" priority="12109" operator="equal">
      <formula>0</formula>
    </cfRule>
    <cfRule type="cellIs" dxfId="1" priority="12110" operator="equal">
      <formula>1</formula>
    </cfRule>
  </conditionalFormatting>
  <conditionalFormatting sqref="D4041:Q4041">
    <cfRule type="cellIs" dxfId="0" priority="12111" operator="equal">
      <formula>0</formula>
    </cfRule>
    <cfRule type="cellIs" dxfId="1" priority="12112" operator="equal">
      <formula>1</formula>
    </cfRule>
  </conditionalFormatting>
  <conditionalFormatting sqref="D4042:Q4042">
    <cfRule type="cellIs" dxfId="0" priority="12113" operator="equal">
      <formula>0</formula>
    </cfRule>
    <cfRule type="cellIs" dxfId="1" priority="12114" operator="equal">
      <formula>1</formula>
    </cfRule>
  </conditionalFormatting>
  <conditionalFormatting sqref="D4043:Q4043">
    <cfRule type="cellIs" dxfId="0" priority="12115" operator="equal">
      <formula>0</formula>
    </cfRule>
    <cfRule type="cellIs" dxfId="1" priority="12116" operator="equal">
      <formula>1</formula>
    </cfRule>
  </conditionalFormatting>
  <conditionalFormatting sqref="D4044:Q4044">
    <cfRule type="cellIs" dxfId="0" priority="12117" operator="equal">
      <formula>0</formula>
    </cfRule>
    <cfRule type="cellIs" dxfId="1" priority="12118" operator="equal">
      <formula>1</formula>
    </cfRule>
  </conditionalFormatting>
  <conditionalFormatting sqref="D4045">
    <cfRule type="colorScale" priority="12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48">
    <cfRule type="colorScale" priority="12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4:Q404">
    <cfRule type="cellIs" dxfId="0" priority="997" operator="equal">
      <formula>0</formula>
    </cfRule>
    <cfRule type="cellIs" dxfId="1" priority="998" operator="equal">
      <formula>1</formula>
    </cfRule>
  </conditionalFormatting>
  <conditionalFormatting sqref="D4051:Q4051">
    <cfRule type="cellIs" dxfId="0" priority="12147" operator="equal">
      <formula>0</formula>
    </cfRule>
    <cfRule type="cellIs" dxfId="1" priority="12148" operator="equal">
      <formula>1</formula>
    </cfRule>
  </conditionalFormatting>
  <conditionalFormatting sqref="D4052:Q4052">
    <cfRule type="cellIs" dxfId="0" priority="12149" operator="equal">
      <formula>0</formula>
    </cfRule>
    <cfRule type="cellIs" dxfId="1" priority="12150" operator="equal">
      <formula>1</formula>
    </cfRule>
  </conditionalFormatting>
  <conditionalFormatting sqref="D4053">
    <cfRule type="colorScale" priority="12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56">
    <cfRule type="colorScale" priority="12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59:Q4059">
    <cfRule type="cellIs" dxfId="0" priority="12179" operator="equal">
      <formula>0</formula>
    </cfRule>
    <cfRule type="cellIs" dxfId="1" priority="12180" operator="equal">
      <formula>1</formula>
    </cfRule>
  </conditionalFormatting>
  <conditionalFormatting sqref="D405:Q405">
    <cfRule type="cellIs" dxfId="0" priority="999" operator="equal">
      <formula>0</formula>
    </cfRule>
    <cfRule type="cellIs" dxfId="1" priority="1000" operator="equal">
      <formula>1</formula>
    </cfRule>
  </conditionalFormatting>
  <conditionalFormatting sqref="D4060">
    <cfRule type="colorScale" priority="12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63">
    <cfRule type="colorScale" priority="12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66:Q4066">
    <cfRule type="cellIs" dxfId="0" priority="12209" operator="equal">
      <formula>0</formula>
    </cfRule>
    <cfRule type="cellIs" dxfId="1" priority="12210" operator="equal">
      <formula>1</formula>
    </cfRule>
  </conditionalFormatting>
  <conditionalFormatting sqref="D4067:Q4067">
    <cfRule type="cellIs" dxfId="0" priority="12211" operator="equal">
      <formula>0</formula>
    </cfRule>
    <cfRule type="cellIs" dxfId="1" priority="12212" operator="equal">
      <formula>1</formula>
    </cfRule>
  </conditionalFormatting>
  <conditionalFormatting sqref="D4068">
    <cfRule type="colorScale" priority="12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6:Q406">
    <cfRule type="cellIs" dxfId="0" priority="1001" operator="equal">
      <formula>0</formula>
    </cfRule>
    <cfRule type="cellIs" dxfId="1" priority="1002" operator="equal">
      <formula>1</formula>
    </cfRule>
  </conditionalFormatting>
  <conditionalFormatting sqref="D4071">
    <cfRule type="colorScale" priority="12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74:Q4074">
    <cfRule type="cellIs" dxfId="0" priority="12241" operator="equal">
      <formula>0</formula>
    </cfRule>
    <cfRule type="cellIs" dxfId="1" priority="12242" operator="equal">
      <formula>1</formula>
    </cfRule>
  </conditionalFormatting>
  <conditionalFormatting sqref="D4075:Q4075">
    <cfRule type="cellIs" dxfId="0" priority="12243" operator="equal">
      <formula>0</formula>
    </cfRule>
    <cfRule type="cellIs" dxfId="1" priority="12244" operator="equal">
      <formula>1</formula>
    </cfRule>
  </conditionalFormatting>
  <conditionalFormatting sqref="D4076:Q4076">
    <cfRule type="cellIs" dxfId="0" priority="12245" operator="equal">
      <formula>0</formula>
    </cfRule>
    <cfRule type="cellIs" dxfId="1" priority="12246" operator="equal">
      <formula>1</formula>
    </cfRule>
  </conditionalFormatting>
  <conditionalFormatting sqref="D4077:Q4077">
    <cfRule type="cellIs" dxfId="0" priority="12247" operator="equal">
      <formula>0</formula>
    </cfRule>
    <cfRule type="cellIs" dxfId="1" priority="12248" operator="equal">
      <formula>1</formula>
    </cfRule>
  </conditionalFormatting>
  <conditionalFormatting sqref="D4078:Q4078">
    <cfRule type="cellIs" dxfId="0" priority="12249" operator="equal">
      <formula>0</formula>
    </cfRule>
    <cfRule type="cellIs" dxfId="1" priority="12250" operator="equal">
      <formula>1</formula>
    </cfRule>
  </conditionalFormatting>
  <conditionalFormatting sqref="D4079:Q4079">
    <cfRule type="cellIs" dxfId="0" priority="12251" operator="equal">
      <formula>0</formula>
    </cfRule>
    <cfRule type="cellIs" dxfId="1" priority="12252" operator="equal">
      <formula>1</formula>
    </cfRule>
  </conditionalFormatting>
  <conditionalFormatting sqref="D407:Q407">
    <cfRule type="cellIs" dxfId="0" priority="1003" operator="equal">
      <formula>0</formula>
    </cfRule>
    <cfRule type="cellIs" dxfId="1" priority="1004" operator="equal">
      <formula>1</formula>
    </cfRule>
  </conditionalFormatting>
  <conditionalFormatting sqref="D4080:Q4080">
    <cfRule type="cellIs" dxfId="0" priority="12253" operator="equal">
      <formula>0</formula>
    </cfRule>
    <cfRule type="cellIs" dxfId="1" priority="12254" operator="equal">
      <formula>1</formula>
    </cfRule>
  </conditionalFormatting>
  <conditionalFormatting sqref="D4081">
    <cfRule type="colorScale" priority="12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84">
    <cfRule type="colorScale" priority="12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87:Q4087">
    <cfRule type="cellIs" dxfId="0" priority="12283" operator="equal">
      <formula>0</formula>
    </cfRule>
    <cfRule type="cellIs" dxfId="1" priority="12284" operator="equal">
      <formula>1</formula>
    </cfRule>
  </conditionalFormatting>
  <conditionalFormatting sqref="D4088:Q4088">
    <cfRule type="cellIs" dxfId="0" priority="12285" operator="equal">
      <formula>0</formula>
    </cfRule>
    <cfRule type="cellIs" dxfId="1" priority="12286" operator="equal">
      <formula>1</formula>
    </cfRule>
  </conditionalFormatting>
  <conditionalFormatting sqref="D4089">
    <cfRule type="colorScale" priority="12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8:Q408">
    <cfRule type="cellIs" dxfId="0" priority="1005" operator="equal">
      <formula>0</formula>
    </cfRule>
    <cfRule type="cellIs" dxfId="1" priority="1006" operator="equal">
      <formula>1</formula>
    </cfRule>
  </conditionalFormatting>
  <conditionalFormatting sqref="D4092">
    <cfRule type="colorScale" priority="12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95:Q4095">
    <cfRule type="cellIs" dxfId="0" priority="12315" operator="equal">
      <formula>0</formula>
    </cfRule>
    <cfRule type="cellIs" dxfId="1" priority="12316" operator="equal">
      <formula>1</formula>
    </cfRule>
  </conditionalFormatting>
  <conditionalFormatting sqref="D4096:Q4096">
    <cfRule type="cellIs" dxfId="0" priority="12317" operator="equal">
      <formula>0</formula>
    </cfRule>
    <cfRule type="cellIs" dxfId="1" priority="12318" operator="equal">
      <formula>1</formula>
    </cfRule>
  </conditionalFormatting>
  <conditionalFormatting sqref="D4097">
    <cfRule type="colorScale" priority="12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09:Q409">
    <cfRule type="cellIs" dxfId="0" priority="1007" operator="equal">
      <formula>0</formula>
    </cfRule>
    <cfRule type="cellIs" dxfId="1" priority="1008" operator="equal">
      <formula>1</formula>
    </cfRule>
  </conditionalFormatting>
  <conditionalFormatting sqref="D40:Q40">
    <cfRule type="cellIs" dxfId="0" priority="61" operator="equal">
      <formula>0</formula>
    </cfRule>
    <cfRule type="cellIs" dxfId="1" priority="62" operator="equal">
      <formula>1</formula>
    </cfRule>
  </conditionalFormatting>
  <conditionalFormatting sqref="D4100:Q4100">
    <cfRule type="cellIs" dxfId="0" priority="12333" operator="equal">
      <formula>0</formula>
    </cfRule>
    <cfRule type="cellIs" dxfId="1" priority="12334" operator="equal">
      <formula>1</formula>
    </cfRule>
  </conditionalFormatting>
  <conditionalFormatting sqref="D4101:Q4101">
    <cfRule type="cellIs" dxfId="0" priority="12335" operator="equal">
      <formula>0</formula>
    </cfRule>
    <cfRule type="cellIs" dxfId="1" priority="12336" operator="equal">
      <formula>1</formula>
    </cfRule>
  </conditionalFormatting>
  <conditionalFormatting sqref="D4102">
    <cfRule type="colorScale" priority="12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05">
    <cfRule type="colorScale" priority="12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08:Q4108">
    <cfRule type="cellIs" dxfId="0" priority="12365" operator="equal">
      <formula>0</formula>
    </cfRule>
    <cfRule type="cellIs" dxfId="1" priority="12366" operator="equal">
      <formula>1</formula>
    </cfRule>
  </conditionalFormatting>
  <conditionalFormatting sqref="D4109:Q4109">
    <cfRule type="cellIs" dxfId="0" priority="12367" operator="equal">
      <formula>0</formula>
    </cfRule>
    <cfRule type="cellIs" dxfId="1" priority="12368" operator="equal">
      <formula>1</formula>
    </cfRule>
  </conditionalFormatting>
  <conditionalFormatting sqref="D410:Q410">
    <cfRule type="cellIs" dxfId="0" priority="1009" operator="equal">
      <formula>0</formula>
    </cfRule>
    <cfRule type="cellIs" dxfId="1" priority="1010" operator="equal">
      <formula>1</formula>
    </cfRule>
  </conditionalFormatting>
  <conditionalFormatting sqref="D4110:Q4110">
    <cfRule type="cellIs" dxfId="0" priority="12369" operator="equal">
      <formula>0</formula>
    </cfRule>
    <cfRule type="cellIs" dxfId="1" priority="12370" operator="equal">
      <formula>1</formula>
    </cfRule>
  </conditionalFormatting>
  <conditionalFormatting sqref="D4111:Q4111">
    <cfRule type="cellIs" dxfId="0" priority="12371" operator="equal">
      <formula>0</formula>
    </cfRule>
    <cfRule type="cellIs" dxfId="1" priority="12372" operator="equal">
      <formula>1</formula>
    </cfRule>
  </conditionalFormatting>
  <conditionalFormatting sqref="D4112:Q4112">
    <cfRule type="cellIs" dxfId="0" priority="12373" operator="equal">
      <formula>0</formula>
    </cfRule>
    <cfRule type="cellIs" dxfId="1" priority="12374" operator="equal">
      <formula>1</formula>
    </cfRule>
  </conditionalFormatting>
  <conditionalFormatting sqref="D4113:Q4113">
    <cfRule type="cellIs" dxfId="0" priority="12375" operator="equal">
      <formula>0</formula>
    </cfRule>
    <cfRule type="cellIs" dxfId="1" priority="12376" operator="equal">
      <formula>1</formula>
    </cfRule>
  </conditionalFormatting>
  <conditionalFormatting sqref="D4114:Q4114">
    <cfRule type="cellIs" dxfId="0" priority="12377" operator="equal">
      <formula>0</formula>
    </cfRule>
    <cfRule type="cellIs" dxfId="1" priority="12378" operator="equal">
      <formula>1</formula>
    </cfRule>
  </conditionalFormatting>
  <conditionalFormatting sqref="D4115:Q4115">
    <cfRule type="cellIs" dxfId="0" priority="12379" operator="equal">
      <formula>0</formula>
    </cfRule>
    <cfRule type="cellIs" dxfId="1" priority="12380" operator="equal">
      <formula>1</formula>
    </cfRule>
  </conditionalFormatting>
  <conditionalFormatting sqref="D4116:Q4116">
    <cfRule type="cellIs" dxfId="0" priority="12381" operator="equal">
      <formula>0</formula>
    </cfRule>
    <cfRule type="cellIs" dxfId="1" priority="12382" operator="equal">
      <formula>1</formula>
    </cfRule>
  </conditionalFormatting>
  <conditionalFormatting sqref="D4117:Q4117">
    <cfRule type="cellIs" dxfId="0" priority="12383" operator="equal">
      <formula>0</formula>
    </cfRule>
    <cfRule type="cellIs" dxfId="1" priority="12384" operator="equal">
      <formula>1</formula>
    </cfRule>
  </conditionalFormatting>
  <conditionalFormatting sqref="D4118:Q4118">
    <cfRule type="cellIs" dxfId="0" priority="12385" operator="equal">
      <formula>0</formula>
    </cfRule>
    <cfRule type="cellIs" dxfId="1" priority="12386" operator="equal">
      <formula>1</formula>
    </cfRule>
  </conditionalFormatting>
  <conditionalFormatting sqref="D4119:Q4119">
    <cfRule type="cellIs" dxfId="0" priority="12387" operator="equal">
      <formula>0</formula>
    </cfRule>
    <cfRule type="cellIs" dxfId="1" priority="12388" operator="equal">
      <formula>1</formula>
    </cfRule>
  </conditionalFormatting>
  <conditionalFormatting sqref="D411:Q411">
    <cfRule type="cellIs" dxfId="0" priority="1011" operator="equal">
      <formula>0</formula>
    </cfRule>
    <cfRule type="cellIs" dxfId="1" priority="1012" operator="equal">
      <formula>1</formula>
    </cfRule>
  </conditionalFormatting>
  <conditionalFormatting sqref="D4120:Q4120">
    <cfRule type="cellIs" dxfId="0" priority="12389" operator="equal">
      <formula>0</formula>
    </cfRule>
    <cfRule type="cellIs" dxfId="1" priority="12390" operator="equal">
      <formula>1</formula>
    </cfRule>
  </conditionalFormatting>
  <conditionalFormatting sqref="D4121">
    <cfRule type="colorScale" priority="12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24:Q4124">
    <cfRule type="cellIs" dxfId="0" priority="12405" operator="equal">
      <formula>0</formula>
    </cfRule>
    <cfRule type="cellIs" dxfId="1" priority="12406" operator="equal">
      <formula>1</formula>
    </cfRule>
  </conditionalFormatting>
  <conditionalFormatting sqref="D4125:Q4125">
    <cfRule type="cellIs" dxfId="0" priority="12407" operator="equal">
      <formula>0</formula>
    </cfRule>
    <cfRule type="cellIs" dxfId="1" priority="12408" operator="equal">
      <formula>1</formula>
    </cfRule>
  </conditionalFormatting>
  <conditionalFormatting sqref="D4126:Q4126">
    <cfRule type="cellIs" dxfId="0" priority="12409" operator="equal">
      <formula>0</formula>
    </cfRule>
    <cfRule type="cellIs" dxfId="1" priority="12410" operator="equal">
      <formula>1</formula>
    </cfRule>
  </conditionalFormatting>
  <conditionalFormatting sqref="D4127:Q4127">
    <cfRule type="cellIs" dxfId="0" priority="12411" operator="equal">
      <formula>0</formula>
    </cfRule>
    <cfRule type="cellIs" dxfId="1" priority="12412" operator="equal">
      <formula>1</formula>
    </cfRule>
  </conditionalFormatting>
  <conditionalFormatting sqref="D4128:Q4128">
    <cfRule type="cellIs" dxfId="0" priority="12413" operator="equal">
      <formula>0</formula>
    </cfRule>
    <cfRule type="cellIs" dxfId="1" priority="12414" operator="equal">
      <formula>1</formula>
    </cfRule>
  </conditionalFormatting>
  <conditionalFormatting sqref="D4129:Q4129">
    <cfRule type="cellIs" dxfId="0" priority="12415" operator="equal">
      <formula>0</formula>
    </cfRule>
    <cfRule type="cellIs" dxfId="1" priority="12416" operator="equal">
      <formula>1</formula>
    </cfRule>
  </conditionalFormatting>
  <conditionalFormatting sqref="D412:Q412">
    <cfRule type="cellIs" dxfId="0" priority="1013" operator="equal">
      <formula>0</formula>
    </cfRule>
    <cfRule type="cellIs" dxfId="1" priority="1014" operator="equal">
      <formula>1</formula>
    </cfRule>
  </conditionalFormatting>
  <conditionalFormatting sqref="D4130:Q4130">
    <cfRule type="cellIs" dxfId="0" priority="12417" operator="equal">
      <formula>0</formula>
    </cfRule>
    <cfRule type="cellIs" dxfId="1" priority="12418" operator="equal">
      <formula>1</formula>
    </cfRule>
  </conditionalFormatting>
  <conditionalFormatting sqref="D4131:Q4131">
    <cfRule type="cellIs" dxfId="0" priority="12419" operator="equal">
      <formula>0</formula>
    </cfRule>
    <cfRule type="cellIs" dxfId="1" priority="12420" operator="equal">
      <formula>1</formula>
    </cfRule>
  </conditionalFormatting>
  <conditionalFormatting sqref="D4132:Q4132">
    <cfRule type="cellIs" dxfId="0" priority="12421" operator="equal">
      <formula>0</formula>
    </cfRule>
    <cfRule type="cellIs" dxfId="1" priority="12422" operator="equal">
      <formula>1</formula>
    </cfRule>
  </conditionalFormatting>
  <conditionalFormatting sqref="D4133:Q4133">
    <cfRule type="cellIs" dxfId="0" priority="12423" operator="equal">
      <formula>0</formula>
    </cfRule>
    <cfRule type="cellIs" dxfId="1" priority="12424" operator="equal">
      <formula>1</formula>
    </cfRule>
  </conditionalFormatting>
  <conditionalFormatting sqref="D4134:Q4134">
    <cfRule type="cellIs" dxfId="0" priority="12425" operator="equal">
      <formula>0</formula>
    </cfRule>
    <cfRule type="cellIs" dxfId="1" priority="12426" operator="equal">
      <formula>1</formula>
    </cfRule>
  </conditionalFormatting>
  <conditionalFormatting sqref="D4135:Q4135">
    <cfRule type="cellIs" dxfId="0" priority="12427" operator="equal">
      <formula>0</formula>
    </cfRule>
    <cfRule type="cellIs" dxfId="1" priority="12428" operator="equal">
      <formula>1</formula>
    </cfRule>
  </conditionalFormatting>
  <conditionalFormatting sqref="D4136:Q4136">
    <cfRule type="cellIs" dxfId="0" priority="12429" operator="equal">
      <formula>0</formula>
    </cfRule>
    <cfRule type="cellIs" dxfId="1" priority="12430" operator="equal">
      <formula>1</formula>
    </cfRule>
  </conditionalFormatting>
  <conditionalFormatting sqref="D4137:Q4137">
    <cfRule type="cellIs" dxfId="0" priority="12431" operator="equal">
      <formula>0</formula>
    </cfRule>
    <cfRule type="cellIs" dxfId="1" priority="12432" operator="equal">
      <formula>1</formula>
    </cfRule>
  </conditionalFormatting>
  <conditionalFormatting sqref="D4138:Q4138">
    <cfRule type="cellIs" dxfId="0" priority="12433" operator="equal">
      <formula>0</formula>
    </cfRule>
    <cfRule type="cellIs" dxfId="1" priority="12434" operator="equal">
      <formula>1</formula>
    </cfRule>
  </conditionalFormatting>
  <conditionalFormatting sqref="D4139:Q4139">
    <cfRule type="cellIs" dxfId="0" priority="12435" operator="equal">
      <formula>0</formula>
    </cfRule>
    <cfRule type="cellIs" dxfId="1" priority="12436" operator="equal">
      <formula>1</formula>
    </cfRule>
  </conditionalFormatting>
  <conditionalFormatting sqref="D413:Q413">
    <cfRule type="cellIs" dxfId="0" priority="1015" operator="equal">
      <formula>0</formula>
    </cfRule>
    <cfRule type="cellIs" dxfId="1" priority="1016" operator="equal">
      <formula>1</formula>
    </cfRule>
  </conditionalFormatting>
  <conditionalFormatting sqref="D4140">
    <cfRule type="colorScale" priority="12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43">
    <cfRule type="colorScale" priority="12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46:Q4146">
    <cfRule type="cellIs" dxfId="0" priority="12465" operator="equal">
      <formula>0</formula>
    </cfRule>
    <cfRule type="cellIs" dxfId="1" priority="12466" operator="equal">
      <formula>1</formula>
    </cfRule>
  </conditionalFormatting>
  <conditionalFormatting sqref="D4147:Q4147">
    <cfRule type="cellIs" dxfId="0" priority="12467" operator="equal">
      <formula>0</formula>
    </cfRule>
    <cfRule type="cellIs" dxfId="1" priority="12468" operator="equal">
      <formula>1</formula>
    </cfRule>
  </conditionalFormatting>
  <conditionalFormatting sqref="D4148">
    <cfRule type="colorScale" priority="12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4:Q414">
    <cfRule type="cellIs" dxfId="0" priority="1017" operator="equal">
      <formula>0</formula>
    </cfRule>
    <cfRule type="cellIs" dxfId="1" priority="1018" operator="equal">
      <formula>1</formula>
    </cfRule>
  </conditionalFormatting>
  <conditionalFormatting sqref="D4151">
    <cfRule type="colorScale" priority="12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54:Q4154">
    <cfRule type="cellIs" dxfId="0" priority="12497" operator="equal">
      <formula>0</formula>
    </cfRule>
    <cfRule type="cellIs" dxfId="1" priority="12498" operator="equal">
      <formula>1</formula>
    </cfRule>
  </conditionalFormatting>
  <conditionalFormatting sqref="D4155:Q4155">
    <cfRule type="cellIs" dxfId="0" priority="12499" operator="equal">
      <formula>0</formula>
    </cfRule>
    <cfRule type="cellIs" dxfId="1" priority="12500" operator="equal">
      <formula>1</formula>
    </cfRule>
  </conditionalFormatting>
  <conditionalFormatting sqref="D4156:Q4156">
    <cfRule type="cellIs" dxfId="0" priority="12501" operator="equal">
      <formula>0</formula>
    </cfRule>
    <cfRule type="cellIs" dxfId="1" priority="12502" operator="equal">
      <formula>1</formula>
    </cfRule>
  </conditionalFormatting>
  <conditionalFormatting sqref="D4157:Q4157">
    <cfRule type="cellIs" dxfId="0" priority="12503" operator="equal">
      <formula>0</formula>
    </cfRule>
    <cfRule type="cellIs" dxfId="1" priority="12504" operator="equal">
      <formula>1</formula>
    </cfRule>
  </conditionalFormatting>
  <conditionalFormatting sqref="D4158:Q4158">
    <cfRule type="cellIs" dxfId="0" priority="12505" operator="equal">
      <formula>0</formula>
    </cfRule>
    <cfRule type="cellIs" dxfId="1" priority="12506" operator="equal">
      <formula>1</formula>
    </cfRule>
  </conditionalFormatting>
  <conditionalFormatting sqref="D4159:Q4159">
    <cfRule type="cellIs" dxfId="0" priority="12507" operator="equal">
      <formula>0</formula>
    </cfRule>
    <cfRule type="cellIs" dxfId="1" priority="12508" operator="equal">
      <formula>1</formula>
    </cfRule>
  </conditionalFormatting>
  <conditionalFormatting sqref="D415:Q415">
    <cfRule type="cellIs" dxfId="0" priority="1019" operator="equal">
      <formula>0</formula>
    </cfRule>
    <cfRule type="cellIs" dxfId="1" priority="1020" operator="equal">
      <formula>1</formula>
    </cfRule>
  </conditionalFormatting>
  <conditionalFormatting sqref="D4160:Q4160">
    <cfRule type="cellIs" dxfId="0" priority="12509" operator="equal">
      <formula>0</formula>
    </cfRule>
    <cfRule type="cellIs" dxfId="1" priority="12510" operator="equal">
      <formula>1</formula>
    </cfRule>
  </conditionalFormatting>
  <conditionalFormatting sqref="D4161:Q4161">
    <cfRule type="cellIs" dxfId="0" priority="12511" operator="equal">
      <formula>0</formula>
    </cfRule>
    <cfRule type="cellIs" dxfId="1" priority="12512" operator="equal">
      <formula>1</formula>
    </cfRule>
  </conditionalFormatting>
  <conditionalFormatting sqref="D4162:Q4162">
    <cfRule type="cellIs" dxfId="0" priority="12513" operator="equal">
      <formula>0</formula>
    </cfRule>
    <cfRule type="cellIs" dxfId="1" priority="12514" operator="equal">
      <formula>1</formula>
    </cfRule>
  </conditionalFormatting>
  <conditionalFormatting sqref="D4163">
    <cfRule type="colorScale" priority="12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66">
    <cfRule type="colorScale" priority="12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69:Q4169">
    <cfRule type="cellIs" dxfId="0" priority="12543" operator="equal">
      <formula>0</formula>
    </cfRule>
    <cfRule type="cellIs" dxfId="1" priority="12544" operator="equal">
      <formula>1</formula>
    </cfRule>
  </conditionalFormatting>
  <conditionalFormatting sqref="D416:Q416">
    <cfRule type="cellIs" dxfId="0" priority="1021" operator="equal">
      <formula>0</formula>
    </cfRule>
    <cfRule type="cellIs" dxfId="1" priority="1022" operator="equal">
      <formula>1</formula>
    </cfRule>
  </conditionalFormatting>
  <conditionalFormatting sqref="D4170:Q4170">
    <cfRule type="cellIs" dxfId="0" priority="12545" operator="equal">
      <formula>0</formula>
    </cfRule>
    <cfRule type="cellIs" dxfId="1" priority="12546" operator="equal">
      <formula>1</formula>
    </cfRule>
  </conditionalFormatting>
  <conditionalFormatting sqref="D4171:Q4171">
    <cfRule type="cellIs" dxfId="0" priority="12547" operator="equal">
      <formula>0</formula>
    </cfRule>
    <cfRule type="cellIs" dxfId="1" priority="12548" operator="equal">
      <formula>1</formula>
    </cfRule>
  </conditionalFormatting>
  <conditionalFormatting sqref="D4172:Q4172">
    <cfRule type="cellIs" dxfId="0" priority="12549" operator="equal">
      <formula>0</formula>
    </cfRule>
    <cfRule type="cellIs" dxfId="1" priority="12550" operator="equal">
      <formula>1</formula>
    </cfRule>
  </conditionalFormatting>
  <conditionalFormatting sqref="D4173:Q4173">
    <cfRule type="cellIs" dxfId="0" priority="12551" operator="equal">
      <formula>0</formula>
    </cfRule>
    <cfRule type="cellIs" dxfId="1" priority="12552" operator="equal">
      <formula>1</formula>
    </cfRule>
  </conditionalFormatting>
  <conditionalFormatting sqref="D4174:Q4174">
    <cfRule type="cellIs" dxfId="0" priority="12553" operator="equal">
      <formula>0</formula>
    </cfRule>
    <cfRule type="cellIs" dxfId="1" priority="12554" operator="equal">
      <formula>1</formula>
    </cfRule>
  </conditionalFormatting>
  <conditionalFormatting sqref="D4175:Q4175">
    <cfRule type="cellIs" dxfId="0" priority="12555" operator="equal">
      <formula>0</formula>
    </cfRule>
    <cfRule type="cellIs" dxfId="1" priority="12556" operator="equal">
      <formula>1</formula>
    </cfRule>
  </conditionalFormatting>
  <conditionalFormatting sqref="D4176:Q4176">
    <cfRule type="cellIs" dxfId="0" priority="12557" operator="equal">
      <formula>0</formula>
    </cfRule>
    <cfRule type="cellIs" dxfId="1" priority="12558" operator="equal">
      <formula>1</formula>
    </cfRule>
  </conditionalFormatting>
  <conditionalFormatting sqref="D4177:Q4177">
    <cfRule type="cellIs" dxfId="0" priority="12559" operator="equal">
      <formula>0</formula>
    </cfRule>
    <cfRule type="cellIs" dxfId="1" priority="12560" operator="equal">
      <formula>1</formula>
    </cfRule>
  </conditionalFormatting>
  <conditionalFormatting sqref="D4178:Q4178">
    <cfRule type="cellIs" dxfId="0" priority="12561" operator="equal">
      <formula>0</formula>
    </cfRule>
    <cfRule type="cellIs" dxfId="1" priority="12562" operator="equal">
      <formula>1</formula>
    </cfRule>
  </conditionalFormatting>
  <conditionalFormatting sqref="D4179">
    <cfRule type="colorScale" priority="12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7:Q417">
    <cfRule type="cellIs" dxfId="0" priority="1023" operator="equal">
      <formula>0</formula>
    </cfRule>
    <cfRule type="cellIs" dxfId="1" priority="1024" operator="equal">
      <formula>1</formula>
    </cfRule>
  </conditionalFormatting>
  <conditionalFormatting sqref="D4182:Q4182">
    <cfRule type="cellIs" dxfId="0" priority="12577" operator="equal">
      <formula>0</formula>
    </cfRule>
    <cfRule type="cellIs" dxfId="1" priority="12578" operator="equal">
      <formula>1</formula>
    </cfRule>
  </conditionalFormatting>
  <conditionalFormatting sqref="D4183">
    <cfRule type="colorScale" priority="12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86">
    <cfRule type="colorScale" priority="12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89:Q4189">
    <cfRule type="cellIs" dxfId="0" priority="12607" operator="equal">
      <formula>0</formula>
    </cfRule>
    <cfRule type="cellIs" dxfId="1" priority="12608" operator="equal">
      <formula>1</formula>
    </cfRule>
  </conditionalFormatting>
  <conditionalFormatting sqref="D418:Q418">
    <cfRule type="cellIs" dxfId="0" priority="1025" operator="equal">
      <formula>0</formula>
    </cfRule>
    <cfRule type="cellIs" dxfId="1" priority="1026" operator="equal">
      <formula>1</formula>
    </cfRule>
  </conditionalFormatting>
  <conditionalFormatting sqref="D4190:Q4190">
    <cfRule type="cellIs" dxfId="0" priority="12609" operator="equal">
      <formula>0</formula>
    </cfRule>
    <cfRule type="cellIs" dxfId="1" priority="12610" operator="equal">
      <formula>1</formula>
    </cfRule>
  </conditionalFormatting>
  <conditionalFormatting sqref="D4191:Q4191">
    <cfRule type="cellIs" dxfId="0" priority="12611" operator="equal">
      <formula>0</formula>
    </cfRule>
    <cfRule type="cellIs" dxfId="1" priority="12612" operator="equal">
      <formula>1</formula>
    </cfRule>
  </conditionalFormatting>
  <conditionalFormatting sqref="D4192">
    <cfRule type="colorScale" priority="12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95">
    <cfRule type="colorScale" priority="12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198:Q4198">
    <cfRule type="cellIs" dxfId="0" priority="12641" operator="equal">
      <formula>0</formula>
    </cfRule>
    <cfRule type="cellIs" dxfId="1" priority="12642" operator="equal">
      <formula>1</formula>
    </cfRule>
  </conditionalFormatting>
  <conditionalFormatting sqref="D4199:Q4199">
    <cfRule type="cellIs" dxfId="0" priority="12643" operator="equal">
      <formula>0</formula>
    </cfRule>
    <cfRule type="cellIs" dxfId="1" priority="12644" operator="equal">
      <formula>1</formula>
    </cfRule>
  </conditionalFormatting>
  <conditionalFormatting sqref="D419:Q419">
    <cfRule type="cellIs" dxfId="0" priority="1027" operator="equal">
      <formula>0</formula>
    </cfRule>
    <cfRule type="cellIs" dxfId="1" priority="1028" operator="equal">
      <formula>1</formula>
    </cfRule>
  </conditionalFormatting>
  <conditionalFormatting sqref="D41:Q41">
    <cfRule type="cellIs" dxfId="0" priority="63" operator="equal">
      <formula>0</formula>
    </cfRule>
    <cfRule type="cellIs" dxfId="1" priority="64" operator="equal">
      <formula>1</formula>
    </cfRule>
  </conditionalFormatting>
  <conditionalFormatting sqref="D4200:Q4200">
    <cfRule type="cellIs" dxfId="0" priority="12645" operator="equal">
      <formula>0</formula>
    </cfRule>
    <cfRule type="cellIs" dxfId="1" priority="12646" operator="equal">
      <formula>1</formula>
    </cfRule>
  </conditionalFormatting>
  <conditionalFormatting sqref="D4201:Q4201">
    <cfRule type="cellIs" dxfId="0" priority="12647" operator="equal">
      <formula>0</formula>
    </cfRule>
    <cfRule type="cellIs" dxfId="1" priority="12648" operator="equal">
      <formula>1</formula>
    </cfRule>
  </conditionalFormatting>
  <conditionalFormatting sqref="D4202:Q4202">
    <cfRule type="cellIs" dxfId="0" priority="12649" operator="equal">
      <formula>0</formula>
    </cfRule>
    <cfRule type="cellIs" dxfId="1" priority="12650" operator="equal">
      <formula>1</formula>
    </cfRule>
  </conditionalFormatting>
  <conditionalFormatting sqref="D4203">
    <cfRule type="colorScale" priority="12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06">
    <cfRule type="colorScale" priority="12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09:Q4209">
    <cfRule type="cellIs" dxfId="0" priority="12679" operator="equal">
      <formula>0</formula>
    </cfRule>
    <cfRule type="cellIs" dxfId="1" priority="12680" operator="equal">
      <formula>1</formula>
    </cfRule>
  </conditionalFormatting>
  <conditionalFormatting sqref="D420:Q420">
    <cfRule type="cellIs" dxfId="0" priority="1029" operator="equal">
      <formula>0</formula>
    </cfRule>
    <cfRule type="cellIs" dxfId="1" priority="1030" operator="equal">
      <formula>1</formula>
    </cfRule>
  </conditionalFormatting>
  <conditionalFormatting sqref="D4210:Q4210">
    <cfRule type="cellIs" dxfId="0" priority="12681" operator="equal">
      <formula>0</formula>
    </cfRule>
    <cfRule type="cellIs" dxfId="1" priority="12682" operator="equal">
      <formula>1</formula>
    </cfRule>
  </conditionalFormatting>
  <conditionalFormatting sqref="D4211:Q4211">
    <cfRule type="cellIs" dxfId="0" priority="12683" operator="equal">
      <formula>0</formula>
    </cfRule>
    <cfRule type="cellIs" dxfId="1" priority="12684" operator="equal">
      <formula>1</formula>
    </cfRule>
  </conditionalFormatting>
  <conditionalFormatting sqref="D4212:Q4212">
    <cfRule type="cellIs" dxfId="0" priority="12685" operator="equal">
      <formula>0</formula>
    </cfRule>
    <cfRule type="cellIs" dxfId="1" priority="12686" operator="equal">
      <formula>1</formula>
    </cfRule>
  </conditionalFormatting>
  <conditionalFormatting sqref="D4213">
    <cfRule type="colorScale" priority="12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16">
    <cfRule type="colorScale" priority="12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19">
    <cfRule type="colorScale" priority="12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1:Q421">
    <cfRule type="cellIs" dxfId="0" priority="1031" operator="equal">
      <formula>0</formula>
    </cfRule>
    <cfRule type="cellIs" dxfId="1" priority="1032" operator="equal">
      <formula>1</formula>
    </cfRule>
  </conditionalFormatting>
  <conditionalFormatting sqref="D4222:Q4222">
    <cfRule type="cellIs" dxfId="0" priority="12729" operator="equal">
      <formula>0</formula>
    </cfRule>
    <cfRule type="cellIs" dxfId="1" priority="12730" operator="equal">
      <formula>1</formula>
    </cfRule>
  </conditionalFormatting>
  <conditionalFormatting sqref="D4223:Q4223">
    <cfRule type="cellIs" dxfId="0" priority="12731" operator="equal">
      <formula>0</formula>
    </cfRule>
    <cfRule type="cellIs" dxfId="1" priority="12732" operator="equal">
      <formula>1</formula>
    </cfRule>
  </conditionalFormatting>
  <conditionalFormatting sqref="D4224:Q4224">
    <cfRule type="cellIs" dxfId="0" priority="12733" operator="equal">
      <formula>0</formula>
    </cfRule>
    <cfRule type="cellIs" dxfId="1" priority="12734" operator="equal">
      <formula>1</formula>
    </cfRule>
  </conditionalFormatting>
  <conditionalFormatting sqref="D4225">
    <cfRule type="colorScale" priority="12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28">
    <cfRule type="colorScale" priority="12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2:Q422">
    <cfRule type="cellIs" dxfId="0" priority="1033" operator="equal">
      <formula>0</formula>
    </cfRule>
    <cfRule type="cellIs" dxfId="1" priority="1034" operator="equal">
      <formula>1</formula>
    </cfRule>
  </conditionalFormatting>
  <conditionalFormatting sqref="D4231:Q4231">
    <cfRule type="cellIs" dxfId="0" priority="12763" operator="equal">
      <formula>0</formula>
    </cfRule>
    <cfRule type="cellIs" dxfId="1" priority="12764" operator="equal">
      <formula>1</formula>
    </cfRule>
  </conditionalFormatting>
  <conditionalFormatting sqref="D4232:Q4232">
    <cfRule type="cellIs" dxfId="0" priority="12765" operator="equal">
      <formula>0</formula>
    </cfRule>
    <cfRule type="cellIs" dxfId="1" priority="12766" operator="equal">
      <formula>1</formula>
    </cfRule>
  </conditionalFormatting>
  <conditionalFormatting sqref="D4233:Q4233">
    <cfRule type="cellIs" dxfId="0" priority="12767" operator="equal">
      <formula>0</formula>
    </cfRule>
    <cfRule type="cellIs" dxfId="1" priority="12768" operator="equal">
      <formula>1</formula>
    </cfRule>
  </conditionalFormatting>
  <conditionalFormatting sqref="D4234">
    <cfRule type="colorScale" priority="12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37">
    <cfRule type="colorScale" priority="12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3:Q423">
    <cfRule type="cellIs" dxfId="0" priority="1035" operator="equal">
      <formula>0</formula>
    </cfRule>
    <cfRule type="cellIs" dxfId="1" priority="1036" operator="equal">
      <formula>1</formula>
    </cfRule>
  </conditionalFormatting>
  <conditionalFormatting sqref="D4240:Q4240">
    <cfRule type="cellIs" dxfId="0" priority="12797" operator="equal">
      <formula>0</formula>
    </cfRule>
    <cfRule type="cellIs" dxfId="1" priority="12798" operator="equal">
      <formula>1</formula>
    </cfRule>
  </conditionalFormatting>
  <conditionalFormatting sqref="D4241:Q4241">
    <cfRule type="cellIs" dxfId="0" priority="12799" operator="equal">
      <formula>0</formula>
    </cfRule>
    <cfRule type="cellIs" dxfId="1" priority="12800" operator="equal">
      <formula>1</formula>
    </cfRule>
  </conditionalFormatting>
  <conditionalFormatting sqref="D4242:Q4242">
    <cfRule type="cellIs" dxfId="0" priority="12801" operator="equal">
      <formula>0</formula>
    </cfRule>
    <cfRule type="cellIs" dxfId="1" priority="12802" operator="equal">
      <formula>1</formula>
    </cfRule>
  </conditionalFormatting>
  <conditionalFormatting sqref="D4243:Q4243">
    <cfRule type="cellIs" dxfId="0" priority="12803" operator="equal">
      <formula>0</formula>
    </cfRule>
    <cfRule type="cellIs" dxfId="1" priority="12804" operator="equal">
      <formula>1</formula>
    </cfRule>
  </conditionalFormatting>
  <conditionalFormatting sqref="D4244:Q4244">
    <cfRule type="cellIs" dxfId="0" priority="12805" operator="equal">
      <formula>0</formula>
    </cfRule>
    <cfRule type="cellIs" dxfId="1" priority="12806" operator="equal">
      <formula>1</formula>
    </cfRule>
  </conditionalFormatting>
  <conditionalFormatting sqref="D4245:Q4245">
    <cfRule type="cellIs" dxfId="0" priority="12807" operator="equal">
      <formula>0</formula>
    </cfRule>
    <cfRule type="cellIs" dxfId="1" priority="12808" operator="equal">
      <formula>1</formula>
    </cfRule>
  </conditionalFormatting>
  <conditionalFormatting sqref="D4246:Q4246">
    <cfRule type="cellIs" dxfId="0" priority="12809" operator="equal">
      <formula>0</formula>
    </cfRule>
    <cfRule type="cellIs" dxfId="1" priority="12810" operator="equal">
      <formula>1</formula>
    </cfRule>
  </conditionalFormatting>
  <conditionalFormatting sqref="D4247">
    <cfRule type="colorScale" priority="12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4:Q424">
    <cfRule type="cellIs" dxfId="0" priority="1037" operator="equal">
      <formula>0</formula>
    </cfRule>
    <cfRule type="cellIs" dxfId="1" priority="1038" operator="equal">
      <formula>1</formula>
    </cfRule>
  </conditionalFormatting>
  <conditionalFormatting sqref="D4250">
    <cfRule type="colorScale" priority="12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53:Q4253">
    <cfRule type="cellIs" dxfId="0" priority="12839" operator="equal">
      <formula>0</formula>
    </cfRule>
    <cfRule type="cellIs" dxfId="1" priority="12840" operator="equal">
      <formula>1</formula>
    </cfRule>
  </conditionalFormatting>
  <conditionalFormatting sqref="D4254:Q4254">
    <cfRule type="cellIs" dxfId="0" priority="12841" operator="equal">
      <formula>0</formula>
    </cfRule>
    <cfRule type="cellIs" dxfId="1" priority="12842" operator="equal">
      <formula>1</formula>
    </cfRule>
  </conditionalFormatting>
  <conditionalFormatting sqref="D4255:Q4255">
    <cfRule type="cellIs" dxfId="0" priority="12843" operator="equal">
      <formula>0</formula>
    </cfRule>
    <cfRule type="cellIs" dxfId="1" priority="12844" operator="equal">
      <formula>1</formula>
    </cfRule>
  </conditionalFormatting>
  <conditionalFormatting sqref="D4256:Q4256">
    <cfRule type="cellIs" dxfId="0" priority="12845" operator="equal">
      <formula>0</formula>
    </cfRule>
    <cfRule type="cellIs" dxfId="1" priority="12846" operator="equal">
      <formula>1</formula>
    </cfRule>
  </conditionalFormatting>
  <conditionalFormatting sqref="D4257:Q4257">
    <cfRule type="cellIs" dxfId="0" priority="12847" operator="equal">
      <formula>0</formula>
    </cfRule>
    <cfRule type="cellIs" dxfId="1" priority="12848" operator="equal">
      <formula>1</formula>
    </cfRule>
  </conditionalFormatting>
  <conditionalFormatting sqref="D4258:Q4258">
    <cfRule type="cellIs" dxfId="0" priority="12849" operator="equal">
      <formula>0</formula>
    </cfRule>
    <cfRule type="cellIs" dxfId="1" priority="12850" operator="equal">
      <formula>1</formula>
    </cfRule>
  </conditionalFormatting>
  <conditionalFormatting sqref="D4259:Q4259">
    <cfRule type="cellIs" dxfId="0" priority="12851" operator="equal">
      <formula>0</formula>
    </cfRule>
    <cfRule type="cellIs" dxfId="1" priority="12852" operator="equal">
      <formula>1</formula>
    </cfRule>
  </conditionalFormatting>
  <conditionalFormatting sqref="D425:Q425">
    <cfRule type="cellIs" dxfId="0" priority="1039" operator="equal">
      <formula>0</formula>
    </cfRule>
    <cfRule type="cellIs" dxfId="1" priority="1040" operator="equal">
      <formula>1</formula>
    </cfRule>
  </conditionalFormatting>
  <conditionalFormatting sqref="D426">
    <cfRule type="colorScale" priority="1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60">
    <cfRule type="colorScale" priority="12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63">
    <cfRule type="colorScale" priority="12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66:Q4266">
    <cfRule type="cellIs" dxfId="0" priority="12881" operator="equal">
      <formula>0</formula>
    </cfRule>
    <cfRule type="cellIs" dxfId="1" priority="12882" operator="equal">
      <formula>1</formula>
    </cfRule>
  </conditionalFormatting>
  <conditionalFormatting sqref="D4267:Q4267">
    <cfRule type="cellIs" dxfId="0" priority="12883" operator="equal">
      <formula>0</formula>
    </cfRule>
    <cfRule type="cellIs" dxfId="1" priority="12884" operator="equal">
      <formula>1</formula>
    </cfRule>
  </conditionalFormatting>
  <conditionalFormatting sqref="D4268">
    <cfRule type="colorScale" priority="12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71">
    <cfRule type="colorScale" priority="12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74:Q4274">
    <cfRule type="cellIs" dxfId="0" priority="12913" operator="equal">
      <formula>0</formula>
    </cfRule>
    <cfRule type="cellIs" dxfId="1" priority="12914" operator="equal">
      <formula>1</formula>
    </cfRule>
  </conditionalFormatting>
  <conditionalFormatting sqref="D4275:Q4275">
    <cfRule type="cellIs" dxfId="0" priority="12915" operator="equal">
      <formula>0</formula>
    </cfRule>
    <cfRule type="cellIs" dxfId="1" priority="12916" operator="equal">
      <formula>1</formula>
    </cfRule>
  </conditionalFormatting>
  <conditionalFormatting sqref="D4276:Q4276">
    <cfRule type="cellIs" dxfId="0" priority="12917" operator="equal">
      <formula>0</formula>
    </cfRule>
    <cfRule type="cellIs" dxfId="1" priority="12918" operator="equal">
      <formula>1</formula>
    </cfRule>
  </conditionalFormatting>
  <conditionalFormatting sqref="D4277:Q4277">
    <cfRule type="cellIs" dxfId="0" priority="12919" operator="equal">
      <formula>0</formula>
    </cfRule>
    <cfRule type="cellIs" dxfId="1" priority="12920" operator="equal">
      <formula>1</formula>
    </cfRule>
  </conditionalFormatting>
  <conditionalFormatting sqref="D4278">
    <cfRule type="colorScale" priority="12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81">
    <cfRule type="colorScale" priority="12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84:Q4284">
    <cfRule type="cellIs" dxfId="0" priority="12949" operator="equal">
      <formula>0</formula>
    </cfRule>
    <cfRule type="cellIs" dxfId="1" priority="12950" operator="equal">
      <formula>1</formula>
    </cfRule>
  </conditionalFormatting>
  <conditionalFormatting sqref="D4285">
    <cfRule type="colorScale" priority="13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88">
    <cfRule type="colorScale" priority="13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91">
    <cfRule type="colorScale" priority="13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294:Q4294">
    <cfRule type="cellIs" dxfId="0" priority="12993" operator="equal">
      <formula>0</formula>
    </cfRule>
    <cfRule type="cellIs" dxfId="1" priority="12994" operator="equal">
      <formula>1</formula>
    </cfRule>
  </conditionalFormatting>
  <conditionalFormatting sqref="D4295:Q4295">
    <cfRule type="cellIs" dxfId="0" priority="12995" operator="equal">
      <formula>0</formula>
    </cfRule>
    <cfRule type="cellIs" dxfId="1" priority="12996" operator="equal">
      <formula>1</formula>
    </cfRule>
  </conditionalFormatting>
  <conditionalFormatting sqref="D4296:Q4296">
    <cfRule type="cellIs" dxfId="0" priority="12997" operator="equal">
      <formula>0</formula>
    </cfRule>
    <cfRule type="cellIs" dxfId="1" priority="12998" operator="equal">
      <formula>1</formula>
    </cfRule>
  </conditionalFormatting>
  <conditionalFormatting sqref="D4297:Q4297">
    <cfRule type="cellIs" dxfId="0" priority="12999" operator="equal">
      <formula>0</formula>
    </cfRule>
    <cfRule type="cellIs" dxfId="1" priority="13000" operator="equal">
      <formula>1</formula>
    </cfRule>
  </conditionalFormatting>
  <conditionalFormatting sqref="D4298:Q4298">
    <cfRule type="cellIs" dxfId="0" priority="13001" operator="equal">
      <formula>0</formula>
    </cfRule>
    <cfRule type="cellIs" dxfId="1" priority="13002" operator="equal">
      <formula>1</formula>
    </cfRule>
  </conditionalFormatting>
  <conditionalFormatting sqref="D4299:Q4299">
    <cfRule type="cellIs" dxfId="0" priority="13003" operator="equal">
      <formula>0</formula>
    </cfRule>
    <cfRule type="cellIs" dxfId="1" priority="13004" operator="equal">
      <formula>1</formula>
    </cfRule>
  </conditionalFormatting>
  <conditionalFormatting sqref="D429:Q429">
    <cfRule type="cellIs" dxfId="0" priority="1055" operator="equal">
      <formula>0</formula>
    </cfRule>
    <cfRule type="cellIs" dxfId="1" priority="1056" operator="equal">
      <formula>1</formula>
    </cfRule>
  </conditionalFormatting>
  <conditionalFormatting sqref="D42:Q42">
    <cfRule type="cellIs" dxfId="0" priority="65" operator="equal">
      <formula>0</formula>
    </cfRule>
    <cfRule type="cellIs" dxfId="1" priority="66" operator="equal">
      <formula>1</formula>
    </cfRule>
  </conditionalFormatting>
  <conditionalFormatting sqref="D430">
    <cfRule type="colorScale" priority="1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00:Q4300">
    <cfRule type="cellIs" dxfId="0" priority="13005" operator="equal">
      <formula>0</formula>
    </cfRule>
    <cfRule type="cellIs" dxfId="1" priority="13006" operator="equal">
      <formula>1</formula>
    </cfRule>
  </conditionalFormatting>
  <conditionalFormatting sqref="D4301:Q4301">
    <cfRule type="cellIs" dxfId="0" priority="13007" operator="equal">
      <formula>0</formula>
    </cfRule>
    <cfRule type="cellIs" dxfId="1" priority="13008" operator="equal">
      <formula>1</formula>
    </cfRule>
  </conditionalFormatting>
  <conditionalFormatting sqref="D4302:Q4302">
    <cfRule type="cellIs" dxfId="0" priority="13009" operator="equal">
      <formula>0</formula>
    </cfRule>
    <cfRule type="cellIs" dxfId="1" priority="13010" operator="equal">
      <formula>1</formula>
    </cfRule>
  </conditionalFormatting>
  <conditionalFormatting sqref="D4303:Q4303">
    <cfRule type="cellIs" dxfId="0" priority="13011" operator="equal">
      <formula>0</formula>
    </cfRule>
    <cfRule type="cellIs" dxfId="1" priority="13012" operator="equal">
      <formula>1</formula>
    </cfRule>
  </conditionalFormatting>
  <conditionalFormatting sqref="D4304:Q4304">
    <cfRule type="cellIs" dxfId="0" priority="13013" operator="equal">
      <formula>0</formula>
    </cfRule>
    <cfRule type="cellIs" dxfId="1" priority="13014" operator="equal">
      <formula>1</formula>
    </cfRule>
  </conditionalFormatting>
  <conditionalFormatting sqref="D4305:Q4305">
    <cfRule type="cellIs" dxfId="0" priority="13015" operator="equal">
      <formula>0</formula>
    </cfRule>
    <cfRule type="cellIs" dxfId="1" priority="13016" operator="equal">
      <formula>1</formula>
    </cfRule>
  </conditionalFormatting>
  <conditionalFormatting sqref="D4306:Q4306">
    <cfRule type="cellIs" dxfId="0" priority="13017" operator="equal">
      <formula>0</formula>
    </cfRule>
    <cfRule type="cellIs" dxfId="1" priority="13018" operator="equal">
      <formula>1</formula>
    </cfRule>
  </conditionalFormatting>
  <conditionalFormatting sqref="D4307">
    <cfRule type="colorScale" priority="13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10">
    <cfRule type="colorScale" priority="13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13:Q4313">
    <cfRule type="cellIs" dxfId="0" priority="13047" operator="equal">
      <formula>0</formula>
    </cfRule>
    <cfRule type="cellIs" dxfId="1" priority="13048" operator="equal">
      <formula>1</formula>
    </cfRule>
  </conditionalFormatting>
  <conditionalFormatting sqref="D4314:Q4314">
    <cfRule type="cellIs" dxfId="0" priority="13049" operator="equal">
      <formula>0</formula>
    </cfRule>
    <cfRule type="cellIs" dxfId="1" priority="13050" operator="equal">
      <formula>1</formula>
    </cfRule>
  </conditionalFormatting>
  <conditionalFormatting sqref="D4315:Q4315">
    <cfRule type="cellIs" dxfId="0" priority="13051" operator="equal">
      <formula>0</formula>
    </cfRule>
    <cfRule type="cellIs" dxfId="1" priority="13052" operator="equal">
      <formula>1</formula>
    </cfRule>
  </conditionalFormatting>
  <conditionalFormatting sqref="D4316:Q4316">
    <cfRule type="cellIs" dxfId="0" priority="13053" operator="equal">
      <formula>0</formula>
    </cfRule>
    <cfRule type="cellIs" dxfId="1" priority="13054" operator="equal">
      <formula>1</formula>
    </cfRule>
  </conditionalFormatting>
  <conditionalFormatting sqref="D4317:Q4317">
    <cfRule type="cellIs" dxfId="0" priority="13055" operator="equal">
      <formula>0</formula>
    </cfRule>
    <cfRule type="cellIs" dxfId="1" priority="13056" operator="equal">
      <formula>1</formula>
    </cfRule>
  </conditionalFormatting>
  <conditionalFormatting sqref="D4318:Q4318">
    <cfRule type="cellIs" dxfId="0" priority="13057" operator="equal">
      <formula>0</formula>
    </cfRule>
    <cfRule type="cellIs" dxfId="1" priority="13058" operator="equal">
      <formula>1</formula>
    </cfRule>
  </conditionalFormatting>
  <conditionalFormatting sqref="D4319:Q4319">
    <cfRule type="cellIs" dxfId="0" priority="13059" operator="equal">
      <formula>0</formula>
    </cfRule>
    <cfRule type="cellIs" dxfId="1" priority="13060" operator="equal">
      <formula>1</formula>
    </cfRule>
  </conditionalFormatting>
  <conditionalFormatting sqref="D4320:Q4320">
    <cfRule type="cellIs" dxfId="0" priority="13061" operator="equal">
      <formula>0</formula>
    </cfRule>
    <cfRule type="cellIs" dxfId="1" priority="13062" operator="equal">
      <formula>1</formula>
    </cfRule>
  </conditionalFormatting>
  <conditionalFormatting sqref="D4321:Q4321">
    <cfRule type="cellIs" dxfId="0" priority="13063" operator="equal">
      <formula>0</formula>
    </cfRule>
    <cfRule type="cellIs" dxfId="1" priority="13064" operator="equal">
      <formula>1</formula>
    </cfRule>
  </conditionalFormatting>
  <conditionalFormatting sqref="D4322:Q4322">
    <cfRule type="cellIs" dxfId="0" priority="13065" operator="equal">
      <formula>0</formula>
    </cfRule>
    <cfRule type="cellIs" dxfId="1" priority="13066" operator="equal">
      <formula>1</formula>
    </cfRule>
  </conditionalFormatting>
  <conditionalFormatting sqref="D4323:Q4323">
    <cfRule type="cellIs" dxfId="0" priority="13067" operator="equal">
      <formula>0</formula>
    </cfRule>
    <cfRule type="cellIs" dxfId="1" priority="13068" operator="equal">
      <formula>1</formula>
    </cfRule>
  </conditionalFormatting>
  <conditionalFormatting sqref="D4324:Q4324">
    <cfRule type="cellIs" dxfId="0" priority="13069" operator="equal">
      <formula>0</formula>
    </cfRule>
    <cfRule type="cellIs" dxfId="1" priority="13070" operator="equal">
      <formula>1</formula>
    </cfRule>
  </conditionalFormatting>
  <conditionalFormatting sqref="D4325:Q4325">
    <cfRule type="cellIs" dxfId="0" priority="13071" operator="equal">
      <formula>0</formula>
    </cfRule>
    <cfRule type="cellIs" dxfId="1" priority="13072" operator="equal">
      <formula>1</formula>
    </cfRule>
  </conditionalFormatting>
  <conditionalFormatting sqref="D4326:Q4326">
    <cfRule type="cellIs" dxfId="0" priority="13073" operator="equal">
      <formula>0</formula>
    </cfRule>
    <cfRule type="cellIs" dxfId="1" priority="13074" operator="equal">
      <formula>1</formula>
    </cfRule>
  </conditionalFormatting>
  <conditionalFormatting sqref="D4327:Q4327">
    <cfRule type="cellIs" dxfId="0" priority="13075" operator="equal">
      <formula>0</formula>
    </cfRule>
    <cfRule type="cellIs" dxfId="1" priority="13076" operator="equal">
      <formula>1</formula>
    </cfRule>
  </conditionalFormatting>
  <conditionalFormatting sqref="D4328:Q4328">
    <cfRule type="cellIs" dxfId="0" priority="13077" operator="equal">
      <formula>0</formula>
    </cfRule>
    <cfRule type="cellIs" dxfId="1" priority="13078" operator="equal">
      <formula>1</formula>
    </cfRule>
  </conditionalFormatting>
  <conditionalFormatting sqref="D4329:Q4329">
    <cfRule type="cellIs" dxfId="0" priority="13079" operator="equal">
      <formula>0</formula>
    </cfRule>
    <cfRule type="cellIs" dxfId="1" priority="13080" operator="equal">
      <formula>1</formula>
    </cfRule>
  </conditionalFormatting>
  <conditionalFormatting sqref="D433">
    <cfRule type="colorScale" priority="1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30:Q4330">
    <cfRule type="cellIs" dxfId="0" priority="13081" operator="equal">
      <formula>0</formula>
    </cfRule>
    <cfRule type="cellIs" dxfId="1" priority="13082" operator="equal">
      <formula>1</formula>
    </cfRule>
  </conditionalFormatting>
  <conditionalFormatting sqref="D4331:Q4331">
    <cfRule type="cellIs" dxfId="0" priority="13083" operator="equal">
      <formula>0</formula>
    </cfRule>
    <cfRule type="cellIs" dxfId="1" priority="13084" operator="equal">
      <formula>1</formula>
    </cfRule>
  </conditionalFormatting>
  <conditionalFormatting sqref="D4332">
    <cfRule type="colorScale" priority="13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35">
    <cfRule type="colorScale" priority="13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38:Q4338">
    <cfRule type="cellIs" dxfId="0" priority="13113" operator="equal">
      <formula>0</formula>
    </cfRule>
    <cfRule type="cellIs" dxfId="1" priority="13114" operator="equal">
      <formula>1</formula>
    </cfRule>
  </conditionalFormatting>
  <conditionalFormatting sqref="D4339:Q4339">
    <cfRule type="cellIs" dxfId="0" priority="13115" operator="equal">
      <formula>0</formula>
    </cfRule>
    <cfRule type="cellIs" dxfId="1" priority="13116" operator="equal">
      <formula>1</formula>
    </cfRule>
  </conditionalFormatting>
  <conditionalFormatting sqref="D4340:Q4340">
    <cfRule type="cellIs" dxfId="0" priority="13117" operator="equal">
      <formula>0</formula>
    </cfRule>
    <cfRule type="cellIs" dxfId="1" priority="13118" operator="equal">
      <formula>1</formula>
    </cfRule>
  </conditionalFormatting>
  <conditionalFormatting sqref="D4341">
    <cfRule type="colorScale" priority="13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44:Q4344">
    <cfRule type="cellIs" dxfId="0" priority="13133" operator="equal">
      <formula>0</formula>
    </cfRule>
    <cfRule type="cellIs" dxfId="1" priority="13134" operator="equal">
      <formula>1</formula>
    </cfRule>
  </conditionalFormatting>
  <conditionalFormatting sqref="D4345">
    <cfRule type="colorScale" priority="13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48">
    <cfRule type="colorScale" priority="13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51:Q4351">
    <cfRule type="cellIs" dxfId="0" priority="13163" operator="equal">
      <formula>0</formula>
    </cfRule>
    <cfRule type="cellIs" dxfId="1" priority="13164" operator="equal">
      <formula>1</formula>
    </cfRule>
  </conditionalFormatting>
  <conditionalFormatting sqref="D4352:Q4352">
    <cfRule type="cellIs" dxfId="0" priority="13165" operator="equal">
      <formula>0</formula>
    </cfRule>
    <cfRule type="cellIs" dxfId="1" priority="13166" operator="equal">
      <formula>1</formula>
    </cfRule>
  </conditionalFormatting>
  <conditionalFormatting sqref="D4353:Q4353">
    <cfRule type="cellIs" dxfId="0" priority="13167" operator="equal">
      <formula>0</formula>
    </cfRule>
    <cfRule type="cellIs" dxfId="1" priority="13168" operator="equal">
      <formula>1</formula>
    </cfRule>
  </conditionalFormatting>
  <conditionalFormatting sqref="D4354:Q4354">
    <cfRule type="cellIs" dxfId="0" priority="13169" operator="equal">
      <formula>0</formula>
    </cfRule>
    <cfRule type="cellIs" dxfId="1" priority="13170" operator="equal">
      <formula>1</formula>
    </cfRule>
  </conditionalFormatting>
  <conditionalFormatting sqref="D4355:Q4355">
    <cfRule type="cellIs" dxfId="0" priority="13171" operator="equal">
      <formula>0</formula>
    </cfRule>
    <cfRule type="cellIs" dxfId="1" priority="13172" operator="equal">
      <formula>1</formula>
    </cfRule>
  </conditionalFormatting>
  <conditionalFormatting sqref="D4356:Q4356">
    <cfRule type="cellIs" dxfId="0" priority="13173" operator="equal">
      <formula>0</formula>
    </cfRule>
    <cfRule type="cellIs" dxfId="1" priority="13174" operator="equal">
      <formula>1</formula>
    </cfRule>
  </conditionalFormatting>
  <conditionalFormatting sqref="D4357:Q4357">
    <cfRule type="cellIs" dxfId="0" priority="13175" operator="equal">
      <formula>0</formula>
    </cfRule>
    <cfRule type="cellIs" dxfId="1" priority="13176" operator="equal">
      <formula>1</formula>
    </cfRule>
  </conditionalFormatting>
  <conditionalFormatting sqref="D4358:Q4358">
    <cfRule type="cellIs" dxfId="0" priority="13177" operator="equal">
      <formula>0</formula>
    </cfRule>
    <cfRule type="cellIs" dxfId="1" priority="13178" operator="equal">
      <formula>1</formula>
    </cfRule>
  </conditionalFormatting>
  <conditionalFormatting sqref="D4359:Q4359">
    <cfRule type="cellIs" dxfId="0" priority="13179" operator="equal">
      <formula>0</formula>
    </cfRule>
    <cfRule type="cellIs" dxfId="1" priority="13180" operator="equal">
      <formula>1</formula>
    </cfRule>
  </conditionalFormatting>
  <conditionalFormatting sqref="D436">
    <cfRule type="colorScale" priority="1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60:Q4360">
    <cfRule type="cellIs" dxfId="0" priority="13181" operator="equal">
      <formula>0</formula>
    </cfRule>
    <cfRule type="cellIs" dxfId="1" priority="13182" operator="equal">
      <formula>1</formula>
    </cfRule>
  </conditionalFormatting>
  <conditionalFormatting sqref="D4361">
    <cfRule type="colorScale" priority="13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64">
    <cfRule type="colorScale" priority="13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67:Q4367">
    <cfRule type="cellIs" dxfId="0" priority="13211" operator="equal">
      <formula>0</formula>
    </cfRule>
    <cfRule type="cellIs" dxfId="1" priority="13212" operator="equal">
      <formula>1</formula>
    </cfRule>
  </conditionalFormatting>
  <conditionalFormatting sqref="D4368:Q4368">
    <cfRule type="cellIs" dxfId="0" priority="13213" operator="equal">
      <formula>0</formula>
    </cfRule>
    <cfRule type="cellIs" dxfId="1" priority="13214" operator="equal">
      <formula>1</formula>
    </cfRule>
  </conditionalFormatting>
  <conditionalFormatting sqref="D4369:Q4369">
    <cfRule type="cellIs" dxfId="0" priority="13215" operator="equal">
      <formula>0</formula>
    </cfRule>
    <cfRule type="cellIs" dxfId="1" priority="13216" operator="equal">
      <formula>1</formula>
    </cfRule>
  </conditionalFormatting>
  <conditionalFormatting sqref="D4370:Q4370">
    <cfRule type="cellIs" dxfId="0" priority="13217" operator="equal">
      <formula>0</formula>
    </cfRule>
    <cfRule type="cellIs" dxfId="1" priority="13218" operator="equal">
      <formula>1</formula>
    </cfRule>
  </conditionalFormatting>
  <conditionalFormatting sqref="D4371">
    <cfRule type="colorScale" priority="13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74">
    <cfRule type="colorScale" priority="13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77:Q4377">
    <cfRule type="cellIs" dxfId="0" priority="13247" operator="equal">
      <formula>0</formula>
    </cfRule>
    <cfRule type="cellIs" dxfId="1" priority="13248" operator="equal">
      <formula>1</formula>
    </cfRule>
  </conditionalFormatting>
  <conditionalFormatting sqref="D4378:Q4378">
    <cfRule type="cellIs" dxfId="0" priority="13249" operator="equal">
      <formula>0</formula>
    </cfRule>
    <cfRule type="cellIs" dxfId="1" priority="13250" operator="equal">
      <formula>1</formula>
    </cfRule>
  </conditionalFormatting>
  <conditionalFormatting sqref="D4379:Q4379">
    <cfRule type="cellIs" dxfId="0" priority="13251" operator="equal">
      <formula>0</formula>
    </cfRule>
    <cfRule type="cellIs" dxfId="1" priority="13252" operator="equal">
      <formula>1</formula>
    </cfRule>
  </conditionalFormatting>
  <conditionalFormatting sqref="D4380:Q4380">
    <cfRule type="cellIs" dxfId="0" priority="13253" operator="equal">
      <formula>0</formula>
    </cfRule>
    <cfRule type="cellIs" dxfId="1" priority="13254" operator="equal">
      <formula>1</formula>
    </cfRule>
  </conditionalFormatting>
  <conditionalFormatting sqref="D4381:Q4381">
    <cfRule type="cellIs" dxfId="0" priority="13255" operator="equal">
      <formula>0</formula>
    </cfRule>
    <cfRule type="cellIs" dxfId="1" priority="13256" operator="equal">
      <formula>1</formula>
    </cfRule>
  </conditionalFormatting>
  <conditionalFormatting sqref="D4382:Q4382">
    <cfRule type="cellIs" dxfId="0" priority="13257" operator="equal">
      <formula>0</formula>
    </cfRule>
    <cfRule type="cellIs" dxfId="1" priority="13258" operator="equal">
      <formula>1</formula>
    </cfRule>
  </conditionalFormatting>
  <conditionalFormatting sqref="D4383:Q4383">
    <cfRule type="cellIs" dxfId="0" priority="13259" operator="equal">
      <formula>0</formula>
    </cfRule>
    <cfRule type="cellIs" dxfId="1" priority="13260" operator="equal">
      <formula>1</formula>
    </cfRule>
  </conditionalFormatting>
  <conditionalFormatting sqref="D4384:Q4384">
    <cfRule type="cellIs" dxfId="0" priority="13261" operator="equal">
      <formula>0</formula>
    </cfRule>
    <cfRule type="cellIs" dxfId="1" priority="13262" operator="equal">
      <formula>1</formula>
    </cfRule>
  </conditionalFormatting>
  <conditionalFormatting sqref="D4385:Q4385">
    <cfRule type="cellIs" dxfId="0" priority="13263" operator="equal">
      <formula>0</formula>
    </cfRule>
    <cfRule type="cellIs" dxfId="1" priority="13264" operator="equal">
      <formula>1</formula>
    </cfRule>
  </conditionalFormatting>
  <conditionalFormatting sqref="D4386:Q4386">
    <cfRule type="cellIs" dxfId="0" priority="13265" operator="equal">
      <formula>0</formula>
    </cfRule>
    <cfRule type="cellIs" dxfId="1" priority="13266" operator="equal">
      <formula>1</formula>
    </cfRule>
  </conditionalFormatting>
  <conditionalFormatting sqref="D4387:Q4387">
    <cfRule type="cellIs" dxfId="0" priority="13267" operator="equal">
      <formula>0</formula>
    </cfRule>
    <cfRule type="cellIs" dxfId="1" priority="13268" operator="equal">
      <formula>1</formula>
    </cfRule>
  </conditionalFormatting>
  <conditionalFormatting sqref="D4388:Q4388">
    <cfRule type="cellIs" dxfId="0" priority="13269" operator="equal">
      <formula>0</formula>
    </cfRule>
    <cfRule type="cellIs" dxfId="1" priority="13270" operator="equal">
      <formula>1</formula>
    </cfRule>
  </conditionalFormatting>
  <conditionalFormatting sqref="D4389:Q4389">
    <cfRule type="cellIs" dxfId="0" priority="13271" operator="equal">
      <formula>0</formula>
    </cfRule>
    <cfRule type="cellIs" dxfId="1" priority="13272" operator="equal">
      <formula>1</formula>
    </cfRule>
  </conditionalFormatting>
  <conditionalFormatting sqref="D4390:Q4390">
    <cfRule type="cellIs" dxfId="0" priority="13273" operator="equal">
      <formula>0</formula>
    </cfRule>
    <cfRule type="cellIs" dxfId="1" priority="13274" operator="equal">
      <formula>1</formula>
    </cfRule>
  </conditionalFormatting>
  <conditionalFormatting sqref="D4391:Q4391">
    <cfRule type="cellIs" dxfId="0" priority="13275" operator="equal">
      <formula>0</formula>
    </cfRule>
    <cfRule type="cellIs" dxfId="1" priority="13276" operator="equal">
      <formula>1</formula>
    </cfRule>
  </conditionalFormatting>
  <conditionalFormatting sqref="D4392:Q4392">
    <cfRule type="cellIs" dxfId="0" priority="13277" operator="equal">
      <formula>0</formula>
    </cfRule>
    <cfRule type="cellIs" dxfId="1" priority="13278" operator="equal">
      <formula>1</formula>
    </cfRule>
  </conditionalFormatting>
  <conditionalFormatting sqref="D4393">
    <cfRule type="colorScale" priority="13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396:Q4396">
    <cfRule type="cellIs" dxfId="0" priority="13293" operator="equal">
      <formula>0</formula>
    </cfRule>
    <cfRule type="cellIs" dxfId="1" priority="13294" operator="equal">
      <formula>1</formula>
    </cfRule>
  </conditionalFormatting>
  <conditionalFormatting sqref="D4397:Q4397">
    <cfRule type="cellIs" dxfId="0" priority="13295" operator="equal">
      <formula>0</formula>
    </cfRule>
    <cfRule type="cellIs" dxfId="1" priority="13296" operator="equal">
      <formula>1</formula>
    </cfRule>
  </conditionalFormatting>
  <conditionalFormatting sqref="D4398:Q4398">
    <cfRule type="cellIs" dxfId="0" priority="13297" operator="equal">
      <formula>0</formula>
    </cfRule>
    <cfRule type="cellIs" dxfId="1" priority="13298" operator="equal">
      <formula>1</formula>
    </cfRule>
  </conditionalFormatting>
  <conditionalFormatting sqref="D4399:Q4399">
    <cfRule type="cellIs" dxfId="0" priority="13299" operator="equal">
      <formula>0</formula>
    </cfRule>
    <cfRule type="cellIs" dxfId="1" priority="13300" operator="equal">
      <formula>1</formula>
    </cfRule>
  </conditionalFormatting>
  <conditionalFormatting sqref="D439:Q439">
    <cfRule type="cellIs" dxfId="0" priority="1099" operator="equal">
      <formula>0</formula>
    </cfRule>
    <cfRule type="cellIs" dxfId="1" priority="1100" operator="equal">
      <formula>1</formula>
    </cfRule>
  </conditionalFormatting>
  <conditionalFormatting sqref="D43:Q43">
    <cfRule type="cellIs" dxfId="0" priority="67" operator="equal">
      <formula>0</formula>
    </cfRule>
    <cfRule type="cellIs" dxfId="1" priority="68" operator="equal">
      <formula>1</formula>
    </cfRule>
  </conditionalFormatting>
  <conditionalFormatting sqref="D440">
    <cfRule type="colorScale" priority="1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00:Q4400">
    <cfRule type="cellIs" dxfId="0" priority="13301" operator="equal">
      <formula>0</formula>
    </cfRule>
    <cfRule type="cellIs" dxfId="1" priority="13302" operator="equal">
      <formula>1</formula>
    </cfRule>
  </conditionalFormatting>
  <conditionalFormatting sqref="D4401:Q4401">
    <cfRule type="cellIs" dxfId="0" priority="13303" operator="equal">
      <formula>0</formula>
    </cfRule>
    <cfRule type="cellIs" dxfId="1" priority="13304" operator="equal">
      <formula>1</formula>
    </cfRule>
  </conditionalFormatting>
  <conditionalFormatting sqref="D4402:Q4402">
    <cfRule type="cellIs" dxfId="0" priority="13305" operator="equal">
      <formula>0</formula>
    </cfRule>
    <cfRule type="cellIs" dxfId="1" priority="13306" operator="equal">
      <formula>1</formula>
    </cfRule>
  </conditionalFormatting>
  <conditionalFormatting sqref="D4403">
    <cfRule type="colorScale" priority="13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06">
    <cfRule type="colorScale" priority="13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09:Q4409">
    <cfRule type="cellIs" dxfId="0" priority="13335" operator="equal">
      <formula>0</formula>
    </cfRule>
    <cfRule type="cellIs" dxfId="1" priority="13336" operator="equal">
      <formula>1</formula>
    </cfRule>
  </conditionalFormatting>
  <conditionalFormatting sqref="D4410:Q4410">
    <cfRule type="cellIs" dxfId="0" priority="13337" operator="equal">
      <formula>0</formula>
    </cfRule>
    <cfRule type="cellIs" dxfId="1" priority="13338" operator="equal">
      <formula>1</formula>
    </cfRule>
  </conditionalFormatting>
  <conditionalFormatting sqref="D4411:Q4411">
    <cfRule type="cellIs" dxfId="0" priority="13339" operator="equal">
      <formula>0</formula>
    </cfRule>
    <cfRule type="cellIs" dxfId="1" priority="13340" operator="equal">
      <formula>1</formula>
    </cfRule>
  </conditionalFormatting>
  <conditionalFormatting sqref="D4412:Q4412">
    <cfRule type="cellIs" dxfId="0" priority="13341" operator="equal">
      <formula>0</formula>
    </cfRule>
    <cfRule type="cellIs" dxfId="1" priority="13342" operator="equal">
      <formula>1</formula>
    </cfRule>
  </conditionalFormatting>
  <conditionalFormatting sqref="D4413:Q4413">
    <cfRule type="cellIs" dxfId="0" priority="13343" operator="equal">
      <formula>0</formula>
    </cfRule>
    <cfRule type="cellIs" dxfId="1" priority="13344" operator="equal">
      <formula>1</formula>
    </cfRule>
  </conditionalFormatting>
  <conditionalFormatting sqref="D4414:Q4414">
    <cfRule type="cellIs" dxfId="0" priority="13345" operator="equal">
      <formula>0</formula>
    </cfRule>
    <cfRule type="cellIs" dxfId="1" priority="13346" operator="equal">
      <formula>1</formula>
    </cfRule>
  </conditionalFormatting>
  <conditionalFormatting sqref="D4415">
    <cfRule type="colorScale" priority="13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18">
    <cfRule type="colorScale" priority="13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21:Q4421">
    <cfRule type="cellIs" dxfId="0" priority="13375" operator="equal">
      <formula>0</formula>
    </cfRule>
    <cfRule type="cellIs" dxfId="1" priority="13376" operator="equal">
      <formula>1</formula>
    </cfRule>
  </conditionalFormatting>
  <conditionalFormatting sqref="D4422:Q4422">
    <cfRule type="cellIs" dxfId="0" priority="13377" operator="equal">
      <formula>0</formula>
    </cfRule>
    <cfRule type="cellIs" dxfId="1" priority="13378" operator="equal">
      <formula>1</formula>
    </cfRule>
  </conditionalFormatting>
  <conditionalFormatting sqref="D4423:Q4423">
    <cfRule type="cellIs" dxfId="0" priority="13379" operator="equal">
      <formula>0</formula>
    </cfRule>
    <cfRule type="cellIs" dxfId="1" priority="13380" operator="equal">
      <formula>1</formula>
    </cfRule>
  </conditionalFormatting>
  <conditionalFormatting sqref="D4424:Q4424">
    <cfRule type="cellIs" dxfId="0" priority="13381" operator="equal">
      <formula>0</formula>
    </cfRule>
    <cfRule type="cellIs" dxfId="1" priority="13382" operator="equal">
      <formula>1</formula>
    </cfRule>
  </conditionalFormatting>
  <conditionalFormatting sqref="D4425:Q4425">
    <cfRule type="cellIs" dxfId="0" priority="13383" operator="equal">
      <formula>0</formula>
    </cfRule>
    <cfRule type="cellIs" dxfId="1" priority="13384" operator="equal">
      <formula>1</formula>
    </cfRule>
  </conditionalFormatting>
  <conditionalFormatting sqref="D4426:Q4426">
    <cfRule type="cellIs" dxfId="0" priority="13385" operator="equal">
      <formula>0</formula>
    </cfRule>
    <cfRule type="cellIs" dxfId="1" priority="13386" operator="equal">
      <formula>1</formula>
    </cfRule>
  </conditionalFormatting>
  <conditionalFormatting sqref="D4427:Q4427">
    <cfRule type="cellIs" dxfId="0" priority="13387" operator="equal">
      <formula>0</formula>
    </cfRule>
    <cfRule type="cellIs" dxfId="1" priority="13388" operator="equal">
      <formula>1</formula>
    </cfRule>
  </conditionalFormatting>
  <conditionalFormatting sqref="D4428">
    <cfRule type="colorScale" priority="13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31">
    <cfRule type="colorScale" priority="13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34:Q4434">
    <cfRule type="cellIs" dxfId="0" priority="13417" operator="equal">
      <formula>0</formula>
    </cfRule>
    <cfRule type="cellIs" dxfId="1" priority="13418" operator="equal">
      <formula>1</formula>
    </cfRule>
  </conditionalFormatting>
  <conditionalFormatting sqref="D4435:Q4435">
    <cfRule type="cellIs" dxfId="0" priority="13419" operator="equal">
      <formula>0</formula>
    </cfRule>
    <cfRule type="cellIs" dxfId="1" priority="13420" operator="equal">
      <formula>1</formula>
    </cfRule>
  </conditionalFormatting>
  <conditionalFormatting sqref="D4436:Q4436">
    <cfRule type="cellIs" dxfId="0" priority="13421" operator="equal">
      <formula>0</formula>
    </cfRule>
    <cfRule type="cellIs" dxfId="1" priority="13422" operator="equal">
      <formula>1</formula>
    </cfRule>
  </conditionalFormatting>
  <conditionalFormatting sqref="D4437">
    <cfRule type="colorScale" priority="13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3:Q443">
    <cfRule type="cellIs" dxfId="0" priority="1115" operator="equal">
      <formula>0</formula>
    </cfRule>
    <cfRule type="cellIs" dxfId="1" priority="1116" operator="equal">
      <formula>1</formula>
    </cfRule>
  </conditionalFormatting>
  <conditionalFormatting sqref="D444">
    <cfRule type="colorScale" priority="1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40">
    <cfRule type="colorScale" priority="13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43:Q4443">
    <cfRule type="cellIs" dxfId="0" priority="13451" operator="equal">
      <formula>0</formula>
    </cfRule>
    <cfRule type="cellIs" dxfId="1" priority="13452" operator="equal">
      <formula>1</formula>
    </cfRule>
  </conditionalFormatting>
  <conditionalFormatting sqref="D4444:Q4444">
    <cfRule type="cellIs" dxfId="0" priority="13453" operator="equal">
      <formula>0</formula>
    </cfRule>
    <cfRule type="cellIs" dxfId="1" priority="13454" operator="equal">
      <formula>1</formula>
    </cfRule>
  </conditionalFormatting>
  <conditionalFormatting sqref="D4445:Q4445">
    <cfRule type="cellIs" dxfId="0" priority="13455" operator="equal">
      <formula>0</formula>
    </cfRule>
    <cfRule type="cellIs" dxfId="1" priority="13456" operator="equal">
      <formula>1</formula>
    </cfRule>
  </conditionalFormatting>
  <conditionalFormatting sqref="D4446:Q4446">
    <cfRule type="cellIs" dxfId="0" priority="13457" operator="equal">
      <formula>0</formula>
    </cfRule>
    <cfRule type="cellIs" dxfId="1" priority="13458" operator="equal">
      <formula>1</formula>
    </cfRule>
  </conditionalFormatting>
  <conditionalFormatting sqref="D4447:Q4447">
    <cfRule type="cellIs" dxfId="0" priority="13459" operator="equal">
      <formula>0</formula>
    </cfRule>
    <cfRule type="cellIs" dxfId="1" priority="13460" operator="equal">
      <formula>1</formula>
    </cfRule>
  </conditionalFormatting>
  <conditionalFormatting sqref="D4448:Q4448">
    <cfRule type="cellIs" dxfId="0" priority="13461" operator="equal">
      <formula>0</formula>
    </cfRule>
    <cfRule type="cellIs" dxfId="1" priority="13462" operator="equal">
      <formula>1</formula>
    </cfRule>
  </conditionalFormatting>
  <conditionalFormatting sqref="D4449:Q4449">
    <cfRule type="cellIs" dxfId="0" priority="13463" operator="equal">
      <formula>0</formula>
    </cfRule>
    <cfRule type="cellIs" dxfId="1" priority="13464" operator="equal">
      <formula>1</formula>
    </cfRule>
  </conditionalFormatting>
  <conditionalFormatting sqref="D4450:Q4450">
    <cfRule type="cellIs" dxfId="0" priority="13465" operator="equal">
      <formula>0</formula>
    </cfRule>
    <cfRule type="cellIs" dxfId="1" priority="13466" operator="equal">
      <formula>1</formula>
    </cfRule>
  </conditionalFormatting>
  <conditionalFormatting sqref="D4451:Q4451">
    <cfRule type="cellIs" dxfId="0" priority="13467" operator="equal">
      <formula>0</formula>
    </cfRule>
    <cfRule type="cellIs" dxfId="1" priority="13468" operator="equal">
      <formula>1</formula>
    </cfRule>
  </conditionalFormatting>
  <conditionalFormatting sqref="D4452:Q4452">
    <cfRule type="cellIs" dxfId="0" priority="13469" operator="equal">
      <formula>0</formula>
    </cfRule>
    <cfRule type="cellIs" dxfId="1" priority="13470" operator="equal">
      <formula>1</formula>
    </cfRule>
  </conditionalFormatting>
  <conditionalFormatting sqref="D4453:Q4453">
    <cfRule type="cellIs" dxfId="0" priority="13471" operator="equal">
      <formula>0</formula>
    </cfRule>
    <cfRule type="cellIs" dxfId="1" priority="13472" operator="equal">
      <formula>1</formula>
    </cfRule>
  </conditionalFormatting>
  <conditionalFormatting sqref="D4454:Q4454">
    <cfRule type="cellIs" dxfId="0" priority="13473" operator="equal">
      <formula>0</formula>
    </cfRule>
    <cfRule type="cellIs" dxfId="1" priority="13474" operator="equal">
      <formula>1</formula>
    </cfRule>
  </conditionalFormatting>
  <conditionalFormatting sqref="D4455:Q4455">
    <cfRule type="cellIs" dxfId="0" priority="13475" operator="equal">
      <formula>0</formula>
    </cfRule>
    <cfRule type="cellIs" dxfId="1" priority="13476" operator="equal">
      <formula>1</formula>
    </cfRule>
  </conditionalFormatting>
  <conditionalFormatting sqref="D4456:Q4456">
    <cfRule type="cellIs" dxfId="0" priority="13477" operator="equal">
      <formula>0</formula>
    </cfRule>
    <cfRule type="cellIs" dxfId="1" priority="13478" operator="equal">
      <formula>1</formula>
    </cfRule>
  </conditionalFormatting>
  <conditionalFormatting sqref="D4457:Q4457">
    <cfRule type="cellIs" dxfId="0" priority="13479" operator="equal">
      <formula>0</formula>
    </cfRule>
    <cfRule type="cellIs" dxfId="1" priority="13480" operator="equal">
      <formula>1</formula>
    </cfRule>
  </conditionalFormatting>
  <conditionalFormatting sqref="D4458:Q4458">
    <cfRule type="cellIs" dxfId="0" priority="13481" operator="equal">
      <formula>0</formula>
    </cfRule>
    <cfRule type="cellIs" dxfId="1" priority="13482" operator="equal">
      <formula>1</formula>
    </cfRule>
  </conditionalFormatting>
  <conditionalFormatting sqref="D4459:Q4459">
    <cfRule type="cellIs" dxfId="0" priority="13483" operator="equal">
      <formula>0</formula>
    </cfRule>
    <cfRule type="cellIs" dxfId="1" priority="13484" operator="equal">
      <formula>1</formula>
    </cfRule>
  </conditionalFormatting>
  <conditionalFormatting sqref="D4460:Q4460">
    <cfRule type="cellIs" dxfId="0" priority="13485" operator="equal">
      <formula>0</formula>
    </cfRule>
    <cfRule type="cellIs" dxfId="1" priority="13486" operator="equal">
      <formula>1</formula>
    </cfRule>
  </conditionalFormatting>
  <conditionalFormatting sqref="D4461:Q4461">
    <cfRule type="cellIs" dxfId="0" priority="13487" operator="equal">
      <formula>0</formula>
    </cfRule>
    <cfRule type="cellIs" dxfId="1" priority="13488" operator="equal">
      <formula>1</formula>
    </cfRule>
  </conditionalFormatting>
  <conditionalFormatting sqref="D4462:Q4462">
    <cfRule type="cellIs" dxfId="0" priority="13489" operator="equal">
      <formula>0</formula>
    </cfRule>
    <cfRule type="cellIs" dxfId="1" priority="13490" operator="equal">
      <formula>1</formula>
    </cfRule>
  </conditionalFormatting>
  <conditionalFormatting sqref="D4463:Q4463">
    <cfRule type="cellIs" dxfId="0" priority="13491" operator="equal">
      <formula>0</formula>
    </cfRule>
    <cfRule type="cellIs" dxfId="1" priority="13492" operator="equal">
      <formula>1</formula>
    </cfRule>
  </conditionalFormatting>
  <conditionalFormatting sqref="D4464:Q4464">
    <cfRule type="cellIs" dxfId="0" priority="13493" operator="equal">
      <formula>0</formula>
    </cfRule>
    <cfRule type="cellIs" dxfId="1" priority="13494" operator="equal">
      <formula>1</formula>
    </cfRule>
  </conditionalFormatting>
  <conditionalFormatting sqref="D4465:Q4465">
    <cfRule type="cellIs" dxfId="0" priority="13495" operator="equal">
      <formula>0</formula>
    </cfRule>
    <cfRule type="cellIs" dxfId="1" priority="13496" operator="equal">
      <formula>1</formula>
    </cfRule>
  </conditionalFormatting>
  <conditionalFormatting sqref="D4466:Q4466">
    <cfRule type="cellIs" dxfId="0" priority="13497" operator="equal">
      <formula>0</formula>
    </cfRule>
    <cfRule type="cellIs" dxfId="1" priority="13498" operator="equal">
      <formula>1</formula>
    </cfRule>
  </conditionalFormatting>
  <conditionalFormatting sqref="D4467:Q4467">
    <cfRule type="cellIs" dxfId="0" priority="13499" operator="equal">
      <formula>0</formula>
    </cfRule>
    <cfRule type="cellIs" dxfId="1" priority="13500" operator="equal">
      <formula>1</formula>
    </cfRule>
  </conditionalFormatting>
  <conditionalFormatting sqref="D4468:Q4468">
    <cfRule type="cellIs" dxfId="0" priority="13501" operator="equal">
      <formula>0</formula>
    </cfRule>
    <cfRule type="cellIs" dxfId="1" priority="13502" operator="equal">
      <formula>1</formula>
    </cfRule>
  </conditionalFormatting>
  <conditionalFormatting sqref="D4469:Q4469">
    <cfRule type="cellIs" dxfId="0" priority="13503" operator="equal">
      <formula>0</formula>
    </cfRule>
    <cfRule type="cellIs" dxfId="1" priority="13504" operator="equal">
      <formula>1</formula>
    </cfRule>
  </conditionalFormatting>
  <conditionalFormatting sqref="D447">
    <cfRule type="colorScale" priority="1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70:Q4470">
    <cfRule type="cellIs" dxfId="0" priority="13505" operator="equal">
      <formula>0</formula>
    </cfRule>
    <cfRule type="cellIs" dxfId="1" priority="13506" operator="equal">
      <formula>1</formula>
    </cfRule>
  </conditionalFormatting>
  <conditionalFormatting sqref="D4471:Q4471">
    <cfRule type="cellIs" dxfId="0" priority="13507" operator="equal">
      <formula>0</formula>
    </cfRule>
    <cfRule type="cellIs" dxfId="1" priority="13508" operator="equal">
      <formula>1</formula>
    </cfRule>
  </conditionalFormatting>
  <conditionalFormatting sqref="D4472:Q4472">
    <cfRule type="cellIs" dxfId="0" priority="13509" operator="equal">
      <formula>0</formula>
    </cfRule>
    <cfRule type="cellIs" dxfId="1" priority="13510" operator="equal">
      <formula>1</formula>
    </cfRule>
  </conditionalFormatting>
  <conditionalFormatting sqref="D4473:Q4473">
    <cfRule type="cellIs" dxfId="0" priority="13511" operator="equal">
      <formula>0</formula>
    </cfRule>
    <cfRule type="cellIs" dxfId="1" priority="13512" operator="equal">
      <formula>1</formula>
    </cfRule>
  </conditionalFormatting>
  <conditionalFormatting sqref="D4474:Q4474">
    <cfRule type="cellIs" dxfId="0" priority="13513" operator="equal">
      <formula>0</formula>
    </cfRule>
    <cfRule type="cellIs" dxfId="1" priority="13514" operator="equal">
      <formula>1</formula>
    </cfRule>
  </conditionalFormatting>
  <conditionalFormatting sqref="D4475:Q4475">
    <cfRule type="cellIs" dxfId="0" priority="13515" operator="equal">
      <formula>0</formula>
    </cfRule>
    <cfRule type="cellIs" dxfId="1" priority="13516" operator="equal">
      <formula>1</formula>
    </cfRule>
  </conditionalFormatting>
  <conditionalFormatting sqref="D4476:Q4476">
    <cfRule type="cellIs" dxfId="0" priority="13517" operator="equal">
      <formula>0</formula>
    </cfRule>
    <cfRule type="cellIs" dxfId="1" priority="13518" operator="equal">
      <formula>1</formula>
    </cfRule>
  </conditionalFormatting>
  <conditionalFormatting sqref="D4477:Q4477">
    <cfRule type="cellIs" dxfId="0" priority="13519" operator="equal">
      <formula>0</formula>
    </cfRule>
    <cfRule type="cellIs" dxfId="1" priority="13520" operator="equal">
      <formula>1</formula>
    </cfRule>
  </conditionalFormatting>
  <conditionalFormatting sqref="D4478:Q4478">
    <cfRule type="cellIs" dxfId="0" priority="13521" operator="equal">
      <formula>0</formula>
    </cfRule>
    <cfRule type="cellIs" dxfId="1" priority="13522" operator="equal">
      <formula>1</formula>
    </cfRule>
  </conditionalFormatting>
  <conditionalFormatting sqref="D4479:Q4479">
    <cfRule type="cellIs" dxfId="0" priority="13523" operator="equal">
      <formula>0</formula>
    </cfRule>
    <cfRule type="cellIs" dxfId="1" priority="13524" operator="equal">
      <formula>1</formula>
    </cfRule>
  </conditionalFormatting>
  <conditionalFormatting sqref="D4480:Q4480">
    <cfRule type="cellIs" dxfId="0" priority="13525" operator="equal">
      <formula>0</formula>
    </cfRule>
    <cfRule type="cellIs" dxfId="1" priority="13526" operator="equal">
      <formula>1</formula>
    </cfRule>
  </conditionalFormatting>
  <conditionalFormatting sqref="D4481:Q4481">
    <cfRule type="cellIs" dxfId="0" priority="13527" operator="equal">
      <formula>0</formula>
    </cfRule>
    <cfRule type="cellIs" dxfId="1" priority="13528" operator="equal">
      <formula>1</formula>
    </cfRule>
  </conditionalFormatting>
  <conditionalFormatting sqref="D4482:Q4482">
    <cfRule type="cellIs" dxfId="0" priority="13529" operator="equal">
      <formula>0</formula>
    </cfRule>
    <cfRule type="cellIs" dxfId="1" priority="13530" operator="equal">
      <formula>1</formula>
    </cfRule>
  </conditionalFormatting>
  <conditionalFormatting sqref="D4483">
    <cfRule type="colorScale" priority="13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86">
    <cfRule type="colorScale" priority="13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89:Q4489">
    <cfRule type="cellIs" dxfId="0" priority="13559" operator="equal">
      <formula>0</formula>
    </cfRule>
    <cfRule type="cellIs" dxfId="1" priority="13560" operator="equal">
      <formula>1</formula>
    </cfRule>
  </conditionalFormatting>
  <conditionalFormatting sqref="D4490">
    <cfRule type="colorScale" priority="13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93">
    <cfRule type="colorScale" priority="13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496:Q4496">
    <cfRule type="cellIs" dxfId="0" priority="13589" operator="equal">
      <formula>0</formula>
    </cfRule>
    <cfRule type="cellIs" dxfId="1" priority="13590" operator="equal">
      <formula>1</formula>
    </cfRule>
  </conditionalFormatting>
  <conditionalFormatting sqref="D4497:Q4497">
    <cfRule type="cellIs" dxfId="0" priority="13591" operator="equal">
      <formula>0</formula>
    </cfRule>
    <cfRule type="cellIs" dxfId="1" priority="13592" operator="equal">
      <formula>1</formula>
    </cfRule>
  </conditionalFormatting>
  <conditionalFormatting sqref="D4498:Q4498">
    <cfRule type="cellIs" dxfId="0" priority="13593" operator="equal">
      <formula>0</formula>
    </cfRule>
    <cfRule type="cellIs" dxfId="1" priority="13594" operator="equal">
      <formula>1</formula>
    </cfRule>
  </conditionalFormatting>
  <conditionalFormatting sqref="D4499:Q4499">
    <cfRule type="cellIs" dxfId="0" priority="13595" operator="equal">
      <formula>0</formula>
    </cfRule>
    <cfRule type="cellIs" dxfId="1" priority="13596" operator="equal">
      <formula>1</formula>
    </cfRule>
  </conditionalFormatting>
  <conditionalFormatting sqref="D44:Q44">
    <cfRule type="cellIs" dxfId="0" priority="69" operator="equal">
      <formula>0</formula>
    </cfRule>
    <cfRule type="cellIs" dxfId="1" priority="70" operator="equal">
      <formula>1</formula>
    </cfRule>
  </conditionalFormatting>
  <conditionalFormatting sqref="D4500:Q4500">
    <cfRule type="cellIs" dxfId="0" priority="13597" operator="equal">
      <formula>0</formula>
    </cfRule>
    <cfRule type="cellIs" dxfId="1" priority="13598" operator="equal">
      <formula>1</formula>
    </cfRule>
  </conditionalFormatting>
  <conditionalFormatting sqref="D4501:Q4501">
    <cfRule type="cellIs" dxfId="0" priority="13599" operator="equal">
      <formula>0</formula>
    </cfRule>
    <cfRule type="cellIs" dxfId="1" priority="13600" operator="equal">
      <formula>1</formula>
    </cfRule>
  </conditionalFormatting>
  <conditionalFormatting sqref="D4502:Q4502">
    <cfRule type="cellIs" dxfId="0" priority="13601" operator="equal">
      <formula>0</formula>
    </cfRule>
    <cfRule type="cellIs" dxfId="1" priority="13602" operator="equal">
      <formula>1</formula>
    </cfRule>
  </conditionalFormatting>
  <conditionalFormatting sqref="D4503:Q4503">
    <cfRule type="cellIs" dxfId="0" priority="13603" operator="equal">
      <formula>0</formula>
    </cfRule>
    <cfRule type="cellIs" dxfId="1" priority="13604" operator="equal">
      <formula>1</formula>
    </cfRule>
  </conditionalFormatting>
  <conditionalFormatting sqref="D4504:Q4504">
    <cfRule type="cellIs" dxfId="0" priority="13605" operator="equal">
      <formula>0</formula>
    </cfRule>
    <cfRule type="cellIs" dxfId="1" priority="13606" operator="equal">
      <formula>1</formula>
    </cfRule>
  </conditionalFormatting>
  <conditionalFormatting sqref="D4505:Q4505">
    <cfRule type="cellIs" dxfId="0" priority="13607" operator="equal">
      <formula>0</formula>
    </cfRule>
    <cfRule type="cellIs" dxfId="1" priority="13608" operator="equal">
      <formula>1</formula>
    </cfRule>
  </conditionalFormatting>
  <conditionalFormatting sqref="D4506:Q4506">
    <cfRule type="cellIs" dxfId="0" priority="13609" operator="equal">
      <formula>0</formula>
    </cfRule>
    <cfRule type="cellIs" dxfId="1" priority="13610" operator="equal">
      <formula>1</formula>
    </cfRule>
  </conditionalFormatting>
  <conditionalFormatting sqref="D4507:Q4507">
    <cfRule type="cellIs" dxfId="0" priority="13611" operator="equal">
      <formula>0</formula>
    </cfRule>
    <cfRule type="cellIs" dxfId="1" priority="13612" operator="equal">
      <formula>1</formula>
    </cfRule>
  </conditionalFormatting>
  <conditionalFormatting sqref="D4508:Q4508">
    <cfRule type="cellIs" dxfId="0" priority="13613" operator="equal">
      <formula>0</formula>
    </cfRule>
    <cfRule type="cellIs" dxfId="1" priority="13614" operator="equal">
      <formula>1</formula>
    </cfRule>
  </conditionalFormatting>
  <conditionalFormatting sqref="D4509:Q4509">
    <cfRule type="cellIs" dxfId="0" priority="13615" operator="equal">
      <formula>0</formula>
    </cfRule>
    <cfRule type="cellIs" dxfId="1" priority="13616" operator="equal">
      <formula>1</formula>
    </cfRule>
  </conditionalFormatting>
  <conditionalFormatting sqref="D450:Q450">
    <cfRule type="cellIs" dxfId="0" priority="1145" operator="equal">
      <formula>0</formula>
    </cfRule>
    <cfRule type="cellIs" dxfId="1" priority="1146" operator="equal">
      <formula>1</formula>
    </cfRule>
  </conditionalFormatting>
  <conditionalFormatting sqref="D451">
    <cfRule type="colorScale" priority="1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10:Q4510">
    <cfRule type="cellIs" dxfId="0" priority="13617" operator="equal">
      <formula>0</formula>
    </cfRule>
    <cfRule type="cellIs" dxfId="1" priority="13618" operator="equal">
      <formula>1</formula>
    </cfRule>
  </conditionalFormatting>
  <conditionalFormatting sqref="D4511">
    <cfRule type="colorScale" priority="13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14:Q4514">
    <cfRule type="cellIs" dxfId="0" priority="13633" operator="equal">
      <formula>0</formula>
    </cfRule>
    <cfRule type="cellIs" dxfId="1" priority="13634" operator="equal">
      <formula>1</formula>
    </cfRule>
  </conditionalFormatting>
  <conditionalFormatting sqref="D4515:Q4515">
    <cfRule type="cellIs" dxfId="0" priority="13635" operator="equal">
      <formula>0</formula>
    </cfRule>
    <cfRule type="cellIs" dxfId="1" priority="13636" operator="equal">
      <formula>1</formula>
    </cfRule>
  </conditionalFormatting>
  <conditionalFormatting sqref="D4516:Q4516">
    <cfRule type="cellIs" dxfId="0" priority="13637" operator="equal">
      <formula>0</formula>
    </cfRule>
    <cfRule type="cellIs" dxfId="1" priority="13638" operator="equal">
      <formula>1</formula>
    </cfRule>
  </conditionalFormatting>
  <conditionalFormatting sqref="D4517:Q4517">
    <cfRule type="cellIs" dxfId="0" priority="13639" operator="equal">
      <formula>0</formula>
    </cfRule>
    <cfRule type="cellIs" dxfId="1" priority="13640" operator="equal">
      <formula>1</formula>
    </cfRule>
  </conditionalFormatting>
  <conditionalFormatting sqref="D4518:Q4518">
    <cfRule type="cellIs" dxfId="0" priority="13641" operator="equal">
      <formula>0</formula>
    </cfRule>
    <cfRule type="cellIs" dxfId="1" priority="13642" operator="equal">
      <formula>1</formula>
    </cfRule>
  </conditionalFormatting>
  <conditionalFormatting sqref="D4519:Q4519">
    <cfRule type="cellIs" dxfId="0" priority="13643" operator="equal">
      <formula>0</formula>
    </cfRule>
    <cfRule type="cellIs" dxfId="1" priority="13644" operator="equal">
      <formula>1</formula>
    </cfRule>
  </conditionalFormatting>
  <conditionalFormatting sqref="D4520:Q4520">
    <cfRule type="cellIs" dxfId="0" priority="13645" operator="equal">
      <formula>0</formula>
    </cfRule>
    <cfRule type="cellIs" dxfId="1" priority="13646" operator="equal">
      <formula>1</formula>
    </cfRule>
  </conditionalFormatting>
  <conditionalFormatting sqref="D4521:Q4521">
    <cfRule type="cellIs" dxfId="0" priority="13647" operator="equal">
      <formula>0</formula>
    </cfRule>
    <cfRule type="cellIs" dxfId="1" priority="13648" operator="equal">
      <formula>1</formula>
    </cfRule>
  </conditionalFormatting>
  <conditionalFormatting sqref="D4522:Q4522">
    <cfRule type="cellIs" dxfId="0" priority="13649" operator="equal">
      <formula>0</formula>
    </cfRule>
    <cfRule type="cellIs" dxfId="1" priority="13650" operator="equal">
      <formula>1</formula>
    </cfRule>
  </conditionalFormatting>
  <conditionalFormatting sqref="D4523:Q4523">
    <cfRule type="cellIs" dxfId="0" priority="13651" operator="equal">
      <formula>0</formula>
    </cfRule>
    <cfRule type="cellIs" dxfId="1" priority="13652" operator="equal">
      <formula>1</formula>
    </cfRule>
  </conditionalFormatting>
  <conditionalFormatting sqref="D4524:Q4524">
    <cfRule type="cellIs" dxfId="0" priority="13653" operator="equal">
      <formula>0</formula>
    </cfRule>
    <cfRule type="cellIs" dxfId="1" priority="13654" operator="equal">
      <formula>1</formula>
    </cfRule>
  </conditionalFormatting>
  <conditionalFormatting sqref="D4525:Q4525">
    <cfRule type="cellIs" dxfId="0" priority="13655" operator="equal">
      <formula>0</formula>
    </cfRule>
    <cfRule type="cellIs" dxfId="1" priority="13656" operator="equal">
      <formula>1</formula>
    </cfRule>
  </conditionalFormatting>
  <conditionalFormatting sqref="D4526:Q4526">
    <cfRule type="cellIs" dxfId="0" priority="13657" operator="equal">
      <formula>0</formula>
    </cfRule>
    <cfRule type="cellIs" dxfId="1" priority="13658" operator="equal">
      <formula>1</formula>
    </cfRule>
  </conditionalFormatting>
  <conditionalFormatting sqref="D4527:Q4527">
    <cfRule type="cellIs" dxfId="0" priority="13659" operator="equal">
      <formula>0</formula>
    </cfRule>
    <cfRule type="cellIs" dxfId="1" priority="13660" operator="equal">
      <formula>1</formula>
    </cfRule>
  </conditionalFormatting>
  <conditionalFormatting sqref="D4528:Q4528">
    <cfRule type="cellIs" dxfId="0" priority="13661" operator="equal">
      <formula>0</formula>
    </cfRule>
    <cfRule type="cellIs" dxfId="1" priority="13662" operator="equal">
      <formula>1</formula>
    </cfRule>
  </conditionalFormatting>
  <conditionalFormatting sqref="D4529:Q4529">
    <cfRule type="cellIs" dxfId="0" priority="13663" operator="equal">
      <formula>0</formula>
    </cfRule>
    <cfRule type="cellIs" dxfId="1" priority="13664" operator="equal">
      <formula>1</formula>
    </cfRule>
  </conditionalFormatting>
  <conditionalFormatting sqref="D4530:Q4530">
    <cfRule type="cellIs" dxfId="0" priority="13665" operator="equal">
      <formula>0</formula>
    </cfRule>
    <cfRule type="cellIs" dxfId="1" priority="13666" operator="equal">
      <formula>1</formula>
    </cfRule>
  </conditionalFormatting>
  <conditionalFormatting sqref="D4531:Q4531">
    <cfRule type="cellIs" dxfId="0" priority="13667" operator="equal">
      <formula>0</formula>
    </cfRule>
    <cfRule type="cellIs" dxfId="1" priority="13668" operator="equal">
      <formula>1</formula>
    </cfRule>
  </conditionalFormatting>
  <conditionalFormatting sqref="D4532:Q4532">
    <cfRule type="cellIs" dxfId="0" priority="13669" operator="equal">
      <formula>0</formula>
    </cfRule>
    <cfRule type="cellIs" dxfId="1" priority="13670" operator="equal">
      <formula>1</formula>
    </cfRule>
  </conditionalFormatting>
  <conditionalFormatting sqref="D4533:Q4533">
    <cfRule type="cellIs" dxfId="0" priority="13671" operator="equal">
      <formula>0</formula>
    </cfRule>
    <cfRule type="cellIs" dxfId="1" priority="13672" operator="equal">
      <formula>1</formula>
    </cfRule>
  </conditionalFormatting>
  <conditionalFormatting sqref="D4534:Q4534">
    <cfRule type="cellIs" dxfId="0" priority="13673" operator="equal">
      <formula>0</formula>
    </cfRule>
    <cfRule type="cellIs" dxfId="1" priority="13674" operator="equal">
      <formula>1</formula>
    </cfRule>
  </conditionalFormatting>
  <conditionalFormatting sqref="D4535">
    <cfRule type="colorScale" priority="13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38">
    <cfRule type="colorScale" priority="13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4">
    <cfRule type="colorScale" priority="1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41:Q4541">
    <cfRule type="cellIs" dxfId="0" priority="13703" operator="equal">
      <formula>0</formula>
    </cfRule>
    <cfRule type="cellIs" dxfId="1" priority="13704" operator="equal">
      <formula>1</formula>
    </cfRule>
  </conditionalFormatting>
  <conditionalFormatting sqref="D4542:Q4542">
    <cfRule type="cellIs" dxfId="0" priority="13705" operator="equal">
      <formula>0</formula>
    </cfRule>
    <cfRule type="cellIs" dxfId="1" priority="13706" operator="equal">
      <formula>1</formula>
    </cfRule>
  </conditionalFormatting>
  <conditionalFormatting sqref="D4543:Q4543">
    <cfRule type="cellIs" dxfId="0" priority="13707" operator="equal">
      <formula>0</formula>
    </cfRule>
    <cfRule type="cellIs" dxfId="1" priority="13708" operator="equal">
      <formula>1</formula>
    </cfRule>
  </conditionalFormatting>
  <conditionalFormatting sqref="D4544:Q4544">
    <cfRule type="cellIs" dxfId="0" priority="13709" operator="equal">
      <formula>0</formula>
    </cfRule>
    <cfRule type="cellIs" dxfId="1" priority="13710" operator="equal">
      <formula>1</formula>
    </cfRule>
  </conditionalFormatting>
  <conditionalFormatting sqref="D4545:Q4545">
    <cfRule type="cellIs" dxfId="0" priority="13711" operator="equal">
      <formula>0</formula>
    </cfRule>
    <cfRule type="cellIs" dxfId="1" priority="13712" operator="equal">
      <formula>1</formula>
    </cfRule>
  </conditionalFormatting>
  <conditionalFormatting sqref="D4546:Q4546">
    <cfRule type="cellIs" dxfId="0" priority="13713" operator="equal">
      <formula>0</formula>
    </cfRule>
    <cfRule type="cellIs" dxfId="1" priority="13714" operator="equal">
      <formula>1</formula>
    </cfRule>
  </conditionalFormatting>
  <conditionalFormatting sqref="D4547">
    <cfRule type="colorScale" priority="13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50">
    <cfRule type="colorScale" priority="13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53:Q4553">
    <cfRule type="cellIs" dxfId="0" priority="13743" operator="equal">
      <formula>0</formula>
    </cfRule>
    <cfRule type="cellIs" dxfId="1" priority="13744" operator="equal">
      <formula>1</formula>
    </cfRule>
  </conditionalFormatting>
  <conditionalFormatting sqref="D4554:Q4554">
    <cfRule type="cellIs" dxfId="0" priority="13745" operator="equal">
      <formula>0</formula>
    </cfRule>
    <cfRule type="cellIs" dxfId="1" priority="13746" operator="equal">
      <formula>1</formula>
    </cfRule>
  </conditionalFormatting>
  <conditionalFormatting sqref="D4555:Q4555">
    <cfRule type="cellIs" dxfId="0" priority="13747" operator="equal">
      <formula>0</formula>
    </cfRule>
    <cfRule type="cellIs" dxfId="1" priority="13748" operator="equal">
      <formula>1</formula>
    </cfRule>
  </conditionalFormatting>
  <conditionalFormatting sqref="D4556">
    <cfRule type="colorScale" priority="13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59">
    <cfRule type="colorScale" priority="13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62:Q4562">
    <cfRule type="cellIs" dxfId="0" priority="13777" operator="equal">
      <formula>0</formula>
    </cfRule>
    <cfRule type="cellIs" dxfId="1" priority="13778" operator="equal">
      <formula>1</formula>
    </cfRule>
  </conditionalFormatting>
  <conditionalFormatting sqref="D4563">
    <cfRule type="colorScale" priority="13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66">
    <cfRule type="colorScale" priority="13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69:Q4569">
    <cfRule type="cellIs" dxfId="0" priority="13807" operator="equal">
      <formula>0</formula>
    </cfRule>
    <cfRule type="cellIs" dxfId="1" priority="13808" operator="equal">
      <formula>1</formula>
    </cfRule>
  </conditionalFormatting>
  <conditionalFormatting sqref="D4570:Q4570">
    <cfRule type="cellIs" dxfId="0" priority="13809" operator="equal">
      <formula>0</formula>
    </cfRule>
    <cfRule type="cellIs" dxfId="1" priority="13810" operator="equal">
      <formula>1</formula>
    </cfRule>
  </conditionalFormatting>
  <conditionalFormatting sqref="D4571:Q4571">
    <cfRule type="cellIs" dxfId="0" priority="13811" operator="equal">
      <formula>0</formula>
    </cfRule>
    <cfRule type="cellIs" dxfId="1" priority="13812" operator="equal">
      <formula>1</formula>
    </cfRule>
  </conditionalFormatting>
  <conditionalFormatting sqref="D4572:Q4572">
    <cfRule type="cellIs" dxfId="0" priority="13813" operator="equal">
      <formula>0</formula>
    </cfRule>
    <cfRule type="cellIs" dxfId="1" priority="13814" operator="equal">
      <formula>1</formula>
    </cfRule>
  </conditionalFormatting>
  <conditionalFormatting sqref="D4573:Q4573">
    <cfRule type="cellIs" dxfId="0" priority="13815" operator="equal">
      <formula>0</formula>
    </cfRule>
    <cfRule type="cellIs" dxfId="1" priority="13816" operator="equal">
      <formula>1</formula>
    </cfRule>
  </conditionalFormatting>
  <conditionalFormatting sqref="D4574:Q4574">
    <cfRule type="cellIs" dxfId="0" priority="13817" operator="equal">
      <formula>0</formula>
    </cfRule>
    <cfRule type="cellIs" dxfId="1" priority="13818" operator="equal">
      <formula>1</formula>
    </cfRule>
  </conditionalFormatting>
  <conditionalFormatting sqref="D4575:Q4575">
    <cfRule type="cellIs" dxfId="0" priority="13819" operator="equal">
      <formula>0</formula>
    </cfRule>
    <cfRule type="cellIs" dxfId="1" priority="13820" operator="equal">
      <formula>1</formula>
    </cfRule>
  </conditionalFormatting>
  <conditionalFormatting sqref="D4576:Q4576">
    <cfRule type="cellIs" dxfId="0" priority="13821" operator="equal">
      <formula>0</formula>
    </cfRule>
    <cfRule type="cellIs" dxfId="1" priority="13822" operator="equal">
      <formula>1</formula>
    </cfRule>
  </conditionalFormatting>
  <conditionalFormatting sqref="D4577">
    <cfRule type="colorScale" priority="13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7:Q457">
    <cfRule type="cellIs" dxfId="0" priority="1175" operator="equal">
      <formula>0</formula>
    </cfRule>
    <cfRule type="cellIs" dxfId="1" priority="1176" operator="equal">
      <formula>1</formula>
    </cfRule>
  </conditionalFormatting>
  <conditionalFormatting sqref="D4580">
    <cfRule type="colorScale" priority="13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83:Q4583">
    <cfRule type="cellIs" dxfId="0" priority="13851" operator="equal">
      <formula>0</formula>
    </cfRule>
    <cfRule type="cellIs" dxfId="1" priority="13852" operator="equal">
      <formula>1</formula>
    </cfRule>
  </conditionalFormatting>
  <conditionalFormatting sqref="D4584">
    <cfRule type="colorScale" priority="13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87">
    <cfRule type="colorScale" priority="13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8:Q458">
    <cfRule type="cellIs" dxfId="0" priority="1177" operator="equal">
      <formula>0</formula>
    </cfRule>
    <cfRule type="cellIs" dxfId="1" priority="1178" operator="equal">
      <formula>1</formula>
    </cfRule>
  </conditionalFormatting>
  <conditionalFormatting sqref="D4590:Q4590">
    <cfRule type="cellIs" dxfId="0" priority="13881" operator="equal">
      <formula>0</formula>
    </cfRule>
    <cfRule type="cellIs" dxfId="1" priority="13882" operator="equal">
      <formula>1</formula>
    </cfRule>
  </conditionalFormatting>
  <conditionalFormatting sqref="D4591:Q4591">
    <cfRule type="cellIs" dxfId="0" priority="13883" operator="equal">
      <formula>0</formula>
    </cfRule>
    <cfRule type="cellIs" dxfId="1" priority="13884" operator="equal">
      <formula>1</formula>
    </cfRule>
  </conditionalFormatting>
  <conditionalFormatting sqref="D4592">
    <cfRule type="colorScale" priority="13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95">
    <cfRule type="colorScale" priority="13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98:Q4598">
    <cfRule type="cellIs" dxfId="0" priority="13913" operator="equal">
      <formula>0</formula>
    </cfRule>
    <cfRule type="cellIs" dxfId="1" priority="13914" operator="equal">
      <formula>1</formula>
    </cfRule>
  </conditionalFormatting>
  <conditionalFormatting sqref="D4599">
    <cfRule type="colorScale" priority="14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59:Q459">
    <cfRule type="cellIs" dxfId="0" priority="1179" operator="equal">
      <formula>0</formula>
    </cfRule>
    <cfRule type="cellIs" dxfId="1" priority="1180" operator="equal">
      <formula>1</formula>
    </cfRule>
  </conditionalFormatting>
  <conditionalFormatting sqref="D45:Q45">
    <cfRule type="cellIs" dxfId="0" priority="71" operator="equal">
      <formula>0</formula>
    </cfRule>
    <cfRule type="cellIs" dxfId="1" priority="72" operator="equal">
      <formula>1</formula>
    </cfRule>
  </conditionalFormatting>
  <conditionalFormatting sqref="D4602">
    <cfRule type="colorScale" priority="13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05">
    <cfRule type="colorScale" priority="13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08:Q4608">
    <cfRule type="cellIs" dxfId="0" priority="13957" operator="equal">
      <formula>0</formula>
    </cfRule>
    <cfRule type="cellIs" dxfId="1" priority="13958" operator="equal">
      <formula>1</formula>
    </cfRule>
  </conditionalFormatting>
  <conditionalFormatting sqref="D4609:Q4609">
    <cfRule type="cellIs" dxfId="0" priority="13959" operator="equal">
      <formula>0</formula>
    </cfRule>
    <cfRule type="cellIs" dxfId="1" priority="13960" operator="equal">
      <formula>1</formula>
    </cfRule>
  </conditionalFormatting>
  <conditionalFormatting sqref="D460:Q460">
    <cfRule type="cellIs" dxfId="0" priority="1181" operator="equal">
      <formula>0</formula>
    </cfRule>
    <cfRule type="cellIs" dxfId="1" priority="1182" operator="equal">
      <formula>1</formula>
    </cfRule>
  </conditionalFormatting>
  <conditionalFormatting sqref="D4610:Q4610">
    <cfRule type="cellIs" dxfId="0" priority="13961" operator="equal">
      <formula>0</formula>
    </cfRule>
    <cfRule type="cellIs" dxfId="1" priority="13962" operator="equal">
      <formula>1</formula>
    </cfRule>
  </conditionalFormatting>
  <conditionalFormatting sqref="D4611:Q4611">
    <cfRule type="cellIs" dxfId="0" priority="13963" operator="equal">
      <formula>0</formula>
    </cfRule>
    <cfRule type="cellIs" dxfId="1" priority="13964" operator="equal">
      <formula>1</formula>
    </cfRule>
  </conditionalFormatting>
  <conditionalFormatting sqref="D4612:Q4612">
    <cfRule type="cellIs" dxfId="0" priority="13965" operator="equal">
      <formula>0</formula>
    </cfRule>
    <cfRule type="cellIs" dxfId="1" priority="13966" operator="equal">
      <formula>1</formula>
    </cfRule>
  </conditionalFormatting>
  <conditionalFormatting sqref="D4613:Q4613">
    <cfRule type="cellIs" dxfId="0" priority="13967" operator="equal">
      <formula>0</formula>
    </cfRule>
    <cfRule type="cellIs" dxfId="1" priority="13968" operator="equal">
      <formula>1</formula>
    </cfRule>
  </conditionalFormatting>
  <conditionalFormatting sqref="D4614:Q4614">
    <cfRule type="cellIs" dxfId="0" priority="13969" operator="equal">
      <formula>0</formula>
    </cfRule>
    <cfRule type="cellIs" dxfId="1" priority="13970" operator="equal">
      <formula>1</formula>
    </cfRule>
  </conditionalFormatting>
  <conditionalFormatting sqref="D4615:Q4615">
    <cfRule type="cellIs" dxfId="0" priority="13971" operator="equal">
      <formula>0</formula>
    </cfRule>
    <cfRule type="cellIs" dxfId="1" priority="13972" operator="equal">
      <formula>1</formula>
    </cfRule>
  </conditionalFormatting>
  <conditionalFormatting sqref="D4616">
    <cfRule type="colorScale" priority="14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19">
    <cfRule type="colorScale" priority="14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1:Q461">
    <cfRule type="cellIs" dxfId="0" priority="1183" operator="equal">
      <formula>0</formula>
    </cfRule>
    <cfRule type="cellIs" dxfId="1" priority="1184" operator="equal">
      <formula>1</formula>
    </cfRule>
  </conditionalFormatting>
  <conditionalFormatting sqref="D4622:Q4622">
    <cfRule type="cellIs" dxfId="0" priority="14001" operator="equal">
      <formula>0</formula>
    </cfRule>
    <cfRule type="cellIs" dxfId="1" priority="14002" operator="equal">
      <formula>1</formula>
    </cfRule>
  </conditionalFormatting>
  <conditionalFormatting sqref="D4623:Q4623">
    <cfRule type="cellIs" dxfId="0" priority="14003" operator="equal">
      <formula>0</formula>
    </cfRule>
    <cfRule type="cellIs" dxfId="1" priority="14004" operator="equal">
      <formula>1</formula>
    </cfRule>
  </conditionalFormatting>
  <conditionalFormatting sqref="D4624:Q4624">
    <cfRule type="cellIs" dxfId="0" priority="14005" operator="equal">
      <formula>0</formula>
    </cfRule>
    <cfRule type="cellIs" dxfId="1" priority="14006" operator="equal">
      <formula>1</formula>
    </cfRule>
  </conditionalFormatting>
  <conditionalFormatting sqref="D4625:Q4625">
    <cfRule type="cellIs" dxfId="0" priority="14007" operator="equal">
      <formula>0</formula>
    </cfRule>
    <cfRule type="cellIs" dxfId="1" priority="14008" operator="equal">
      <formula>1</formula>
    </cfRule>
  </conditionalFormatting>
  <conditionalFormatting sqref="D4626:Q4626">
    <cfRule type="cellIs" dxfId="0" priority="14009" operator="equal">
      <formula>0</formula>
    </cfRule>
    <cfRule type="cellIs" dxfId="1" priority="14010" operator="equal">
      <formula>1</formula>
    </cfRule>
  </conditionalFormatting>
  <conditionalFormatting sqref="D4627:Q4627">
    <cfRule type="cellIs" dxfId="0" priority="14011" operator="equal">
      <formula>0</formula>
    </cfRule>
    <cfRule type="cellIs" dxfId="1" priority="14012" operator="equal">
      <formula>1</formula>
    </cfRule>
  </conditionalFormatting>
  <conditionalFormatting sqref="D4628:Q4628">
    <cfRule type="cellIs" dxfId="0" priority="14013" operator="equal">
      <formula>0</formula>
    </cfRule>
    <cfRule type="cellIs" dxfId="1" priority="14014" operator="equal">
      <formula>1</formula>
    </cfRule>
  </conditionalFormatting>
  <conditionalFormatting sqref="D4629:Q4629">
    <cfRule type="cellIs" dxfId="0" priority="14015" operator="equal">
      <formula>0</formula>
    </cfRule>
    <cfRule type="cellIs" dxfId="1" priority="14016" operator="equal">
      <formula>1</formula>
    </cfRule>
  </conditionalFormatting>
  <conditionalFormatting sqref="D462:Q462">
    <cfRule type="cellIs" dxfId="0" priority="1185" operator="equal">
      <formula>0</formula>
    </cfRule>
    <cfRule type="cellIs" dxfId="1" priority="1186" operator="equal">
      <formula>1</formula>
    </cfRule>
  </conditionalFormatting>
  <conditionalFormatting sqref="D4630:Q4630">
    <cfRule type="cellIs" dxfId="0" priority="14017" operator="equal">
      <formula>0</formula>
    </cfRule>
    <cfRule type="cellIs" dxfId="1" priority="14018" operator="equal">
      <formula>1</formula>
    </cfRule>
  </conditionalFormatting>
  <conditionalFormatting sqref="D4631:Q4631">
    <cfRule type="cellIs" dxfId="0" priority="14019" operator="equal">
      <formula>0</formula>
    </cfRule>
    <cfRule type="cellIs" dxfId="1" priority="14020" operator="equal">
      <formula>1</formula>
    </cfRule>
  </conditionalFormatting>
  <conditionalFormatting sqref="D4632:Q4632">
    <cfRule type="cellIs" dxfId="0" priority="14021" operator="equal">
      <formula>0</formula>
    </cfRule>
    <cfRule type="cellIs" dxfId="1" priority="14022" operator="equal">
      <formula>1</formula>
    </cfRule>
  </conditionalFormatting>
  <conditionalFormatting sqref="D4633:Q4633">
    <cfRule type="cellIs" dxfId="0" priority="14023" operator="equal">
      <formula>0</formula>
    </cfRule>
    <cfRule type="cellIs" dxfId="1" priority="14024" operator="equal">
      <formula>1</formula>
    </cfRule>
  </conditionalFormatting>
  <conditionalFormatting sqref="D4634:Q4634">
    <cfRule type="cellIs" dxfId="0" priority="14025" operator="equal">
      <formula>0</formula>
    </cfRule>
    <cfRule type="cellIs" dxfId="1" priority="14026" operator="equal">
      <formula>1</formula>
    </cfRule>
  </conditionalFormatting>
  <conditionalFormatting sqref="D4635:Q4635">
    <cfRule type="cellIs" dxfId="0" priority="14027" operator="equal">
      <formula>0</formula>
    </cfRule>
    <cfRule type="cellIs" dxfId="1" priority="14028" operator="equal">
      <formula>1</formula>
    </cfRule>
  </conditionalFormatting>
  <conditionalFormatting sqref="D4636:Q4636">
    <cfRule type="cellIs" dxfId="0" priority="14029" operator="equal">
      <formula>0</formula>
    </cfRule>
    <cfRule type="cellIs" dxfId="1" priority="14030" operator="equal">
      <formula>1</formula>
    </cfRule>
  </conditionalFormatting>
  <conditionalFormatting sqref="D4637:Q4637">
    <cfRule type="cellIs" dxfId="0" priority="14031" operator="equal">
      <formula>0</formula>
    </cfRule>
    <cfRule type="cellIs" dxfId="1" priority="14032" operator="equal">
      <formula>1</formula>
    </cfRule>
  </conditionalFormatting>
  <conditionalFormatting sqref="D4638">
    <cfRule type="colorScale" priority="14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3:Q463">
    <cfRule type="cellIs" dxfId="0" priority="1187" operator="equal">
      <formula>0</formula>
    </cfRule>
    <cfRule type="cellIs" dxfId="1" priority="1188" operator="equal">
      <formula>1</formula>
    </cfRule>
  </conditionalFormatting>
  <conditionalFormatting sqref="D4641:Q4641">
    <cfRule type="cellIs" dxfId="0" priority="14047" operator="equal">
      <formula>0</formula>
    </cfRule>
    <cfRule type="cellIs" dxfId="1" priority="14048" operator="equal">
      <formula>1</formula>
    </cfRule>
  </conditionalFormatting>
  <conditionalFormatting sqref="D4642:Q4642">
    <cfRule type="cellIs" dxfId="0" priority="14049" operator="equal">
      <formula>0</formula>
    </cfRule>
    <cfRule type="cellIs" dxfId="1" priority="14050" operator="equal">
      <formula>1</formula>
    </cfRule>
  </conditionalFormatting>
  <conditionalFormatting sqref="D4643:Q4643">
    <cfRule type="cellIs" dxfId="0" priority="14051" operator="equal">
      <formula>0</formula>
    </cfRule>
    <cfRule type="cellIs" dxfId="1" priority="14052" operator="equal">
      <formula>1</formula>
    </cfRule>
  </conditionalFormatting>
  <conditionalFormatting sqref="D4644:Q4644">
    <cfRule type="cellIs" dxfId="0" priority="14053" operator="equal">
      <formula>0</formula>
    </cfRule>
    <cfRule type="cellIs" dxfId="1" priority="14054" operator="equal">
      <formula>1</formula>
    </cfRule>
  </conditionalFormatting>
  <conditionalFormatting sqref="D4645:Q4645">
    <cfRule type="cellIs" dxfId="0" priority="14055" operator="equal">
      <formula>0</formula>
    </cfRule>
    <cfRule type="cellIs" dxfId="1" priority="14056" operator="equal">
      <formula>1</formula>
    </cfRule>
  </conditionalFormatting>
  <conditionalFormatting sqref="D4646:Q4646">
    <cfRule type="cellIs" dxfId="0" priority="14057" operator="equal">
      <formula>0</formula>
    </cfRule>
    <cfRule type="cellIs" dxfId="1" priority="14058" operator="equal">
      <formula>1</formula>
    </cfRule>
  </conditionalFormatting>
  <conditionalFormatting sqref="D4647:Q4647">
    <cfRule type="cellIs" dxfId="0" priority="14059" operator="equal">
      <formula>0</formula>
    </cfRule>
    <cfRule type="cellIs" dxfId="1" priority="14060" operator="equal">
      <formula>1</formula>
    </cfRule>
  </conditionalFormatting>
  <conditionalFormatting sqref="D4648:Q4648">
    <cfRule type="cellIs" dxfId="0" priority="14061" operator="equal">
      <formula>0</formula>
    </cfRule>
    <cfRule type="cellIs" dxfId="1" priority="14062" operator="equal">
      <formula>1</formula>
    </cfRule>
  </conditionalFormatting>
  <conditionalFormatting sqref="D4649:Q4649">
    <cfRule type="cellIs" dxfId="0" priority="14063" operator="equal">
      <formula>0</formula>
    </cfRule>
    <cfRule type="cellIs" dxfId="1" priority="14064" operator="equal">
      <formula>1</formula>
    </cfRule>
  </conditionalFormatting>
  <conditionalFormatting sqref="D464:Q464">
    <cfRule type="cellIs" dxfId="0" priority="1189" operator="equal">
      <formula>0</formula>
    </cfRule>
    <cfRule type="cellIs" dxfId="1" priority="1190" operator="equal">
      <formula>1</formula>
    </cfRule>
  </conditionalFormatting>
  <conditionalFormatting sqref="D4650:Q4650">
    <cfRule type="cellIs" dxfId="0" priority="14065" operator="equal">
      <formula>0</formula>
    </cfRule>
    <cfRule type="cellIs" dxfId="1" priority="14066" operator="equal">
      <formula>1</formula>
    </cfRule>
  </conditionalFormatting>
  <conditionalFormatting sqref="D4651:Q4651">
    <cfRule type="cellIs" dxfId="0" priority="14067" operator="equal">
      <formula>0</formula>
    </cfRule>
    <cfRule type="cellIs" dxfId="1" priority="14068" operator="equal">
      <formula>1</formula>
    </cfRule>
  </conditionalFormatting>
  <conditionalFormatting sqref="D4652:Q4652">
    <cfRule type="cellIs" dxfId="0" priority="14069" operator="equal">
      <formula>0</formula>
    </cfRule>
    <cfRule type="cellIs" dxfId="1" priority="14070" operator="equal">
      <formula>1</formula>
    </cfRule>
  </conditionalFormatting>
  <conditionalFormatting sqref="D4653:Q4653">
    <cfRule type="cellIs" dxfId="0" priority="14071" operator="equal">
      <formula>0</formula>
    </cfRule>
    <cfRule type="cellIs" dxfId="1" priority="14072" operator="equal">
      <formula>1</formula>
    </cfRule>
  </conditionalFormatting>
  <conditionalFormatting sqref="D4654:Q4654">
    <cfRule type="cellIs" dxfId="0" priority="14073" operator="equal">
      <formula>0</formula>
    </cfRule>
    <cfRule type="cellIs" dxfId="1" priority="14074" operator="equal">
      <formula>1</formula>
    </cfRule>
  </conditionalFormatting>
  <conditionalFormatting sqref="D4655:Q4655">
    <cfRule type="cellIs" dxfId="0" priority="14075" operator="equal">
      <formula>0</formula>
    </cfRule>
    <cfRule type="cellIs" dxfId="1" priority="14076" operator="equal">
      <formula>1</formula>
    </cfRule>
  </conditionalFormatting>
  <conditionalFormatting sqref="D4656:Q4656">
    <cfRule type="cellIs" dxfId="0" priority="14077" operator="equal">
      <formula>0</formula>
    </cfRule>
    <cfRule type="cellIs" dxfId="1" priority="14078" operator="equal">
      <formula>1</formula>
    </cfRule>
  </conditionalFormatting>
  <conditionalFormatting sqref="D4657:Q4657">
    <cfRule type="cellIs" dxfId="0" priority="14079" operator="equal">
      <formula>0</formula>
    </cfRule>
    <cfRule type="cellIs" dxfId="1" priority="14080" operator="equal">
      <formula>1</formula>
    </cfRule>
  </conditionalFormatting>
  <conditionalFormatting sqref="D4658">
    <cfRule type="colorScale" priority="14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5:Q465">
    <cfRule type="cellIs" dxfId="0" priority="1191" operator="equal">
      <formula>0</formula>
    </cfRule>
    <cfRule type="cellIs" dxfId="1" priority="1192" operator="equal">
      <formula>1</formula>
    </cfRule>
  </conditionalFormatting>
  <conditionalFormatting sqref="D4661">
    <cfRule type="colorScale" priority="14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64:Q4664">
    <cfRule type="cellIs" dxfId="0" priority="14109" operator="equal">
      <formula>0</formula>
    </cfRule>
    <cfRule type="cellIs" dxfId="1" priority="14110" operator="equal">
      <formula>1</formula>
    </cfRule>
  </conditionalFormatting>
  <conditionalFormatting sqref="D4665:Q4665">
    <cfRule type="cellIs" dxfId="0" priority="14111" operator="equal">
      <formula>0</formula>
    </cfRule>
    <cfRule type="cellIs" dxfId="1" priority="14112" operator="equal">
      <formula>1</formula>
    </cfRule>
  </conditionalFormatting>
  <conditionalFormatting sqref="D4666:Q4666">
    <cfRule type="cellIs" dxfId="0" priority="14113" operator="equal">
      <formula>0</formula>
    </cfRule>
    <cfRule type="cellIs" dxfId="1" priority="14114" operator="equal">
      <formula>1</formula>
    </cfRule>
  </conditionalFormatting>
  <conditionalFormatting sqref="D4667:Q4667">
    <cfRule type="cellIs" dxfId="0" priority="14115" operator="equal">
      <formula>0</formula>
    </cfRule>
    <cfRule type="cellIs" dxfId="1" priority="14116" operator="equal">
      <formula>1</formula>
    </cfRule>
  </conditionalFormatting>
  <conditionalFormatting sqref="D4668:Q4668">
    <cfRule type="cellIs" dxfId="0" priority="14117" operator="equal">
      <formula>0</formula>
    </cfRule>
    <cfRule type="cellIs" dxfId="1" priority="14118" operator="equal">
      <formula>1</formula>
    </cfRule>
  </conditionalFormatting>
  <conditionalFormatting sqref="D4669:Q4669">
    <cfRule type="cellIs" dxfId="0" priority="14119" operator="equal">
      <formula>0</formula>
    </cfRule>
    <cfRule type="cellIs" dxfId="1" priority="14120" operator="equal">
      <formula>1</formula>
    </cfRule>
  </conditionalFormatting>
  <conditionalFormatting sqref="D466:Q466">
    <cfRule type="cellIs" dxfId="0" priority="1193" operator="equal">
      <formula>0</formula>
    </cfRule>
    <cfRule type="cellIs" dxfId="1" priority="1194" operator="equal">
      <formula>1</formula>
    </cfRule>
  </conditionalFormatting>
  <conditionalFormatting sqref="D4670:Q4670">
    <cfRule type="cellIs" dxfId="0" priority="14121" operator="equal">
      <formula>0</formula>
    </cfRule>
    <cfRule type="cellIs" dxfId="1" priority="14122" operator="equal">
      <formula>1</formula>
    </cfRule>
  </conditionalFormatting>
  <conditionalFormatting sqref="D4671:Q4671">
    <cfRule type="cellIs" dxfId="0" priority="14123" operator="equal">
      <formula>0</formula>
    </cfRule>
    <cfRule type="cellIs" dxfId="1" priority="14124" operator="equal">
      <formula>1</formula>
    </cfRule>
  </conditionalFormatting>
  <conditionalFormatting sqref="D4672">
    <cfRule type="colorScale" priority="14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75">
    <cfRule type="colorScale" priority="14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78">
    <cfRule type="colorScale" priority="14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67:Q467">
    <cfRule type="cellIs" dxfId="0" priority="1195" operator="equal">
      <formula>0</formula>
    </cfRule>
    <cfRule type="cellIs" dxfId="1" priority="1196" operator="equal">
      <formula>1</formula>
    </cfRule>
  </conditionalFormatting>
  <conditionalFormatting sqref="D4681:Q4681">
    <cfRule type="cellIs" dxfId="0" priority="14167" operator="equal">
      <formula>0</formula>
    </cfRule>
    <cfRule type="cellIs" dxfId="1" priority="14168" operator="equal">
      <formula>1</formula>
    </cfRule>
  </conditionalFormatting>
  <conditionalFormatting sqref="D4682:Q4682">
    <cfRule type="cellIs" dxfId="0" priority="14169" operator="equal">
      <formula>0</formula>
    </cfRule>
    <cfRule type="cellIs" dxfId="1" priority="14170" operator="equal">
      <formula>1</formula>
    </cfRule>
  </conditionalFormatting>
  <conditionalFormatting sqref="D4683:Q4683">
    <cfRule type="cellIs" dxfId="0" priority="14171" operator="equal">
      <formula>0</formula>
    </cfRule>
    <cfRule type="cellIs" dxfId="1" priority="14172" operator="equal">
      <formula>1</formula>
    </cfRule>
  </conditionalFormatting>
  <conditionalFormatting sqref="D4684:Q4684">
    <cfRule type="cellIs" dxfId="0" priority="14173" operator="equal">
      <formula>0</formula>
    </cfRule>
    <cfRule type="cellIs" dxfId="1" priority="14174" operator="equal">
      <formula>1</formula>
    </cfRule>
  </conditionalFormatting>
  <conditionalFormatting sqref="D4685:Q4685">
    <cfRule type="cellIs" dxfId="0" priority="14175" operator="equal">
      <formula>0</formula>
    </cfRule>
    <cfRule type="cellIs" dxfId="1" priority="14176" operator="equal">
      <formula>1</formula>
    </cfRule>
  </conditionalFormatting>
  <conditionalFormatting sqref="D4686:Q4686">
    <cfRule type="cellIs" dxfId="0" priority="14177" operator="equal">
      <formula>0</formula>
    </cfRule>
    <cfRule type="cellIs" dxfId="1" priority="14178" operator="equal">
      <formula>1</formula>
    </cfRule>
  </conditionalFormatting>
  <conditionalFormatting sqref="D4687:Q4687">
    <cfRule type="cellIs" dxfId="0" priority="14179" operator="equal">
      <formula>0</formula>
    </cfRule>
    <cfRule type="cellIs" dxfId="1" priority="14180" operator="equal">
      <formula>1</formula>
    </cfRule>
  </conditionalFormatting>
  <conditionalFormatting sqref="D4688:Q4688">
    <cfRule type="cellIs" dxfId="0" priority="14181" operator="equal">
      <formula>0</formula>
    </cfRule>
    <cfRule type="cellIs" dxfId="1" priority="14182" operator="equal">
      <formula>1</formula>
    </cfRule>
  </conditionalFormatting>
  <conditionalFormatting sqref="D4689:Q4689">
    <cfRule type="cellIs" dxfId="0" priority="14183" operator="equal">
      <formula>0</formula>
    </cfRule>
    <cfRule type="cellIs" dxfId="1" priority="14184" operator="equal">
      <formula>1</formula>
    </cfRule>
  </conditionalFormatting>
  <conditionalFormatting sqref="D468:Q468">
    <cfRule type="cellIs" dxfId="0" priority="1197" operator="equal">
      <formula>0</formula>
    </cfRule>
    <cfRule type="cellIs" dxfId="1" priority="1198" operator="equal">
      <formula>1</formula>
    </cfRule>
  </conditionalFormatting>
  <conditionalFormatting sqref="D4690:Q4690">
    <cfRule type="cellIs" dxfId="0" priority="14185" operator="equal">
      <formula>0</formula>
    </cfRule>
    <cfRule type="cellIs" dxfId="1" priority="14186" operator="equal">
      <formula>1</formula>
    </cfRule>
  </conditionalFormatting>
  <conditionalFormatting sqref="D4691:Q4691">
    <cfRule type="cellIs" dxfId="0" priority="14187" operator="equal">
      <formula>0</formula>
    </cfRule>
    <cfRule type="cellIs" dxfId="1" priority="14188" operator="equal">
      <formula>1</formula>
    </cfRule>
  </conditionalFormatting>
  <conditionalFormatting sqref="D4692:Q4692">
    <cfRule type="cellIs" dxfId="0" priority="14189" operator="equal">
      <formula>0</formula>
    </cfRule>
    <cfRule type="cellIs" dxfId="1" priority="14190" operator="equal">
      <formula>1</formula>
    </cfRule>
  </conditionalFormatting>
  <conditionalFormatting sqref="D4693:Q4693">
    <cfRule type="cellIs" dxfId="0" priority="14191" operator="equal">
      <formula>0</formula>
    </cfRule>
    <cfRule type="cellIs" dxfId="1" priority="14192" operator="equal">
      <formula>1</formula>
    </cfRule>
  </conditionalFormatting>
  <conditionalFormatting sqref="D4694:Q4694">
    <cfRule type="cellIs" dxfId="0" priority="14193" operator="equal">
      <formula>0</formula>
    </cfRule>
    <cfRule type="cellIs" dxfId="1" priority="14194" operator="equal">
      <formula>1</formula>
    </cfRule>
  </conditionalFormatting>
  <conditionalFormatting sqref="D4695:Q4695">
    <cfRule type="cellIs" dxfId="0" priority="14195" operator="equal">
      <formula>0</formula>
    </cfRule>
    <cfRule type="cellIs" dxfId="1" priority="14196" operator="equal">
      <formula>1</formula>
    </cfRule>
  </conditionalFormatting>
  <conditionalFormatting sqref="D4696:Q4696">
    <cfRule type="cellIs" dxfId="0" priority="14197" operator="equal">
      <formula>0</formula>
    </cfRule>
    <cfRule type="cellIs" dxfId="1" priority="14198" operator="equal">
      <formula>1</formula>
    </cfRule>
  </conditionalFormatting>
  <conditionalFormatting sqref="D4697:Q4697">
    <cfRule type="cellIs" dxfId="0" priority="14199" operator="equal">
      <formula>0</formula>
    </cfRule>
    <cfRule type="cellIs" dxfId="1" priority="14200" operator="equal">
      <formula>1</formula>
    </cfRule>
  </conditionalFormatting>
  <conditionalFormatting sqref="D4698:Q4698">
    <cfRule type="cellIs" dxfId="0" priority="14201" operator="equal">
      <formula>0</formula>
    </cfRule>
    <cfRule type="cellIs" dxfId="1" priority="14202" operator="equal">
      <formula>1</formula>
    </cfRule>
  </conditionalFormatting>
  <conditionalFormatting sqref="D4699:Q4699">
    <cfRule type="cellIs" dxfId="0" priority="14203" operator="equal">
      <formula>0</formula>
    </cfRule>
    <cfRule type="cellIs" dxfId="1" priority="14204" operator="equal">
      <formula>1</formula>
    </cfRule>
  </conditionalFormatting>
  <conditionalFormatting sqref="D469:Q469">
    <cfRule type="cellIs" dxfId="0" priority="1199" operator="equal">
      <formula>0</formula>
    </cfRule>
    <cfRule type="cellIs" dxfId="1" priority="1200" operator="equal">
      <formula>1</formula>
    </cfRule>
  </conditionalFormatting>
  <conditionalFormatting sqref="D46:Q46">
    <cfRule type="cellIs" dxfId="0" priority="73" operator="equal">
      <formula>0</formula>
    </cfRule>
    <cfRule type="cellIs" dxfId="1" priority="74" operator="equal">
      <formula>1</formula>
    </cfRule>
  </conditionalFormatting>
  <conditionalFormatting sqref="D4700:Q4700">
    <cfRule type="cellIs" dxfId="0" priority="14205" operator="equal">
      <formula>0</formula>
    </cfRule>
    <cfRule type="cellIs" dxfId="1" priority="14206" operator="equal">
      <formula>1</formula>
    </cfRule>
  </conditionalFormatting>
  <conditionalFormatting sqref="D4701">
    <cfRule type="colorScale" priority="14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04">
    <cfRule type="colorScale" priority="14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07:Q4707">
    <cfRule type="cellIs" dxfId="0" priority="14235" operator="equal">
      <formula>0</formula>
    </cfRule>
    <cfRule type="cellIs" dxfId="1" priority="14236" operator="equal">
      <formula>1</formula>
    </cfRule>
  </conditionalFormatting>
  <conditionalFormatting sqref="D4708:Q4708">
    <cfRule type="cellIs" dxfId="0" priority="14237" operator="equal">
      <formula>0</formula>
    </cfRule>
    <cfRule type="cellIs" dxfId="1" priority="14238" operator="equal">
      <formula>1</formula>
    </cfRule>
  </conditionalFormatting>
  <conditionalFormatting sqref="D4709:Q4709">
    <cfRule type="cellIs" dxfId="0" priority="14239" operator="equal">
      <formula>0</formula>
    </cfRule>
    <cfRule type="cellIs" dxfId="1" priority="14240" operator="equal">
      <formula>1</formula>
    </cfRule>
  </conditionalFormatting>
  <conditionalFormatting sqref="D470:Q470">
    <cfRule type="cellIs" dxfId="0" priority="1201" operator="equal">
      <formula>0</formula>
    </cfRule>
    <cfRule type="cellIs" dxfId="1" priority="1202" operator="equal">
      <formula>1</formula>
    </cfRule>
  </conditionalFormatting>
  <conditionalFormatting sqref="D4710">
    <cfRule type="colorScale" priority="14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13">
    <cfRule type="colorScale" priority="14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16:Q4716">
    <cfRule type="cellIs" dxfId="0" priority="14269" operator="equal">
      <formula>0</formula>
    </cfRule>
    <cfRule type="cellIs" dxfId="1" priority="14270" operator="equal">
      <formula>1</formula>
    </cfRule>
  </conditionalFormatting>
  <conditionalFormatting sqref="D4717:Q4717">
    <cfRule type="cellIs" dxfId="0" priority="14271" operator="equal">
      <formula>0</formula>
    </cfRule>
    <cfRule type="cellIs" dxfId="1" priority="14272" operator="equal">
      <formula>1</formula>
    </cfRule>
  </conditionalFormatting>
  <conditionalFormatting sqref="D4718:Q4718">
    <cfRule type="cellIs" dxfId="0" priority="14273" operator="equal">
      <formula>0</formula>
    </cfRule>
    <cfRule type="cellIs" dxfId="1" priority="14274" operator="equal">
      <formula>1</formula>
    </cfRule>
  </conditionalFormatting>
  <conditionalFormatting sqref="D4719:Q4719">
    <cfRule type="cellIs" dxfId="0" priority="14275" operator="equal">
      <formula>0</formula>
    </cfRule>
    <cfRule type="cellIs" dxfId="1" priority="14276" operator="equal">
      <formula>1</formula>
    </cfRule>
  </conditionalFormatting>
  <conditionalFormatting sqref="D471:Q471">
    <cfRule type="cellIs" dxfId="0" priority="1203" operator="equal">
      <formula>0</formula>
    </cfRule>
    <cfRule type="cellIs" dxfId="1" priority="1204" operator="equal">
      <formula>1</formula>
    </cfRule>
  </conditionalFormatting>
  <conditionalFormatting sqref="D4720:Q4720">
    <cfRule type="cellIs" dxfId="0" priority="14277" operator="equal">
      <formula>0</formula>
    </cfRule>
    <cfRule type="cellIs" dxfId="1" priority="14278" operator="equal">
      <formula>1</formula>
    </cfRule>
  </conditionalFormatting>
  <conditionalFormatting sqref="D4721:Q4721">
    <cfRule type="cellIs" dxfId="0" priority="14279" operator="equal">
      <formula>0</formula>
    </cfRule>
    <cfRule type="cellIs" dxfId="1" priority="14280" operator="equal">
      <formula>1</formula>
    </cfRule>
  </conditionalFormatting>
  <conditionalFormatting sqref="D4722">
    <cfRule type="colorScale" priority="14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25">
    <cfRule type="colorScale" priority="14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28:Q4728">
    <cfRule type="cellIs" dxfId="0" priority="14309" operator="equal">
      <formula>0</formula>
    </cfRule>
    <cfRule type="cellIs" dxfId="1" priority="14310" operator="equal">
      <formula>1</formula>
    </cfRule>
  </conditionalFormatting>
  <conditionalFormatting sqref="D4729:Q4729">
    <cfRule type="cellIs" dxfId="0" priority="14311" operator="equal">
      <formula>0</formula>
    </cfRule>
    <cfRule type="cellIs" dxfId="1" priority="14312" operator="equal">
      <formula>1</formula>
    </cfRule>
  </conditionalFormatting>
  <conditionalFormatting sqref="D472:Q472">
    <cfRule type="cellIs" dxfId="0" priority="1205" operator="equal">
      <formula>0</formula>
    </cfRule>
    <cfRule type="cellIs" dxfId="1" priority="1206" operator="equal">
      <formula>1</formula>
    </cfRule>
  </conditionalFormatting>
  <conditionalFormatting sqref="D4730:Q4730">
    <cfRule type="cellIs" dxfId="0" priority="14313" operator="equal">
      <formula>0</formula>
    </cfRule>
    <cfRule type="cellIs" dxfId="1" priority="14314" operator="equal">
      <formula>1</formula>
    </cfRule>
  </conditionalFormatting>
  <conditionalFormatting sqref="D4731:Q4731">
    <cfRule type="cellIs" dxfId="0" priority="14315" operator="equal">
      <formula>0</formula>
    </cfRule>
    <cfRule type="cellIs" dxfId="1" priority="14316" operator="equal">
      <formula>1</formula>
    </cfRule>
  </conditionalFormatting>
  <conditionalFormatting sqref="D4732">
    <cfRule type="colorScale" priority="14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35">
    <cfRule type="colorScale" priority="14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38:Q4738">
    <cfRule type="cellIs" dxfId="0" priority="14345" operator="equal">
      <formula>0</formula>
    </cfRule>
    <cfRule type="cellIs" dxfId="1" priority="14346" operator="equal">
      <formula>1</formula>
    </cfRule>
  </conditionalFormatting>
  <conditionalFormatting sqref="D4739">
    <cfRule type="colorScale" priority="14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3:Q473">
    <cfRule type="cellIs" dxfId="0" priority="1207" operator="equal">
      <formula>0</formula>
    </cfRule>
    <cfRule type="cellIs" dxfId="1" priority="1208" operator="equal">
      <formula>1</formula>
    </cfRule>
  </conditionalFormatting>
  <conditionalFormatting sqref="D474">
    <cfRule type="colorScale" priority="1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42">
    <cfRule type="colorScale" priority="14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45:Q4745">
    <cfRule type="cellIs" dxfId="0" priority="14375" operator="equal">
      <formula>0</formula>
    </cfRule>
    <cfRule type="cellIs" dxfId="1" priority="14376" operator="equal">
      <formula>1</formula>
    </cfRule>
  </conditionalFormatting>
  <conditionalFormatting sqref="D4746:Q4746">
    <cfRule type="cellIs" dxfId="0" priority="14377" operator="equal">
      <formula>0</formula>
    </cfRule>
    <cfRule type="cellIs" dxfId="1" priority="14378" operator="equal">
      <formula>1</formula>
    </cfRule>
  </conditionalFormatting>
  <conditionalFormatting sqref="D4747">
    <cfRule type="colorScale" priority="14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50">
    <cfRule type="colorScale" priority="14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53">
    <cfRule type="colorScale" priority="14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56:Q4756">
    <cfRule type="cellIs" dxfId="0" priority="14421" operator="equal">
      <formula>0</formula>
    </cfRule>
    <cfRule type="cellIs" dxfId="1" priority="14422" operator="equal">
      <formula>1</formula>
    </cfRule>
  </conditionalFormatting>
  <conditionalFormatting sqref="D4757:Q4757">
    <cfRule type="cellIs" dxfId="0" priority="14423" operator="equal">
      <formula>0</formula>
    </cfRule>
    <cfRule type="cellIs" dxfId="1" priority="14424" operator="equal">
      <formula>1</formula>
    </cfRule>
  </conditionalFormatting>
  <conditionalFormatting sqref="D4758:Q4758">
    <cfRule type="cellIs" dxfId="0" priority="14425" operator="equal">
      <formula>0</formula>
    </cfRule>
    <cfRule type="cellIs" dxfId="1" priority="14426" operator="equal">
      <formula>1</formula>
    </cfRule>
  </conditionalFormatting>
  <conditionalFormatting sqref="D4759:Q4759">
    <cfRule type="cellIs" dxfId="0" priority="14427" operator="equal">
      <formula>0</formula>
    </cfRule>
    <cfRule type="cellIs" dxfId="1" priority="14428" operator="equal">
      <formula>1</formula>
    </cfRule>
  </conditionalFormatting>
  <conditionalFormatting sqref="D4760:Q4760">
    <cfRule type="cellIs" dxfId="0" priority="14429" operator="equal">
      <formula>0</formula>
    </cfRule>
    <cfRule type="cellIs" dxfId="1" priority="14430" operator="equal">
      <formula>1</formula>
    </cfRule>
  </conditionalFormatting>
  <conditionalFormatting sqref="D4761:Q4761">
    <cfRule type="cellIs" dxfId="0" priority="14431" operator="equal">
      <formula>0</formula>
    </cfRule>
    <cfRule type="cellIs" dxfId="1" priority="14432" operator="equal">
      <formula>1</formula>
    </cfRule>
  </conditionalFormatting>
  <conditionalFormatting sqref="D4762:Q4762">
    <cfRule type="cellIs" dxfId="0" priority="14433" operator="equal">
      <formula>0</formula>
    </cfRule>
    <cfRule type="cellIs" dxfId="1" priority="14434" operator="equal">
      <formula>1</formula>
    </cfRule>
  </conditionalFormatting>
  <conditionalFormatting sqref="D4763:Q4763">
    <cfRule type="cellIs" dxfId="0" priority="14435" operator="equal">
      <formula>0</formula>
    </cfRule>
    <cfRule type="cellIs" dxfId="1" priority="14436" operator="equal">
      <formula>1</formula>
    </cfRule>
  </conditionalFormatting>
  <conditionalFormatting sqref="D4764:Q4764">
    <cfRule type="cellIs" dxfId="0" priority="14437" operator="equal">
      <formula>0</formula>
    </cfRule>
    <cfRule type="cellIs" dxfId="1" priority="14438" operator="equal">
      <formula>1</formula>
    </cfRule>
  </conditionalFormatting>
  <conditionalFormatting sqref="D4765:Q4765">
    <cfRule type="cellIs" dxfId="0" priority="14439" operator="equal">
      <formula>0</formula>
    </cfRule>
    <cfRule type="cellIs" dxfId="1" priority="14440" operator="equal">
      <formula>1</formula>
    </cfRule>
  </conditionalFormatting>
  <conditionalFormatting sqref="D4766:Q4766">
    <cfRule type="cellIs" dxfId="0" priority="14441" operator="equal">
      <formula>0</formula>
    </cfRule>
    <cfRule type="cellIs" dxfId="1" priority="14442" operator="equal">
      <formula>1</formula>
    </cfRule>
  </conditionalFormatting>
  <conditionalFormatting sqref="D4767:Q4767">
    <cfRule type="cellIs" dxfId="0" priority="14443" operator="equal">
      <formula>0</formula>
    </cfRule>
    <cfRule type="cellIs" dxfId="1" priority="14444" operator="equal">
      <formula>1</formula>
    </cfRule>
  </conditionalFormatting>
  <conditionalFormatting sqref="D4768:Q4768">
    <cfRule type="cellIs" dxfId="0" priority="14445" operator="equal">
      <formula>0</formula>
    </cfRule>
    <cfRule type="cellIs" dxfId="1" priority="14446" operator="equal">
      <formula>1</formula>
    </cfRule>
  </conditionalFormatting>
  <conditionalFormatting sqref="D4769:Q4769">
    <cfRule type="cellIs" dxfId="0" priority="14447" operator="equal">
      <formula>0</formula>
    </cfRule>
    <cfRule type="cellIs" dxfId="1" priority="14448" operator="equal">
      <formula>1</formula>
    </cfRule>
  </conditionalFormatting>
  <conditionalFormatting sqref="D4770:Q4770">
    <cfRule type="cellIs" dxfId="0" priority="14449" operator="equal">
      <formula>0</formula>
    </cfRule>
    <cfRule type="cellIs" dxfId="1" priority="14450" operator="equal">
      <formula>1</formula>
    </cfRule>
  </conditionalFormatting>
  <conditionalFormatting sqref="D4771">
    <cfRule type="colorScale" priority="14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74">
    <cfRule type="colorScale" priority="14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77:Q4777">
    <cfRule type="cellIs" dxfId="0" priority="14479" operator="equal">
      <formula>0</formula>
    </cfRule>
    <cfRule type="cellIs" dxfId="1" priority="14480" operator="equal">
      <formula>1</formula>
    </cfRule>
  </conditionalFormatting>
  <conditionalFormatting sqref="D4778:Q4778">
    <cfRule type="cellIs" dxfId="0" priority="14481" operator="equal">
      <formula>0</formula>
    </cfRule>
    <cfRule type="cellIs" dxfId="1" priority="14482" operator="equal">
      <formula>1</formula>
    </cfRule>
  </conditionalFormatting>
  <conditionalFormatting sqref="D4779">
    <cfRule type="colorScale" priority="14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7:Q477">
    <cfRule type="cellIs" dxfId="0" priority="1223" operator="equal">
      <formula>0</formula>
    </cfRule>
    <cfRule type="cellIs" dxfId="1" priority="1224" operator="equal">
      <formula>1</formula>
    </cfRule>
  </conditionalFormatting>
  <conditionalFormatting sqref="D4782">
    <cfRule type="colorScale" priority="14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85:Q4785">
    <cfRule type="cellIs" dxfId="0" priority="14511" operator="equal">
      <formula>0</formula>
    </cfRule>
    <cfRule type="cellIs" dxfId="1" priority="14512" operator="equal">
      <formula>1</formula>
    </cfRule>
  </conditionalFormatting>
  <conditionalFormatting sqref="D4786:Q4786">
    <cfRule type="cellIs" dxfId="0" priority="14513" operator="equal">
      <formula>0</formula>
    </cfRule>
    <cfRule type="cellIs" dxfId="1" priority="14514" operator="equal">
      <formula>1</formula>
    </cfRule>
  </conditionalFormatting>
  <conditionalFormatting sqref="D4787:Q4787">
    <cfRule type="cellIs" dxfId="0" priority="14515" operator="equal">
      <formula>0</formula>
    </cfRule>
    <cfRule type="cellIs" dxfId="1" priority="14516" operator="equal">
      <formula>1</formula>
    </cfRule>
  </conditionalFormatting>
  <conditionalFormatting sqref="D4788">
    <cfRule type="colorScale" priority="14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8:Q478">
    <cfRule type="cellIs" dxfId="0" priority="1225" operator="equal">
      <formula>0</formula>
    </cfRule>
    <cfRule type="cellIs" dxfId="1" priority="1226" operator="equal">
      <formula>1</formula>
    </cfRule>
  </conditionalFormatting>
  <conditionalFormatting sqref="D4791">
    <cfRule type="colorScale" priority="14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794:Q4794">
    <cfRule type="cellIs" dxfId="0" priority="14545" operator="equal">
      <formula>0</formula>
    </cfRule>
    <cfRule type="cellIs" dxfId="1" priority="14546" operator="equal">
      <formula>1</formula>
    </cfRule>
  </conditionalFormatting>
  <conditionalFormatting sqref="D4795:Q4795">
    <cfRule type="cellIs" dxfId="0" priority="14547" operator="equal">
      <formula>0</formula>
    </cfRule>
    <cfRule type="cellIs" dxfId="1" priority="14548" operator="equal">
      <formula>1</formula>
    </cfRule>
  </conditionalFormatting>
  <conditionalFormatting sqref="D4796:Q4796">
    <cfRule type="cellIs" dxfId="0" priority="14549" operator="equal">
      <formula>0</formula>
    </cfRule>
    <cfRule type="cellIs" dxfId="1" priority="14550" operator="equal">
      <formula>1</formula>
    </cfRule>
  </conditionalFormatting>
  <conditionalFormatting sqref="D4797:Q4797">
    <cfRule type="cellIs" dxfId="0" priority="14551" operator="equal">
      <formula>0</formula>
    </cfRule>
    <cfRule type="cellIs" dxfId="1" priority="14552" operator="equal">
      <formula>1</formula>
    </cfRule>
  </conditionalFormatting>
  <conditionalFormatting sqref="D4798:Q4798">
    <cfRule type="cellIs" dxfId="0" priority="14553" operator="equal">
      <formula>0</formula>
    </cfRule>
    <cfRule type="cellIs" dxfId="1" priority="14554" operator="equal">
      <formula>1</formula>
    </cfRule>
  </conditionalFormatting>
  <conditionalFormatting sqref="D4799:Q4799">
    <cfRule type="cellIs" dxfId="0" priority="14555" operator="equal">
      <formula>0</formula>
    </cfRule>
    <cfRule type="cellIs" dxfId="1" priority="14556" operator="equal">
      <formula>1</formula>
    </cfRule>
  </conditionalFormatting>
  <conditionalFormatting sqref="D479:Q479">
    <cfRule type="cellIs" dxfId="0" priority="1227" operator="equal">
      <formula>0</formula>
    </cfRule>
    <cfRule type="cellIs" dxfId="1" priority="1228" operator="equal">
      <formula>1</formula>
    </cfRule>
  </conditionalFormatting>
  <conditionalFormatting sqref="D47:Q47">
    <cfRule type="cellIs" dxfId="0" priority="75" operator="equal">
      <formula>0</formula>
    </cfRule>
    <cfRule type="cellIs" dxfId="1" priority="76" operator="equal">
      <formula>1</formula>
    </cfRule>
  </conditionalFormatting>
  <conditionalFormatting sqref="D48">
    <cfRule type="colorScale" priority="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00">
    <cfRule type="colorScale" priority="14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03">
    <cfRule type="colorScale" priority="14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06:Q4806">
    <cfRule type="cellIs" dxfId="0" priority="14585" operator="equal">
      <formula>0</formula>
    </cfRule>
    <cfRule type="cellIs" dxfId="1" priority="14586" operator="equal">
      <formula>1</formula>
    </cfRule>
  </conditionalFormatting>
  <conditionalFormatting sqref="D4807:Q4807">
    <cfRule type="cellIs" dxfId="0" priority="14587" operator="equal">
      <formula>0</formula>
    </cfRule>
    <cfRule type="cellIs" dxfId="1" priority="14588" operator="equal">
      <formula>1</formula>
    </cfRule>
  </conditionalFormatting>
  <conditionalFormatting sqref="D4808:Q4808">
    <cfRule type="cellIs" dxfId="0" priority="14589" operator="equal">
      <formula>0</formula>
    </cfRule>
    <cfRule type="cellIs" dxfId="1" priority="14590" operator="equal">
      <formula>1</formula>
    </cfRule>
  </conditionalFormatting>
  <conditionalFormatting sqref="D4809:Q4809">
    <cfRule type="cellIs" dxfId="0" priority="14591" operator="equal">
      <formula>0</formula>
    </cfRule>
    <cfRule type="cellIs" dxfId="1" priority="14592" operator="equal">
      <formula>1</formula>
    </cfRule>
  </conditionalFormatting>
  <conditionalFormatting sqref="D480:Q480">
    <cfRule type="cellIs" dxfId="0" priority="1229" operator="equal">
      <formula>0</formula>
    </cfRule>
    <cfRule type="cellIs" dxfId="1" priority="1230" operator="equal">
      <formula>1</formula>
    </cfRule>
  </conditionalFormatting>
  <conditionalFormatting sqref="D4810:Q4810">
    <cfRule type="cellIs" dxfId="0" priority="14593" operator="equal">
      <formula>0</formula>
    </cfRule>
    <cfRule type="cellIs" dxfId="1" priority="14594" operator="equal">
      <formula>1</formula>
    </cfRule>
  </conditionalFormatting>
  <conditionalFormatting sqref="D4811">
    <cfRule type="colorScale" priority="14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14">
    <cfRule type="colorScale" priority="14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17:Q4817">
    <cfRule type="cellIs" dxfId="0" priority="14623" operator="equal">
      <formula>0</formula>
    </cfRule>
    <cfRule type="cellIs" dxfId="1" priority="14624" operator="equal">
      <formula>1</formula>
    </cfRule>
  </conditionalFormatting>
  <conditionalFormatting sqref="D4818">
    <cfRule type="colorScale" priority="14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1:Q481">
    <cfRule type="cellIs" dxfId="0" priority="1231" operator="equal">
      <formula>0</formula>
    </cfRule>
    <cfRule type="cellIs" dxfId="1" priority="1232" operator="equal">
      <formula>1</formula>
    </cfRule>
  </conditionalFormatting>
  <conditionalFormatting sqref="D482">
    <cfRule type="colorScale" priority="1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21">
    <cfRule type="colorScale" priority="14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24:Q4824">
    <cfRule type="cellIs" dxfId="0" priority="14653" operator="equal">
      <formula>0</formula>
    </cfRule>
    <cfRule type="cellIs" dxfId="1" priority="14654" operator="equal">
      <formula>1</formula>
    </cfRule>
  </conditionalFormatting>
  <conditionalFormatting sqref="D4825">
    <cfRule type="colorScale" priority="14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28">
    <cfRule type="colorScale" priority="14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31:Q4831">
    <cfRule type="cellIs" dxfId="0" priority="14683" operator="equal">
      <formula>0</formula>
    </cfRule>
    <cfRule type="cellIs" dxfId="1" priority="14684" operator="equal">
      <formula>1</formula>
    </cfRule>
  </conditionalFormatting>
  <conditionalFormatting sqref="D4832:Q4832">
    <cfRule type="cellIs" dxfId="0" priority="14685" operator="equal">
      <formula>0</formula>
    </cfRule>
    <cfRule type="cellIs" dxfId="1" priority="14686" operator="equal">
      <formula>1</formula>
    </cfRule>
  </conditionalFormatting>
  <conditionalFormatting sqref="D4833">
    <cfRule type="colorScale" priority="15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36">
    <cfRule type="colorScale" priority="14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39">
    <cfRule type="colorScale" priority="14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42:Q4842">
    <cfRule type="cellIs" dxfId="0" priority="14729" operator="equal">
      <formula>0</formula>
    </cfRule>
    <cfRule type="cellIs" dxfId="1" priority="14730" operator="equal">
      <formula>1</formula>
    </cfRule>
  </conditionalFormatting>
  <conditionalFormatting sqref="D4843:Q4843">
    <cfRule type="cellIs" dxfId="0" priority="14731" operator="equal">
      <formula>0</formula>
    </cfRule>
    <cfRule type="cellIs" dxfId="1" priority="14732" operator="equal">
      <formula>1</formula>
    </cfRule>
  </conditionalFormatting>
  <conditionalFormatting sqref="D4844:Q4844">
    <cfRule type="cellIs" dxfId="0" priority="14733" operator="equal">
      <formula>0</formula>
    </cfRule>
    <cfRule type="cellIs" dxfId="1" priority="14734" operator="equal">
      <formula>1</formula>
    </cfRule>
  </conditionalFormatting>
  <conditionalFormatting sqref="D4845:Q4845">
    <cfRule type="cellIs" dxfId="0" priority="14735" operator="equal">
      <formula>0</formula>
    </cfRule>
    <cfRule type="cellIs" dxfId="1" priority="14736" operator="equal">
      <formula>1</formula>
    </cfRule>
  </conditionalFormatting>
  <conditionalFormatting sqref="D4846:Q4846">
    <cfRule type="cellIs" dxfId="0" priority="14737" operator="equal">
      <formula>0</formula>
    </cfRule>
    <cfRule type="cellIs" dxfId="1" priority="14738" operator="equal">
      <formula>1</formula>
    </cfRule>
  </conditionalFormatting>
  <conditionalFormatting sqref="D4847:Q4847">
    <cfRule type="cellIs" dxfId="0" priority="14739" operator="equal">
      <formula>0</formula>
    </cfRule>
    <cfRule type="cellIs" dxfId="1" priority="14740" operator="equal">
      <formula>1</formula>
    </cfRule>
  </conditionalFormatting>
  <conditionalFormatting sqref="D4848:Q4848">
    <cfRule type="cellIs" dxfId="0" priority="14741" operator="equal">
      <formula>0</formula>
    </cfRule>
    <cfRule type="cellIs" dxfId="1" priority="14742" operator="equal">
      <formula>1</formula>
    </cfRule>
  </conditionalFormatting>
  <conditionalFormatting sqref="D4849:Q4849">
    <cfRule type="cellIs" dxfId="0" priority="14743" operator="equal">
      <formula>0</formula>
    </cfRule>
    <cfRule type="cellIs" dxfId="1" priority="14744" operator="equal">
      <formula>1</formula>
    </cfRule>
  </conditionalFormatting>
  <conditionalFormatting sqref="D485">
    <cfRule type="colorScale" priority="1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50:Q4850">
    <cfRule type="cellIs" dxfId="0" priority="14745" operator="equal">
      <formula>0</formula>
    </cfRule>
    <cfRule type="cellIs" dxfId="1" priority="14746" operator="equal">
      <formula>1</formula>
    </cfRule>
  </conditionalFormatting>
  <conditionalFormatting sqref="D4851:Q4851">
    <cfRule type="cellIs" dxfId="0" priority="14747" operator="equal">
      <formula>0</formula>
    </cfRule>
    <cfRule type="cellIs" dxfId="1" priority="14748" operator="equal">
      <formula>1</formula>
    </cfRule>
  </conditionalFormatting>
  <conditionalFormatting sqref="D4852:Q4852">
    <cfRule type="cellIs" dxfId="0" priority="14749" operator="equal">
      <formula>0</formula>
    </cfRule>
    <cfRule type="cellIs" dxfId="1" priority="14750" operator="equal">
      <formula>1</formula>
    </cfRule>
  </conditionalFormatting>
  <conditionalFormatting sqref="D4853:Q4853">
    <cfRule type="cellIs" dxfId="0" priority="14751" operator="equal">
      <formula>0</formula>
    </cfRule>
    <cfRule type="cellIs" dxfId="1" priority="14752" operator="equal">
      <formula>1</formula>
    </cfRule>
  </conditionalFormatting>
  <conditionalFormatting sqref="D4854:Q4854">
    <cfRule type="cellIs" dxfId="0" priority="14753" operator="equal">
      <formula>0</formula>
    </cfRule>
    <cfRule type="cellIs" dxfId="1" priority="14754" operator="equal">
      <formula>1</formula>
    </cfRule>
  </conditionalFormatting>
  <conditionalFormatting sqref="D4855:Q4855">
    <cfRule type="cellIs" dxfId="0" priority="14755" operator="equal">
      <formula>0</formula>
    </cfRule>
    <cfRule type="cellIs" dxfId="1" priority="14756" operator="equal">
      <formula>1</formula>
    </cfRule>
  </conditionalFormatting>
  <conditionalFormatting sqref="D4856:Q4856">
    <cfRule type="cellIs" dxfId="0" priority="14757" operator="equal">
      <formula>0</formula>
    </cfRule>
    <cfRule type="cellIs" dxfId="1" priority="14758" operator="equal">
      <formula>1</formula>
    </cfRule>
  </conditionalFormatting>
  <conditionalFormatting sqref="D4857:Q4857">
    <cfRule type="cellIs" dxfId="0" priority="14759" operator="equal">
      <formula>0</formula>
    </cfRule>
    <cfRule type="cellIs" dxfId="1" priority="14760" operator="equal">
      <formula>1</formula>
    </cfRule>
  </conditionalFormatting>
  <conditionalFormatting sqref="D4858:Q4858">
    <cfRule type="cellIs" dxfId="0" priority="14761" operator="equal">
      <formula>0</formula>
    </cfRule>
    <cfRule type="cellIs" dxfId="1" priority="14762" operator="equal">
      <formula>1</formula>
    </cfRule>
  </conditionalFormatting>
  <conditionalFormatting sqref="D4859:Q4859">
    <cfRule type="cellIs" dxfId="0" priority="14763" operator="equal">
      <formula>0</formula>
    </cfRule>
    <cfRule type="cellIs" dxfId="1" priority="14764" operator="equal">
      <formula>1</formula>
    </cfRule>
  </conditionalFormatting>
  <conditionalFormatting sqref="D4860:Q4860">
    <cfRule type="cellIs" dxfId="0" priority="14765" operator="equal">
      <formula>0</formula>
    </cfRule>
    <cfRule type="cellIs" dxfId="1" priority="14766" operator="equal">
      <formula>1</formula>
    </cfRule>
  </conditionalFormatting>
  <conditionalFormatting sqref="D4861:Q4861">
    <cfRule type="cellIs" dxfId="0" priority="14767" operator="equal">
      <formula>0</formula>
    </cfRule>
    <cfRule type="cellIs" dxfId="1" priority="14768" operator="equal">
      <formula>1</formula>
    </cfRule>
  </conditionalFormatting>
  <conditionalFormatting sqref="D4862:Q4862">
    <cfRule type="cellIs" dxfId="0" priority="14769" operator="equal">
      <formula>0</formula>
    </cfRule>
    <cfRule type="cellIs" dxfId="1" priority="14770" operator="equal">
      <formula>1</formula>
    </cfRule>
  </conditionalFormatting>
  <conditionalFormatting sqref="D4863:Q4863">
    <cfRule type="cellIs" dxfId="0" priority="14771" operator="equal">
      <formula>0</formula>
    </cfRule>
    <cfRule type="cellIs" dxfId="1" priority="14772" operator="equal">
      <formula>1</formula>
    </cfRule>
  </conditionalFormatting>
  <conditionalFormatting sqref="D4864">
    <cfRule type="colorScale" priority="14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67:Q4867">
    <cfRule type="cellIs" dxfId="0" priority="14787" operator="equal">
      <formula>0</formula>
    </cfRule>
    <cfRule type="cellIs" dxfId="1" priority="14788" operator="equal">
      <formula>1</formula>
    </cfRule>
  </conditionalFormatting>
  <conditionalFormatting sqref="D4868:Q4868">
    <cfRule type="cellIs" dxfId="0" priority="14789" operator="equal">
      <formula>0</formula>
    </cfRule>
    <cfRule type="cellIs" dxfId="1" priority="14790" operator="equal">
      <formula>1</formula>
    </cfRule>
  </conditionalFormatting>
  <conditionalFormatting sqref="D4869:Q4869">
    <cfRule type="cellIs" dxfId="0" priority="14791" operator="equal">
      <formula>0</formula>
    </cfRule>
    <cfRule type="cellIs" dxfId="1" priority="14792" operator="equal">
      <formula>1</formula>
    </cfRule>
  </conditionalFormatting>
  <conditionalFormatting sqref="D4870:Q4870">
    <cfRule type="cellIs" dxfId="0" priority="14793" operator="equal">
      <formula>0</formula>
    </cfRule>
    <cfRule type="cellIs" dxfId="1" priority="14794" operator="equal">
      <formula>1</formula>
    </cfRule>
  </conditionalFormatting>
  <conditionalFormatting sqref="D4871:Q4871">
    <cfRule type="cellIs" dxfId="0" priority="14795" operator="equal">
      <formula>0</formula>
    </cfRule>
    <cfRule type="cellIs" dxfId="1" priority="14796" operator="equal">
      <formula>1</formula>
    </cfRule>
  </conditionalFormatting>
  <conditionalFormatting sqref="D4872:Q4872">
    <cfRule type="cellIs" dxfId="0" priority="14797" operator="equal">
      <formula>0</formula>
    </cfRule>
    <cfRule type="cellIs" dxfId="1" priority="14798" operator="equal">
      <formula>1</formula>
    </cfRule>
  </conditionalFormatting>
  <conditionalFormatting sqref="D4873:Q4873">
    <cfRule type="cellIs" dxfId="0" priority="14799" operator="equal">
      <formula>0</formula>
    </cfRule>
    <cfRule type="cellIs" dxfId="1" priority="14800" operator="equal">
      <formula>1</formula>
    </cfRule>
  </conditionalFormatting>
  <conditionalFormatting sqref="D4874:Q4874">
    <cfRule type="cellIs" dxfId="0" priority="14801" operator="equal">
      <formula>0</formula>
    </cfRule>
    <cfRule type="cellIs" dxfId="1" priority="14802" operator="equal">
      <formula>1</formula>
    </cfRule>
  </conditionalFormatting>
  <conditionalFormatting sqref="D4875:Q4875">
    <cfRule type="cellIs" dxfId="0" priority="14803" operator="equal">
      <formula>0</formula>
    </cfRule>
    <cfRule type="cellIs" dxfId="1" priority="14804" operator="equal">
      <formula>1</formula>
    </cfRule>
  </conditionalFormatting>
  <conditionalFormatting sqref="D4876:Q4876">
    <cfRule type="cellIs" dxfId="0" priority="14805" operator="equal">
      <formula>0</formula>
    </cfRule>
    <cfRule type="cellIs" dxfId="1" priority="14806" operator="equal">
      <formula>1</formula>
    </cfRule>
  </conditionalFormatting>
  <conditionalFormatting sqref="D4877:Q4877">
    <cfRule type="cellIs" dxfId="0" priority="14807" operator="equal">
      <formula>0</formula>
    </cfRule>
    <cfRule type="cellIs" dxfId="1" priority="14808" operator="equal">
      <formula>1</formula>
    </cfRule>
  </conditionalFormatting>
  <conditionalFormatting sqref="D4878:Q4878">
    <cfRule type="cellIs" dxfId="0" priority="14809" operator="equal">
      <formula>0</formula>
    </cfRule>
    <cfRule type="cellIs" dxfId="1" priority="14810" operator="equal">
      <formula>1</formula>
    </cfRule>
  </conditionalFormatting>
  <conditionalFormatting sqref="D4879:Q4879">
    <cfRule type="cellIs" dxfId="0" priority="14811" operator="equal">
      <formula>0</formula>
    </cfRule>
    <cfRule type="cellIs" dxfId="1" priority="14812" operator="equal">
      <formula>1</formula>
    </cfRule>
  </conditionalFormatting>
  <conditionalFormatting sqref="D4880:Q4880">
    <cfRule type="cellIs" dxfId="0" priority="14813" operator="equal">
      <formula>0</formula>
    </cfRule>
    <cfRule type="cellIs" dxfId="1" priority="14814" operator="equal">
      <formula>1</formula>
    </cfRule>
  </conditionalFormatting>
  <conditionalFormatting sqref="D4881:Q4881">
    <cfRule type="cellIs" dxfId="0" priority="14815" operator="equal">
      <formula>0</formula>
    </cfRule>
    <cfRule type="cellIs" dxfId="1" priority="14816" operator="equal">
      <formula>1</formula>
    </cfRule>
  </conditionalFormatting>
  <conditionalFormatting sqref="D4882:Q4882">
    <cfRule type="cellIs" dxfId="0" priority="14817" operator="equal">
      <formula>0</formula>
    </cfRule>
    <cfRule type="cellIs" dxfId="1" priority="14818" operator="equal">
      <formula>1</formula>
    </cfRule>
  </conditionalFormatting>
  <conditionalFormatting sqref="D4883:Q4883">
    <cfRule type="cellIs" dxfId="0" priority="14819" operator="equal">
      <formula>0</formula>
    </cfRule>
    <cfRule type="cellIs" dxfId="1" priority="14820" operator="equal">
      <formula>1</formula>
    </cfRule>
  </conditionalFormatting>
  <conditionalFormatting sqref="D4884:Q4884">
    <cfRule type="cellIs" dxfId="0" priority="14821" operator="equal">
      <formula>0</formula>
    </cfRule>
    <cfRule type="cellIs" dxfId="1" priority="14822" operator="equal">
      <formula>1</formula>
    </cfRule>
  </conditionalFormatting>
  <conditionalFormatting sqref="D4885:Q4885">
    <cfRule type="cellIs" dxfId="0" priority="14823" operator="equal">
      <formula>0</formula>
    </cfRule>
    <cfRule type="cellIs" dxfId="1" priority="14824" operator="equal">
      <formula>1</formula>
    </cfRule>
  </conditionalFormatting>
  <conditionalFormatting sqref="D4886:Q4886">
    <cfRule type="cellIs" dxfId="0" priority="14825" operator="equal">
      <formula>0</formula>
    </cfRule>
    <cfRule type="cellIs" dxfId="1" priority="14826" operator="equal">
      <formula>1</formula>
    </cfRule>
  </conditionalFormatting>
  <conditionalFormatting sqref="D4887:Q4887">
    <cfRule type="cellIs" dxfId="0" priority="14827" operator="equal">
      <formula>0</formula>
    </cfRule>
    <cfRule type="cellIs" dxfId="1" priority="14828" operator="equal">
      <formula>1</formula>
    </cfRule>
  </conditionalFormatting>
  <conditionalFormatting sqref="D4888:Q4888">
    <cfRule type="cellIs" dxfId="0" priority="14829" operator="equal">
      <formula>0</formula>
    </cfRule>
    <cfRule type="cellIs" dxfId="1" priority="14830" operator="equal">
      <formula>1</formula>
    </cfRule>
  </conditionalFormatting>
  <conditionalFormatting sqref="D4889:Q4889">
    <cfRule type="cellIs" dxfId="0" priority="14831" operator="equal">
      <formula>0</formula>
    </cfRule>
    <cfRule type="cellIs" dxfId="1" priority="14832" operator="equal">
      <formula>1</formula>
    </cfRule>
  </conditionalFormatting>
  <conditionalFormatting sqref="D488:Q488">
    <cfRule type="cellIs" dxfId="0" priority="1261" operator="equal">
      <formula>0</formula>
    </cfRule>
    <cfRule type="cellIs" dxfId="1" priority="1262" operator="equal">
      <formula>1</formula>
    </cfRule>
  </conditionalFormatting>
  <conditionalFormatting sqref="D489">
    <cfRule type="colorScale" priority="1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890:Q4890">
    <cfRule type="cellIs" dxfId="0" priority="14833" operator="equal">
      <formula>0</formula>
    </cfRule>
    <cfRule type="cellIs" dxfId="1" priority="14834" operator="equal">
      <formula>1</formula>
    </cfRule>
  </conditionalFormatting>
  <conditionalFormatting sqref="D4891:Q4891">
    <cfRule type="cellIs" dxfId="0" priority="14835" operator="equal">
      <formula>0</formula>
    </cfRule>
    <cfRule type="cellIs" dxfId="1" priority="14836" operator="equal">
      <formula>1</formula>
    </cfRule>
  </conditionalFormatting>
  <conditionalFormatting sqref="D4892:Q4892">
    <cfRule type="cellIs" dxfId="0" priority="14837" operator="equal">
      <formula>0</formula>
    </cfRule>
    <cfRule type="cellIs" dxfId="1" priority="14838" operator="equal">
      <formula>1</formula>
    </cfRule>
  </conditionalFormatting>
  <conditionalFormatting sqref="D4893:Q4893">
    <cfRule type="cellIs" dxfId="0" priority="14839" operator="equal">
      <formula>0</formula>
    </cfRule>
    <cfRule type="cellIs" dxfId="1" priority="14840" operator="equal">
      <formula>1</formula>
    </cfRule>
  </conditionalFormatting>
  <conditionalFormatting sqref="D4894:Q4894">
    <cfRule type="cellIs" dxfId="0" priority="14841" operator="equal">
      <formula>0</formula>
    </cfRule>
    <cfRule type="cellIs" dxfId="1" priority="14842" operator="equal">
      <formula>1</formula>
    </cfRule>
  </conditionalFormatting>
  <conditionalFormatting sqref="D4895:Q4895">
    <cfRule type="cellIs" dxfId="0" priority="14843" operator="equal">
      <formula>0</formula>
    </cfRule>
    <cfRule type="cellIs" dxfId="1" priority="14844" operator="equal">
      <formula>1</formula>
    </cfRule>
  </conditionalFormatting>
  <conditionalFormatting sqref="D4896:Q4896">
    <cfRule type="cellIs" dxfId="0" priority="14845" operator="equal">
      <formula>0</formula>
    </cfRule>
    <cfRule type="cellIs" dxfId="1" priority="14846" operator="equal">
      <formula>1</formula>
    </cfRule>
  </conditionalFormatting>
  <conditionalFormatting sqref="D4897:Q4897">
    <cfRule type="cellIs" dxfId="0" priority="14847" operator="equal">
      <formula>0</formula>
    </cfRule>
    <cfRule type="cellIs" dxfId="1" priority="14848" operator="equal">
      <formula>1</formula>
    </cfRule>
  </conditionalFormatting>
  <conditionalFormatting sqref="D4898">
    <cfRule type="colorScale" priority="14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01">
    <cfRule type="colorScale" priority="14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04:Q4904">
    <cfRule type="cellIs" dxfId="0" priority="14877" operator="equal">
      <formula>0</formula>
    </cfRule>
    <cfRule type="cellIs" dxfId="1" priority="14878" operator="equal">
      <formula>1</formula>
    </cfRule>
  </conditionalFormatting>
  <conditionalFormatting sqref="D4905:Q4905">
    <cfRule type="cellIs" dxfId="0" priority="14879" operator="equal">
      <formula>0</formula>
    </cfRule>
    <cfRule type="cellIs" dxfId="1" priority="14880" operator="equal">
      <formula>1</formula>
    </cfRule>
  </conditionalFormatting>
  <conditionalFormatting sqref="D4906:Q4906">
    <cfRule type="cellIs" dxfId="0" priority="14881" operator="equal">
      <formula>0</formula>
    </cfRule>
    <cfRule type="cellIs" dxfId="1" priority="14882" operator="equal">
      <formula>1</formula>
    </cfRule>
  </conditionalFormatting>
  <conditionalFormatting sqref="D4907:Q4907">
    <cfRule type="cellIs" dxfId="0" priority="14883" operator="equal">
      <formula>0</formula>
    </cfRule>
    <cfRule type="cellIs" dxfId="1" priority="14884" operator="equal">
      <formula>1</formula>
    </cfRule>
  </conditionalFormatting>
  <conditionalFormatting sqref="D4908:Q4908">
    <cfRule type="cellIs" dxfId="0" priority="14885" operator="equal">
      <formula>0</formula>
    </cfRule>
    <cfRule type="cellIs" dxfId="1" priority="14886" operator="equal">
      <formula>1</formula>
    </cfRule>
  </conditionalFormatting>
  <conditionalFormatting sqref="D4909:Q4909">
    <cfRule type="cellIs" dxfId="0" priority="14887" operator="equal">
      <formula>0</formula>
    </cfRule>
    <cfRule type="cellIs" dxfId="1" priority="14888" operator="equal">
      <formula>1</formula>
    </cfRule>
  </conditionalFormatting>
  <conditionalFormatting sqref="D4910:Q4910">
    <cfRule type="cellIs" dxfId="0" priority="14889" operator="equal">
      <formula>0</formula>
    </cfRule>
    <cfRule type="cellIs" dxfId="1" priority="14890" operator="equal">
      <formula>1</formula>
    </cfRule>
  </conditionalFormatting>
  <conditionalFormatting sqref="D4911:Q4911">
    <cfRule type="cellIs" dxfId="0" priority="14891" operator="equal">
      <formula>0</formula>
    </cfRule>
    <cfRule type="cellIs" dxfId="1" priority="14892" operator="equal">
      <formula>1</formula>
    </cfRule>
  </conditionalFormatting>
  <conditionalFormatting sqref="D4912:Q4912">
    <cfRule type="cellIs" dxfId="0" priority="14893" operator="equal">
      <formula>0</formula>
    </cfRule>
    <cfRule type="cellIs" dxfId="1" priority="14894" operator="equal">
      <formula>1</formula>
    </cfRule>
  </conditionalFormatting>
  <conditionalFormatting sqref="D4913">
    <cfRule type="colorScale" priority="14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16">
    <cfRule type="colorScale" priority="14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19:Q4919">
    <cfRule type="cellIs" dxfId="0" priority="14923" operator="equal">
      <formula>0</formula>
    </cfRule>
    <cfRule type="cellIs" dxfId="1" priority="14924" operator="equal">
      <formula>1</formula>
    </cfRule>
  </conditionalFormatting>
  <conditionalFormatting sqref="D492">
    <cfRule type="colorScale" priority="1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20:Q4920">
    <cfRule type="cellIs" dxfId="0" priority="14925" operator="equal">
      <formula>0</formula>
    </cfRule>
    <cfRule type="cellIs" dxfId="1" priority="14926" operator="equal">
      <formula>1</formula>
    </cfRule>
  </conditionalFormatting>
  <conditionalFormatting sqref="D4921:Q4921">
    <cfRule type="cellIs" dxfId="0" priority="14927" operator="equal">
      <formula>0</formula>
    </cfRule>
    <cfRule type="cellIs" dxfId="1" priority="14928" operator="equal">
      <formula>1</formula>
    </cfRule>
  </conditionalFormatting>
  <conditionalFormatting sqref="D4922:Q4922">
    <cfRule type="cellIs" dxfId="0" priority="14929" operator="equal">
      <formula>0</formula>
    </cfRule>
    <cfRule type="cellIs" dxfId="1" priority="14930" operator="equal">
      <formula>1</formula>
    </cfRule>
  </conditionalFormatting>
  <conditionalFormatting sqref="D4923:Q4923">
    <cfRule type="cellIs" dxfId="0" priority="14931" operator="equal">
      <formula>0</formula>
    </cfRule>
    <cfRule type="cellIs" dxfId="1" priority="14932" operator="equal">
      <formula>1</formula>
    </cfRule>
  </conditionalFormatting>
  <conditionalFormatting sqref="D4924:Q4924">
    <cfRule type="cellIs" dxfId="0" priority="14933" operator="equal">
      <formula>0</formula>
    </cfRule>
    <cfRule type="cellIs" dxfId="1" priority="14934" operator="equal">
      <formula>1</formula>
    </cfRule>
  </conditionalFormatting>
  <conditionalFormatting sqref="D4925">
    <cfRule type="colorScale" priority="14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28">
    <cfRule type="colorScale" priority="14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31:Q4931">
    <cfRule type="cellIs" dxfId="0" priority="14963" operator="equal">
      <formula>0</formula>
    </cfRule>
    <cfRule type="cellIs" dxfId="1" priority="14964" operator="equal">
      <formula>1</formula>
    </cfRule>
  </conditionalFormatting>
  <conditionalFormatting sqref="D4932:Q4932">
    <cfRule type="cellIs" dxfId="0" priority="14965" operator="equal">
      <formula>0</formula>
    </cfRule>
    <cfRule type="cellIs" dxfId="1" priority="14966" operator="equal">
      <formula>1</formula>
    </cfRule>
  </conditionalFormatting>
  <conditionalFormatting sqref="D4933:Q4933">
    <cfRule type="cellIs" dxfId="0" priority="14967" operator="equal">
      <formula>0</formula>
    </cfRule>
    <cfRule type="cellIs" dxfId="1" priority="14968" operator="equal">
      <formula>1</formula>
    </cfRule>
  </conditionalFormatting>
  <conditionalFormatting sqref="D4934:Q4934">
    <cfRule type="cellIs" dxfId="0" priority="14969" operator="equal">
      <formula>0</formula>
    </cfRule>
    <cfRule type="cellIs" dxfId="1" priority="14970" operator="equal">
      <formula>1</formula>
    </cfRule>
  </conditionalFormatting>
  <conditionalFormatting sqref="D4935:Q4935">
    <cfRule type="cellIs" dxfId="0" priority="14971" operator="equal">
      <formula>0</formula>
    </cfRule>
    <cfRule type="cellIs" dxfId="1" priority="14972" operator="equal">
      <formula>1</formula>
    </cfRule>
  </conditionalFormatting>
  <conditionalFormatting sqref="D4936:Q4936">
    <cfRule type="cellIs" dxfId="0" priority="14973" operator="equal">
      <formula>0</formula>
    </cfRule>
    <cfRule type="cellIs" dxfId="1" priority="14974" operator="equal">
      <formula>1</formula>
    </cfRule>
  </conditionalFormatting>
  <conditionalFormatting sqref="D4937:Q4937">
    <cfRule type="cellIs" dxfId="0" priority="14975" operator="equal">
      <formula>0</formula>
    </cfRule>
    <cfRule type="cellIs" dxfId="1" priority="14976" operator="equal">
      <formula>1</formula>
    </cfRule>
  </conditionalFormatting>
  <conditionalFormatting sqref="D4938:Q4938">
    <cfRule type="cellIs" dxfId="0" priority="14977" operator="equal">
      <formula>0</formula>
    </cfRule>
    <cfRule type="cellIs" dxfId="1" priority="14978" operator="equal">
      <formula>1</formula>
    </cfRule>
  </conditionalFormatting>
  <conditionalFormatting sqref="D4939:Q4939">
    <cfRule type="cellIs" dxfId="0" priority="14979" operator="equal">
      <formula>0</formula>
    </cfRule>
    <cfRule type="cellIs" dxfId="1" priority="14980" operator="equal">
      <formula>1</formula>
    </cfRule>
  </conditionalFormatting>
  <conditionalFormatting sqref="D4940">
    <cfRule type="colorScale" priority="15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43">
    <cfRule type="colorScale" priority="15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46:Q4946">
    <cfRule type="cellIs" dxfId="0" priority="15009" operator="equal">
      <formula>0</formula>
    </cfRule>
    <cfRule type="cellIs" dxfId="1" priority="15010" operator="equal">
      <formula>1</formula>
    </cfRule>
  </conditionalFormatting>
  <conditionalFormatting sqref="D4947">
    <cfRule type="colorScale" priority="15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50">
    <cfRule type="colorScale" priority="15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53:Q4953">
    <cfRule type="cellIs" dxfId="0" priority="15039" operator="equal">
      <formula>0</formula>
    </cfRule>
    <cfRule type="cellIs" dxfId="1" priority="15040" operator="equal">
      <formula>1</formula>
    </cfRule>
  </conditionalFormatting>
  <conditionalFormatting sqref="D4954:Q4954">
    <cfRule type="cellIs" dxfId="0" priority="15041" operator="equal">
      <formula>0</formula>
    </cfRule>
    <cfRule type="cellIs" dxfId="1" priority="15042" operator="equal">
      <formula>1</formula>
    </cfRule>
  </conditionalFormatting>
  <conditionalFormatting sqref="D4955:Q4955">
    <cfRule type="cellIs" dxfId="0" priority="15043" operator="equal">
      <formula>0</formula>
    </cfRule>
    <cfRule type="cellIs" dxfId="1" priority="15044" operator="equal">
      <formula>1</formula>
    </cfRule>
  </conditionalFormatting>
  <conditionalFormatting sqref="D4956:Q4956">
    <cfRule type="cellIs" dxfId="0" priority="15045" operator="equal">
      <formula>0</formula>
    </cfRule>
    <cfRule type="cellIs" dxfId="1" priority="15046" operator="equal">
      <formula>1</formula>
    </cfRule>
  </conditionalFormatting>
  <conditionalFormatting sqref="D4957:Q4957">
    <cfRule type="cellIs" dxfId="0" priority="15047" operator="equal">
      <formula>0</formula>
    </cfRule>
    <cfRule type="cellIs" dxfId="1" priority="15048" operator="equal">
      <formula>1</formula>
    </cfRule>
  </conditionalFormatting>
  <conditionalFormatting sqref="D4958">
    <cfRule type="colorScale" priority="15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5:Q495">
    <cfRule type="cellIs" dxfId="0" priority="1291" operator="equal">
      <formula>0</formula>
    </cfRule>
    <cfRule type="cellIs" dxfId="1" priority="1292" operator="equal">
      <formula>1</formula>
    </cfRule>
  </conditionalFormatting>
  <conditionalFormatting sqref="D4961:Q4961">
    <cfRule type="cellIs" dxfId="0" priority="15063" operator="equal">
      <formula>0</formula>
    </cfRule>
    <cfRule type="cellIs" dxfId="1" priority="15064" operator="equal">
      <formula>1</formula>
    </cfRule>
  </conditionalFormatting>
  <conditionalFormatting sqref="D4962">
    <cfRule type="colorScale" priority="15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65">
    <cfRule type="colorScale" priority="15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68:Q4968">
    <cfRule type="cellIs" dxfId="0" priority="15093" operator="equal">
      <formula>0</formula>
    </cfRule>
    <cfRule type="cellIs" dxfId="1" priority="15094" operator="equal">
      <formula>1</formula>
    </cfRule>
  </conditionalFormatting>
  <conditionalFormatting sqref="D4969:Q4969">
    <cfRule type="cellIs" dxfId="0" priority="15095" operator="equal">
      <formula>0</formula>
    </cfRule>
    <cfRule type="cellIs" dxfId="1" priority="15096" operator="equal">
      <formula>1</formula>
    </cfRule>
  </conditionalFormatting>
  <conditionalFormatting sqref="D496:Q496">
    <cfRule type="cellIs" dxfId="0" priority="1293" operator="equal">
      <formula>0</formula>
    </cfRule>
    <cfRule type="cellIs" dxfId="1" priority="1294" operator="equal">
      <formula>1</formula>
    </cfRule>
  </conditionalFormatting>
  <conditionalFormatting sqref="D4970:Q4970">
    <cfRule type="cellIs" dxfId="0" priority="15097" operator="equal">
      <formula>0</formula>
    </cfRule>
    <cfRule type="cellIs" dxfId="1" priority="15098" operator="equal">
      <formula>1</formula>
    </cfRule>
  </conditionalFormatting>
  <conditionalFormatting sqref="D4971:Q4971">
    <cfRule type="cellIs" dxfId="0" priority="15099" operator="equal">
      <formula>0</formula>
    </cfRule>
    <cfRule type="cellIs" dxfId="1" priority="15100" operator="equal">
      <formula>1</formula>
    </cfRule>
  </conditionalFormatting>
  <conditionalFormatting sqref="D4972:Q4972">
    <cfRule type="cellIs" dxfId="0" priority="15101" operator="equal">
      <formula>0</formula>
    </cfRule>
    <cfRule type="cellIs" dxfId="1" priority="15102" operator="equal">
      <formula>1</formula>
    </cfRule>
  </conditionalFormatting>
  <conditionalFormatting sqref="D4973:Q4973">
    <cfRule type="cellIs" dxfId="0" priority="15103" operator="equal">
      <formula>0</formula>
    </cfRule>
    <cfRule type="cellIs" dxfId="1" priority="15104" operator="equal">
      <formula>1</formula>
    </cfRule>
  </conditionalFormatting>
  <conditionalFormatting sqref="D4974:Q4974">
    <cfRule type="cellIs" dxfId="0" priority="15105" operator="equal">
      <formula>0</formula>
    </cfRule>
    <cfRule type="cellIs" dxfId="1" priority="15106" operator="equal">
      <formula>1</formula>
    </cfRule>
  </conditionalFormatting>
  <conditionalFormatting sqref="D4975:Q4975">
    <cfRule type="cellIs" dxfId="0" priority="15107" operator="equal">
      <formula>0</formula>
    </cfRule>
    <cfRule type="cellIs" dxfId="1" priority="15108" operator="equal">
      <formula>1</formula>
    </cfRule>
  </conditionalFormatting>
  <conditionalFormatting sqref="D4976:Q4976">
    <cfRule type="cellIs" dxfId="0" priority="15109" operator="equal">
      <formula>0</formula>
    </cfRule>
    <cfRule type="cellIs" dxfId="1" priority="15110" operator="equal">
      <formula>1</formula>
    </cfRule>
  </conditionalFormatting>
  <conditionalFormatting sqref="D4977:Q4977">
    <cfRule type="cellIs" dxfId="0" priority="15111" operator="equal">
      <formula>0</formula>
    </cfRule>
    <cfRule type="cellIs" dxfId="1" priority="15112" operator="equal">
      <formula>1</formula>
    </cfRule>
  </conditionalFormatting>
  <conditionalFormatting sqref="D4978">
    <cfRule type="colorScale" priority="15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7:Q497">
    <cfRule type="cellIs" dxfId="0" priority="1295" operator="equal">
      <formula>0</formula>
    </cfRule>
    <cfRule type="cellIs" dxfId="1" priority="1296" operator="equal">
      <formula>1</formula>
    </cfRule>
  </conditionalFormatting>
  <conditionalFormatting sqref="D4981">
    <cfRule type="colorScale" priority="15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84:Q4984">
    <cfRule type="cellIs" dxfId="0" priority="15141" operator="equal">
      <formula>0</formula>
    </cfRule>
    <cfRule type="cellIs" dxfId="1" priority="15142" operator="equal">
      <formula>1</formula>
    </cfRule>
  </conditionalFormatting>
  <conditionalFormatting sqref="D4985:Q4985">
    <cfRule type="cellIs" dxfId="0" priority="15143" operator="equal">
      <formula>0</formula>
    </cfRule>
    <cfRule type="cellIs" dxfId="1" priority="15144" operator="equal">
      <formula>1</formula>
    </cfRule>
  </conditionalFormatting>
  <conditionalFormatting sqref="D4986:Q4986">
    <cfRule type="cellIs" dxfId="0" priority="15145" operator="equal">
      <formula>0</formula>
    </cfRule>
    <cfRule type="cellIs" dxfId="1" priority="15146" operator="equal">
      <formula>1</formula>
    </cfRule>
  </conditionalFormatting>
  <conditionalFormatting sqref="D4987:Q4987">
    <cfRule type="cellIs" dxfId="0" priority="15147" operator="equal">
      <formula>0</formula>
    </cfRule>
    <cfRule type="cellIs" dxfId="1" priority="15148" operator="equal">
      <formula>1</formula>
    </cfRule>
  </conditionalFormatting>
  <conditionalFormatting sqref="D4988:Q4988">
    <cfRule type="cellIs" dxfId="0" priority="15149" operator="equal">
      <formula>0</formula>
    </cfRule>
    <cfRule type="cellIs" dxfId="1" priority="15150" operator="equal">
      <formula>1</formula>
    </cfRule>
  </conditionalFormatting>
  <conditionalFormatting sqref="D4989:Q4989">
    <cfRule type="cellIs" dxfId="0" priority="15151" operator="equal">
      <formula>0</formula>
    </cfRule>
    <cfRule type="cellIs" dxfId="1" priority="15152" operator="equal">
      <formula>1</formula>
    </cfRule>
  </conditionalFormatting>
  <conditionalFormatting sqref="D498:Q498">
    <cfRule type="cellIs" dxfId="0" priority="1297" operator="equal">
      <formula>0</formula>
    </cfRule>
    <cfRule type="cellIs" dxfId="1" priority="1298" operator="equal">
      <formula>1</formula>
    </cfRule>
  </conditionalFormatting>
  <conditionalFormatting sqref="D4990:Q4990">
    <cfRule type="cellIs" dxfId="0" priority="15153" operator="equal">
      <formula>0</formula>
    </cfRule>
    <cfRule type="cellIs" dxfId="1" priority="15154" operator="equal">
      <formula>1</formula>
    </cfRule>
  </conditionalFormatting>
  <conditionalFormatting sqref="D4991">
    <cfRule type="colorScale" priority="15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94">
    <cfRule type="colorScale" priority="15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4997:Q4997">
    <cfRule type="cellIs" dxfId="0" priority="15183" operator="equal">
      <formula>0</formula>
    </cfRule>
    <cfRule type="cellIs" dxfId="1" priority="15184" operator="equal">
      <formula>1</formula>
    </cfRule>
  </conditionalFormatting>
  <conditionalFormatting sqref="D4998:Q4998">
    <cfRule type="cellIs" dxfId="0" priority="15185" operator="equal">
      <formula>0</formula>
    </cfRule>
    <cfRule type="cellIs" dxfId="1" priority="15186" operator="equal">
      <formula>1</formula>
    </cfRule>
  </conditionalFormatting>
  <conditionalFormatting sqref="D4999:Q4999">
    <cfRule type="cellIs" dxfId="0" priority="15187" operator="equal">
      <formula>0</formula>
    </cfRule>
    <cfRule type="cellIs" dxfId="1" priority="15188" operator="equal">
      <formula>1</formula>
    </cfRule>
  </conditionalFormatting>
  <conditionalFormatting sqref="D499:Q499">
    <cfRule type="cellIs" dxfId="0" priority="1299" operator="equal">
      <formula>0</formula>
    </cfRule>
    <cfRule type="cellIs" dxfId="1" priority="1300" operator="equal">
      <formula>1</formula>
    </cfRule>
  </conditionalFormatting>
  <conditionalFormatting sqref="D5">
    <cfRule type="colorScale" priority="1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00:Q5000">
    <cfRule type="cellIs" dxfId="0" priority="15189" operator="equal">
      <formula>0</formula>
    </cfRule>
    <cfRule type="cellIs" dxfId="1" priority="15190" operator="equal">
      <formula>1</formula>
    </cfRule>
  </conditionalFormatting>
  <conditionalFormatting sqref="D5001">
    <cfRule type="colorScale" priority="15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04">
    <cfRule type="colorScale" priority="15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07:Q5007">
    <cfRule type="cellIs" dxfId="0" priority="15219" operator="equal">
      <formula>0</formula>
    </cfRule>
    <cfRule type="cellIs" dxfId="1" priority="15220" operator="equal">
      <formula>1</formula>
    </cfRule>
  </conditionalFormatting>
  <conditionalFormatting sqref="D5008:Q5008">
    <cfRule type="cellIs" dxfId="0" priority="15221" operator="equal">
      <formula>0</formula>
    </cfRule>
    <cfRule type="cellIs" dxfId="1" priority="15222" operator="equal">
      <formula>1</formula>
    </cfRule>
  </conditionalFormatting>
  <conditionalFormatting sqref="D5009:Q5009">
    <cfRule type="cellIs" dxfId="0" priority="15223" operator="equal">
      <formula>0</formula>
    </cfRule>
    <cfRule type="cellIs" dxfId="1" priority="15224" operator="equal">
      <formula>1</formula>
    </cfRule>
  </conditionalFormatting>
  <conditionalFormatting sqref="D500:Q500">
    <cfRule type="cellIs" dxfId="0" priority="1301" operator="equal">
      <formula>0</formula>
    </cfRule>
    <cfRule type="cellIs" dxfId="1" priority="1302" operator="equal">
      <formula>1</formula>
    </cfRule>
  </conditionalFormatting>
  <conditionalFormatting sqref="D5010:Q5010">
    <cfRule type="cellIs" dxfId="0" priority="15225" operator="equal">
      <formula>0</formula>
    </cfRule>
    <cfRule type="cellIs" dxfId="1" priority="15226" operator="equal">
      <formula>1</formula>
    </cfRule>
  </conditionalFormatting>
  <conditionalFormatting sqref="D5011:Q5011">
    <cfRule type="cellIs" dxfId="0" priority="15227" operator="equal">
      <formula>0</formula>
    </cfRule>
    <cfRule type="cellIs" dxfId="1" priority="15228" operator="equal">
      <formula>1</formula>
    </cfRule>
  </conditionalFormatting>
  <conditionalFormatting sqref="D5012:Q5012">
    <cfRule type="cellIs" dxfId="0" priority="15229" operator="equal">
      <formula>0</formula>
    </cfRule>
    <cfRule type="cellIs" dxfId="1" priority="15230" operator="equal">
      <formula>1</formula>
    </cfRule>
  </conditionalFormatting>
  <conditionalFormatting sqref="D5013:Q5013">
    <cfRule type="cellIs" dxfId="0" priority="15231" operator="equal">
      <formula>0</formula>
    </cfRule>
    <cfRule type="cellIs" dxfId="1" priority="15232" operator="equal">
      <formula>1</formula>
    </cfRule>
  </conditionalFormatting>
  <conditionalFormatting sqref="D5014:Q5014">
    <cfRule type="cellIs" dxfId="0" priority="15233" operator="equal">
      <formula>0</formula>
    </cfRule>
    <cfRule type="cellIs" dxfId="1" priority="15234" operator="equal">
      <formula>1</formula>
    </cfRule>
  </conditionalFormatting>
  <conditionalFormatting sqref="D5015:Q5015">
    <cfRule type="cellIs" dxfId="0" priority="15235" operator="equal">
      <formula>0</formula>
    </cfRule>
    <cfRule type="cellIs" dxfId="1" priority="15236" operator="equal">
      <formula>1</formula>
    </cfRule>
  </conditionalFormatting>
  <conditionalFormatting sqref="D5016:Q5016">
    <cfRule type="cellIs" dxfId="0" priority="15237" operator="equal">
      <formula>0</formula>
    </cfRule>
    <cfRule type="cellIs" dxfId="1" priority="15238" operator="equal">
      <formula>1</formula>
    </cfRule>
  </conditionalFormatting>
  <conditionalFormatting sqref="D5017">
    <cfRule type="colorScale" priority="15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1:Q501">
    <cfRule type="cellIs" dxfId="0" priority="1303" operator="equal">
      <formula>0</formula>
    </cfRule>
    <cfRule type="cellIs" dxfId="1" priority="1304" operator="equal">
      <formula>1</formula>
    </cfRule>
  </conditionalFormatting>
  <conditionalFormatting sqref="D5020:Q5020">
    <cfRule type="cellIs" dxfId="0" priority="15253" operator="equal">
      <formula>0</formula>
    </cfRule>
    <cfRule type="cellIs" dxfId="1" priority="15254" operator="equal">
      <formula>1</formula>
    </cfRule>
  </conditionalFormatting>
  <conditionalFormatting sqref="D5021">
    <cfRule type="colorScale" priority="15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24">
    <cfRule type="colorScale" priority="15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27:Q5027">
    <cfRule type="cellIs" dxfId="0" priority="15283" operator="equal">
      <formula>0</formula>
    </cfRule>
    <cfRule type="cellIs" dxfId="1" priority="15284" operator="equal">
      <formula>1</formula>
    </cfRule>
  </conditionalFormatting>
  <conditionalFormatting sqref="D5028:Q5028">
    <cfRule type="cellIs" dxfId="0" priority="15285" operator="equal">
      <formula>0</formula>
    </cfRule>
    <cfRule type="cellIs" dxfId="1" priority="15286" operator="equal">
      <formula>1</formula>
    </cfRule>
  </conditionalFormatting>
  <conditionalFormatting sqref="D5029:Q5029">
    <cfRule type="cellIs" dxfId="0" priority="15287" operator="equal">
      <formula>0</formula>
    </cfRule>
    <cfRule type="cellIs" dxfId="1" priority="15288" operator="equal">
      <formula>1</formula>
    </cfRule>
  </conditionalFormatting>
  <conditionalFormatting sqref="D502:Q502">
    <cfRule type="cellIs" dxfId="0" priority="1305" operator="equal">
      <formula>0</formula>
    </cfRule>
    <cfRule type="cellIs" dxfId="1" priority="1306" operator="equal">
      <formula>1</formula>
    </cfRule>
  </conditionalFormatting>
  <conditionalFormatting sqref="D5030">
    <cfRule type="colorScale" priority="15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33">
    <cfRule type="colorScale" priority="15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36:Q5036">
    <cfRule type="cellIs" dxfId="0" priority="15317" operator="equal">
      <formula>0</formula>
    </cfRule>
    <cfRule type="cellIs" dxfId="1" priority="15318" operator="equal">
      <formula>1</formula>
    </cfRule>
  </conditionalFormatting>
  <conditionalFormatting sqref="D5037:Q5037">
    <cfRule type="cellIs" dxfId="0" priority="15319" operator="equal">
      <formula>0</formula>
    </cfRule>
    <cfRule type="cellIs" dxfId="1" priority="15320" operator="equal">
      <formula>1</formula>
    </cfRule>
  </conditionalFormatting>
  <conditionalFormatting sqref="D5038:Q5038">
    <cfRule type="cellIs" dxfId="0" priority="15321" operator="equal">
      <formula>0</formula>
    </cfRule>
    <cfRule type="cellIs" dxfId="1" priority="15322" operator="equal">
      <formula>1</formula>
    </cfRule>
  </conditionalFormatting>
  <conditionalFormatting sqref="D5039:Q5039">
    <cfRule type="cellIs" dxfId="0" priority="15323" operator="equal">
      <formula>0</formula>
    </cfRule>
    <cfRule type="cellIs" dxfId="1" priority="15324" operator="equal">
      <formula>1</formula>
    </cfRule>
  </conditionalFormatting>
  <conditionalFormatting sqref="D503:Q503">
    <cfRule type="cellIs" dxfId="0" priority="1307" operator="equal">
      <formula>0</formula>
    </cfRule>
    <cfRule type="cellIs" dxfId="1" priority="1308" operator="equal">
      <formula>1</formula>
    </cfRule>
  </conditionalFormatting>
  <conditionalFormatting sqref="D5040:Q5040">
    <cfRule type="cellIs" dxfId="0" priority="15325" operator="equal">
      <formula>0</formula>
    </cfRule>
    <cfRule type="cellIs" dxfId="1" priority="15326" operator="equal">
      <formula>1</formula>
    </cfRule>
  </conditionalFormatting>
  <conditionalFormatting sqref="D5041:Q5041">
    <cfRule type="cellIs" dxfId="0" priority="15327" operator="equal">
      <formula>0</formula>
    </cfRule>
    <cfRule type="cellIs" dxfId="1" priority="15328" operator="equal">
      <formula>1</formula>
    </cfRule>
  </conditionalFormatting>
  <conditionalFormatting sqref="D5042:Q5042">
    <cfRule type="cellIs" dxfId="0" priority="15329" operator="equal">
      <formula>0</formula>
    </cfRule>
    <cfRule type="cellIs" dxfId="1" priority="15330" operator="equal">
      <formula>1</formula>
    </cfRule>
  </conditionalFormatting>
  <conditionalFormatting sqref="D5043">
    <cfRule type="colorScale" priority="15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46">
    <cfRule type="colorScale" priority="15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49">
    <cfRule type="colorScale" priority="15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4:Q504">
    <cfRule type="cellIs" dxfId="0" priority="1309" operator="equal">
      <formula>0</formula>
    </cfRule>
    <cfRule type="cellIs" dxfId="1" priority="1310" operator="equal">
      <formula>1</formula>
    </cfRule>
  </conditionalFormatting>
  <conditionalFormatting sqref="D5052:Q5052">
    <cfRule type="cellIs" dxfId="0" priority="15373" operator="equal">
      <formula>0</formula>
    </cfRule>
    <cfRule type="cellIs" dxfId="1" priority="15374" operator="equal">
      <formula>1</formula>
    </cfRule>
  </conditionalFormatting>
  <conditionalFormatting sqref="D5053">
    <cfRule type="colorScale" priority="15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56">
    <cfRule type="colorScale" priority="15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59">
    <cfRule type="colorScale" priority="15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5:Q505">
    <cfRule type="cellIs" dxfId="0" priority="1311" operator="equal">
      <formula>0</formula>
    </cfRule>
    <cfRule type="cellIs" dxfId="1" priority="1312" operator="equal">
      <formula>1</formula>
    </cfRule>
  </conditionalFormatting>
  <conditionalFormatting sqref="D5062:Q5062">
    <cfRule type="cellIs" dxfId="0" priority="15417" operator="equal">
      <formula>0</formula>
    </cfRule>
    <cfRule type="cellIs" dxfId="1" priority="15418" operator="equal">
      <formula>1</formula>
    </cfRule>
  </conditionalFormatting>
  <conditionalFormatting sqref="D5063:Q5063">
    <cfRule type="cellIs" dxfId="0" priority="15419" operator="equal">
      <formula>0</formula>
    </cfRule>
    <cfRule type="cellIs" dxfId="1" priority="15420" operator="equal">
      <formula>1</formula>
    </cfRule>
  </conditionalFormatting>
  <conditionalFormatting sqref="D5064:Q5064">
    <cfRule type="cellIs" dxfId="0" priority="15421" operator="equal">
      <formula>0</formula>
    </cfRule>
    <cfRule type="cellIs" dxfId="1" priority="15422" operator="equal">
      <formula>1</formula>
    </cfRule>
  </conditionalFormatting>
  <conditionalFormatting sqref="D5065:Q5065">
    <cfRule type="cellIs" dxfId="0" priority="15423" operator="equal">
      <formula>0</formula>
    </cfRule>
    <cfRule type="cellIs" dxfId="1" priority="15424" operator="equal">
      <formula>1</formula>
    </cfRule>
  </conditionalFormatting>
  <conditionalFormatting sqref="D5066:Q5066">
    <cfRule type="cellIs" dxfId="0" priority="15425" operator="equal">
      <formula>0</formula>
    </cfRule>
    <cfRule type="cellIs" dxfId="1" priority="15426" operator="equal">
      <formula>1</formula>
    </cfRule>
  </conditionalFormatting>
  <conditionalFormatting sqref="D5067:Q5067">
    <cfRule type="cellIs" dxfId="0" priority="15427" operator="equal">
      <formula>0</formula>
    </cfRule>
    <cfRule type="cellIs" dxfId="1" priority="15428" operator="equal">
      <formula>1</formula>
    </cfRule>
  </conditionalFormatting>
  <conditionalFormatting sqref="D5068:Q5068">
    <cfRule type="cellIs" dxfId="0" priority="15429" operator="equal">
      <formula>0</formula>
    </cfRule>
    <cfRule type="cellIs" dxfId="1" priority="15430" operator="equal">
      <formula>1</formula>
    </cfRule>
  </conditionalFormatting>
  <conditionalFormatting sqref="D5069:Q5069">
    <cfRule type="cellIs" dxfId="0" priority="15431" operator="equal">
      <formula>0</formula>
    </cfRule>
    <cfRule type="cellIs" dxfId="1" priority="15432" operator="equal">
      <formula>1</formula>
    </cfRule>
  </conditionalFormatting>
  <conditionalFormatting sqref="D506:Q506">
    <cfRule type="cellIs" dxfId="0" priority="1313" operator="equal">
      <formula>0</formula>
    </cfRule>
    <cfRule type="cellIs" dxfId="1" priority="1314" operator="equal">
      <formula>1</formula>
    </cfRule>
  </conditionalFormatting>
  <conditionalFormatting sqref="D5070:Q5070">
    <cfRule type="cellIs" dxfId="0" priority="15433" operator="equal">
      <formula>0</formula>
    </cfRule>
    <cfRule type="cellIs" dxfId="1" priority="15434" operator="equal">
      <formula>1</formula>
    </cfRule>
  </conditionalFormatting>
  <conditionalFormatting sqref="D5071:Q5071">
    <cfRule type="cellIs" dxfId="0" priority="15435" operator="equal">
      <formula>0</formula>
    </cfRule>
    <cfRule type="cellIs" dxfId="1" priority="15436" operator="equal">
      <formula>1</formula>
    </cfRule>
  </conditionalFormatting>
  <conditionalFormatting sqref="D5072">
    <cfRule type="colorScale" priority="15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75">
    <cfRule type="colorScale" priority="15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78:Q5078">
    <cfRule type="cellIs" dxfId="0" priority="15465" operator="equal">
      <formula>0</formula>
    </cfRule>
    <cfRule type="cellIs" dxfId="1" priority="15466" operator="equal">
      <formula>1</formula>
    </cfRule>
  </conditionalFormatting>
  <conditionalFormatting sqref="D5079:Q5079">
    <cfRule type="cellIs" dxfId="0" priority="15467" operator="equal">
      <formula>0</formula>
    </cfRule>
    <cfRule type="cellIs" dxfId="1" priority="15468" operator="equal">
      <formula>1</formula>
    </cfRule>
  </conditionalFormatting>
  <conditionalFormatting sqref="D507:Q507">
    <cfRule type="cellIs" dxfId="0" priority="1315" operator="equal">
      <formula>0</formula>
    </cfRule>
    <cfRule type="cellIs" dxfId="1" priority="1316" operator="equal">
      <formula>1</formula>
    </cfRule>
  </conditionalFormatting>
  <conditionalFormatting sqref="D5080">
    <cfRule type="colorScale" priority="15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83">
    <cfRule type="colorScale" priority="15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086:Q5086">
    <cfRule type="cellIs" dxfId="0" priority="15497" operator="equal">
      <formula>0</formula>
    </cfRule>
    <cfRule type="cellIs" dxfId="1" priority="15498" operator="equal">
      <formula>1</formula>
    </cfRule>
  </conditionalFormatting>
  <conditionalFormatting sqref="D5087:Q5087">
    <cfRule type="cellIs" dxfId="0" priority="15499" operator="equal">
      <formula>0</formula>
    </cfRule>
    <cfRule type="cellIs" dxfId="1" priority="15500" operator="equal">
      <formula>1</formula>
    </cfRule>
  </conditionalFormatting>
  <conditionalFormatting sqref="D5088:Q5088">
    <cfRule type="cellIs" dxfId="0" priority="15501" operator="equal">
      <formula>0</formula>
    </cfRule>
    <cfRule type="cellIs" dxfId="1" priority="15502" operator="equal">
      <formula>1</formula>
    </cfRule>
  </conditionalFormatting>
  <conditionalFormatting sqref="D5089:Q5089">
    <cfRule type="cellIs" dxfId="0" priority="15503" operator="equal">
      <formula>0</formula>
    </cfRule>
    <cfRule type="cellIs" dxfId="1" priority="15504" operator="equal">
      <formula>1</formula>
    </cfRule>
  </conditionalFormatting>
  <conditionalFormatting sqref="D508:Q508">
    <cfRule type="cellIs" dxfId="0" priority="1317" operator="equal">
      <formula>0</formula>
    </cfRule>
    <cfRule type="cellIs" dxfId="1" priority="1318" operator="equal">
      <formula>1</formula>
    </cfRule>
  </conditionalFormatting>
  <conditionalFormatting sqref="D5090:Q5090">
    <cfRule type="cellIs" dxfId="0" priority="15505" operator="equal">
      <formula>0</formula>
    </cfRule>
    <cfRule type="cellIs" dxfId="1" priority="15506" operator="equal">
      <formula>1</formula>
    </cfRule>
  </conditionalFormatting>
  <conditionalFormatting sqref="D5091:Q5091">
    <cfRule type="cellIs" dxfId="0" priority="15507" operator="equal">
      <formula>0</formula>
    </cfRule>
    <cfRule type="cellIs" dxfId="1" priority="15508" operator="equal">
      <formula>1</formula>
    </cfRule>
  </conditionalFormatting>
  <conditionalFormatting sqref="D5092:Q5092">
    <cfRule type="cellIs" dxfId="0" priority="15509" operator="equal">
      <formula>0</formula>
    </cfRule>
    <cfRule type="cellIs" dxfId="1" priority="15510" operator="equal">
      <formula>1</formula>
    </cfRule>
  </conditionalFormatting>
  <conditionalFormatting sqref="D5093:Q5093">
    <cfRule type="cellIs" dxfId="0" priority="15511" operator="equal">
      <formula>0</formula>
    </cfRule>
    <cfRule type="cellIs" dxfId="1" priority="15512" operator="equal">
      <formula>1</formula>
    </cfRule>
  </conditionalFormatting>
  <conditionalFormatting sqref="D5094:Q5094">
    <cfRule type="cellIs" dxfId="0" priority="15513" operator="equal">
      <formula>0</formula>
    </cfRule>
    <cfRule type="cellIs" dxfId="1" priority="15514" operator="equal">
      <formula>1</formula>
    </cfRule>
  </conditionalFormatting>
  <conditionalFormatting sqref="D5095:Q5095">
    <cfRule type="cellIs" dxfId="0" priority="15515" operator="equal">
      <formula>0</formula>
    </cfRule>
    <cfRule type="cellIs" dxfId="1" priority="15516" operator="equal">
      <formula>1</formula>
    </cfRule>
  </conditionalFormatting>
  <conditionalFormatting sqref="D5096:Q5096">
    <cfRule type="cellIs" dxfId="0" priority="15517" operator="equal">
      <formula>0</formula>
    </cfRule>
    <cfRule type="cellIs" dxfId="1" priority="15518" operator="equal">
      <formula>1</formula>
    </cfRule>
  </conditionalFormatting>
  <conditionalFormatting sqref="D5097:Q5097">
    <cfRule type="cellIs" dxfId="0" priority="15519" operator="equal">
      <formula>0</formula>
    </cfRule>
    <cfRule type="cellIs" dxfId="1" priority="15520" operator="equal">
      <formula>1</formula>
    </cfRule>
  </conditionalFormatting>
  <conditionalFormatting sqref="D5098:Q5098">
    <cfRule type="cellIs" dxfId="0" priority="15521" operator="equal">
      <formula>0</formula>
    </cfRule>
    <cfRule type="cellIs" dxfId="1" priority="15522" operator="equal">
      <formula>1</formula>
    </cfRule>
  </conditionalFormatting>
  <conditionalFormatting sqref="D5099:Q5099">
    <cfRule type="cellIs" dxfId="0" priority="15523" operator="equal">
      <formula>0</formula>
    </cfRule>
    <cfRule type="cellIs" dxfId="1" priority="15524" operator="equal">
      <formula>1</formula>
    </cfRule>
  </conditionalFormatting>
  <conditionalFormatting sqref="D509:Q509">
    <cfRule type="cellIs" dxfId="0" priority="1319" operator="equal">
      <formula>0</formula>
    </cfRule>
    <cfRule type="cellIs" dxfId="1" priority="1320" operator="equal">
      <formula>1</formula>
    </cfRule>
  </conditionalFormatting>
  <conditionalFormatting sqref="D5100:Q5100">
    <cfRule type="cellIs" dxfId="0" priority="15525" operator="equal">
      <formula>0</formula>
    </cfRule>
    <cfRule type="cellIs" dxfId="1" priority="15526" operator="equal">
      <formula>1</formula>
    </cfRule>
  </conditionalFormatting>
  <conditionalFormatting sqref="D5101:Q5101">
    <cfRule type="cellIs" dxfId="0" priority="15527" operator="equal">
      <formula>0</formula>
    </cfRule>
    <cfRule type="cellIs" dxfId="1" priority="15528" operator="equal">
      <formula>1</formula>
    </cfRule>
  </conditionalFormatting>
  <conditionalFormatting sqref="D5102:Q5102">
    <cfRule type="cellIs" dxfId="0" priority="15529" operator="equal">
      <formula>0</formula>
    </cfRule>
    <cfRule type="cellIs" dxfId="1" priority="15530" operator="equal">
      <formula>1</formula>
    </cfRule>
  </conditionalFormatting>
  <conditionalFormatting sqref="D5103:Q5103">
    <cfRule type="cellIs" dxfId="0" priority="15531" operator="equal">
      <formula>0</formula>
    </cfRule>
    <cfRule type="cellIs" dxfId="1" priority="15532" operator="equal">
      <formula>1</formula>
    </cfRule>
  </conditionalFormatting>
  <conditionalFormatting sqref="D5104:Q5104">
    <cfRule type="cellIs" dxfId="0" priority="15533" operator="equal">
      <formula>0</formula>
    </cfRule>
    <cfRule type="cellIs" dxfId="1" priority="15534" operator="equal">
      <formula>1</formula>
    </cfRule>
  </conditionalFormatting>
  <conditionalFormatting sqref="D5105">
    <cfRule type="colorScale" priority="15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08:Q5108">
    <cfRule type="cellIs" dxfId="0" priority="15549" operator="equal">
      <formula>0</formula>
    </cfRule>
    <cfRule type="cellIs" dxfId="1" priority="15550" operator="equal">
      <formula>1</formula>
    </cfRule>
  </conditionalFormatting>
  <conditionalFormatting sqref="D5109:Q5109">
    <cfRule type="cellIs" dxfId="0" priority="15551" operator="equal">
      <formula>0</formula>
    </cfRule>
    <cfRule type="cellIs" dxfId="1" priority="15552" operator="equal">
      <formula>1</formula>
    </cfRule>
  </conditionalFormatting>
  <conditionalFormatting sqref="D510:Q510">
    <cfRule type="cellIs" dxfId="0" priority="1321" operator="equal">
      <formula>0</formula>
    </cfRule>
    <cfRule type="cellIs" dxfId="1" priority="1322" operator="equal">
      <formula>1</formula>
    </cfRule>
  </conditionalFormatting>
  <conditionalFormatting sqref="D5110:Q5110">
    <cfRule type="cellIs" dxfId="0" priority="15553" operator="equal">
      <formula>0</formula>
    </cfRule>
    <cfRule type="cellIs" dxfId="1" priority="15554" operator="equal">
      <formula>1</formula>
    </cfRule>
  </conditionalFormatting>
  <conditionalFormatting sqref="D5111">
    <cfRule type="colorScale" priority="15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14">
    <cfRule type="colorScale" priority="15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17:Q5117">
    <cfRule type="cellIs" dxfId="0" priority="15583" operator="equal">
      <formula>0</formula>
    </cfRule>
    <cfRule type="cellIs" dxfId="1" priority="15584" operator="equal">
      <formula>1</formula>
    </cfRule>
  </conditionalFormatting>
  <conditionalFormatting sqref="D5118:Q5118">
    <cfRule type="cellIs" dxfId="0" priority="15585" operator="equal">
      <formula>0</formula>
    </cfRule>
    <cfRule type="cellIs" dxfId="1" priority="15586" operator="equal">
      <formula>1</formula>
    </cfRule>
  </conditionalFormatting>
  <conditionalFormatting sqref="D5119:Q5119">
    <cfRule type="cellIs" dxfId="0" priority="15587" operator="equal">
      <formula>0</formula>
    </cfRule>
    <cfRule type="cellIs" dxfId="1" priority="15588" operator="equal">
      <formula>1</formula>
    </cfRule>
  </conditionalFormatting>
  <conditionalFormatting sqref="D511:Q511">
    <cfRule type="cellIs" dxfId="0" priority="1323" operator="equal">
      <formula>0</formula>
    </cfRule>
    <cfRule type="cellIs" dxfId="1" priority="1324" operator="equal">
      <formula>1</formula>
    </cfRule>
  </conditionalFormatting>
  <conditionalFormatting sqref="D5120:Q5120">
    <cfRule type="cellIs" dxfId="0" priority="15589" operator="equal">
      <formula>0</formula>
    </cfRule>
    <cfRule type="cellIs" dxfId="1" priority="15590" operator="equal">
      <formula>1</formula>
    </cfRule>
  </conditionalFormatting>
  <conditionalFormatting sqref="D5121:Q5121">
    <cfRule type="cellIs" dxfId="0" priority="15591" operator="equal">
      <formula>0</formula>
    </cfRule>
    <cfRule type="cellIs" dxfId="1" priority="15592" operator="equal">
      <formula>1</formula>
    </cfRule>
  </conditionalFormatting>
  <conditionalFormatting sqref="D5122:Q5122">
    <cfRule type="cellIs" dxfId="0" priority="15593" operator="equal">
      <formula>0</formula>
    </cfRule>
    <cfRule type="cellIs" dxfId="1" priority="15594" operator="equal">
      <formula>1</formula>
    </cfRule>
  </conditionalFormatting>
  <conditionalFormatting sqref="D5123:Q5123">
    <cfRule type="cellIs" dxfId="0" priority="15595" operator="equal">
      <formula>0</formula>
    </cfRule>
    <cfRule type="cellIs" dxfId="1" priority="15596" operator="equal">
      <formula>1</formula>
    </cfRule>
  </conditionalFormatting>
  <conditionalFormatting sqref="D5124:Q5124">
    <cfRule type="cellIs" dxfId="0" priority="15597" operator="equal">
      <formula>0</formula>
    </cfRule>
    <cfRule type="cellIs" dxfId="1" priority="15598" operator="equal">
      <formula>1</formula>
    </cfRule>
  </conditionalFormatting>
  <conditionalFormatting sqref="D5125:Q5125">
    <cfRule type="cellIs" dxfId="0" priority="15599" operator="equal">
      <formula>0</formula>
    </cfRule>
    <cfRule type="cellIs" dxfId="1" priority="15600" operator="equal">
      <formula>1</formula>
    </cfRule>
  </conditionalFormatting>
  <conditionalFormatting sqref="D5126:Q5126">
    <cfRule type="cellIs" dxfId="0" priority="15601" operator="equal">
      <formula>0</formula>
    </cfRule>
    <cfRule type="cellIs" dxfId="1" priority="15602" operator="equal">
      <formula>1</formula>
    </cfRule>
  </conditionalFormatting>
  <conditionalFormatting sqref="D5127">
    <cfRule type="colorScale" priority="15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2:Q512">
    <cfRule type="cellIs" dxfId="0" priority="1325" operator="equal">
      <formula>0</formula>
    </cfRule>
    <cfRule type="cellIs" dxfId="1" priority="1326" operator="equal">
      <formula>1</formula>
    </cfRule>
  </conditionalFormatting>
  <conditionalFormatting sqref="D5130">
    <cfRule type="colorScale" priority="15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33:Q5133">
    <cfRule type="cellIs" dxfId="0" priority="15631" operator="equal">
      <formula>0</formula>
    </cfRule>
    <cfRule type="cellIs" dxfId="1" priority="15632" operator="equal">
      <formula>1</formula>
    </cfRule>
  </conditionalFormatting>
  <conditionalFormatting sqref="D5134:Q5134">
    <cfRule type="cellIs" dxfId="0" priority="15633" operator="equal">
      <formula>0</formula>
    </cfRule>
    <cfRule type="cellIs" dxfId="1" priority="15634" operator="equal">
      <formula>1</formula>
    </cfRule>
  </conditionalFormatting>
  <conditionalFormatting sqref="D5135">
    <cfRule type="colorScale" priority="15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38">
    <cfRule type="colorScale" priority="15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3:Q513">
    <cfRule type="cellIs" dxfId="0" priority="1327" operator="equal">
      <formula>0</formula>
    </cfRule>
    <cfRule type="cellIs" dxfId="1" priority="1328" operator="equal">
      <formula>1</formula>
    </cfRule>
  </conditionalFormatting>
  <conditionalFormatting sqref="D5141:Q5141">
    <cfRule type="cellIs" dxfId="0" priority="15663" operator="equal">
      <formula>0</formula>
    </cfRule>
    <cfRule type="cellIs" dxfId="1" priority="15664" operator="equal">
      <formula>1</formula>
    </cfRule>
  </conditionalFormatting>
  <conditionalFormatting sqref="D5142:Q5142">
    <cfRule type="cellIs" dxfId="0" priority="15665" operator="equal">
      <formula>0</formula>
    </cfRule>
    <cfRule type="cellIs" dxfId="1" priority="15666" operator="equal">
      <formula>1</formula>
    </cfRule>
  </conditionalFormatting>
  <conditionalFormatting sqref="D5143:Q5143">
    <cfRule type="cellIs" dxfId="0" priority="15667" operator="equal">
      <formula>0</formula>
    </cfRule>
    <cfRule type="cellIs" dxfId="1" priority="15668" operator="equal">
      <formula>1</formula>
    </cfRule>
  </conditionalFormatting>
  <conditionalFormatting sqref="D5144:Q5144">
    <cfRule type="cellIs" dxfId="0" priority="15669" operator="equal">
      <formula>0</formula>
    </cfRule>
    <cfRule type="cellIs" dxfId="1" priority="15670" operator="equal">
      <formula>1</formula>
    </cfRule>
  </conditionalFormatting>
  <conditionalFormatting sqref="D5145">
    <cfRule type="colorScale" priority="15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48">
    <cfRule type="colorScale" priority="15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4:Q514">
    <cfRule type="cellIs" dxfId="0" priority="1329" operator="equal">
      <formula>0</formula>
    </cfRule>
    <cfRule type="cellIs" dxfId="1" priority="1330" operator="equal">
      <formula>1</formula>
    </cfRule>
  </conditionalFormatting>
  <conditionalFormatting sqref="D5151:Q5151">
    <cfRule type="cellIs" dxfId="0" priority="15699" operator="equal">
      <formula>0</formula>
    </cfRule>
    <cfRule type="cellIs" dxfId="1" priority="15700" operator="equal">
      <formula>1</formula>
    </cfRule>
  </conditionalFormatting>
  <conditionalFormatting sqref="D5152">
    <cfRule type="colorScale" priority="15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55">
    <cfRule type="colorScale" priority="15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58:Q5158">
    <cfRule type="cellIs" dxfId="0" priority="15729" operator="equal">
      <formula>0</formula>
    </cfRule>
    <cfRule type="cellIs" dxfId="1" priority="15730" operator="equal">
      <formula>1</formula>
    </cfRule>
  </conditionalFormatting>
  <conditionalFormatting sqref="D5159:Q5159">
    <cfRule type="cellIs" dxfId="0" priority="15731" operator="equal">
      <formula>0</formula>
    </cfRule>
    <cfRule type="cellIs" dxfId="1" priority="15732" operator="equal">
      <formula>1</formula>
    </cfRule>
  </conditionalFormatting>
  <conditionalFormatting sqref="D515:Q515">
    <cfRule type="cellIs" dxfId="0" priority="1331" operator="equal">
      <formula>0</formula>
    </cfRule>
    <cfRule type="cellIs" dxfId="1" priority="1332" operator="equal">
      <formula>1</formula>
    </cfRule>
  </conditionalFormatting>
  <conditionalFormatting sqref="D516">
    <cfRule type="colorScale" priority="1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60:Q5160">
    <cfRule type="cellIs" dxfId="0" priority="15733" operator="equal">
      <formula>0</formula>
    </cfRule>
    <cfRule type="cellIs" dxfId="1" priority="15734" operator="equal">
      <formula>1</formula>
    </cfRule>
  </conditionalFormatting>
  <conditionalFormatting sqref="D5161:Q5161">
    <cfRule type="cellIs" dxfId="0" priority="15735" operator="equal">
      <formula>0</formula>
    </cfRule>
    <cfRule type="cellIs" dxfId="1" priority="15736" operator="equal">
      <formula>1</formula>
    </cfRule>
  </conditionalFormatting>
  <conditionalFormatting sqref="D5162:Q5162">
    <cfRule type="cellIs" dxfId="0" priority="15737" operator="equal">
      <formula>0</formula>
    </cfRule>
    <cfRule type="cellIs" dxfId="1" priority="15738" operator="equal">
      <formula>1</formula>
    </cfRule>
  </conditionalFormatting>
  <conditionalFormatting sqref="D5163:Q5163">
    <cfRule type="cellIs" dxfId="0" priority="15739" operator="equal">
      <formula>0</formula>
    </cfRule>
    <cfRule type="cellIs" dxfId="1" priority="15740" operator="equal">
      <formula>1</formula>
    </cfRule>
  </conditionalFormatting>
  <conditionalFormatting sqref="D5164:Q5164">
    <cfRule type="cellIs" dxfId="0" priority="15741" operator="equal">
      <formula>0</formula>
    </cfRule>
    <cfRule type="cellIs" dxfId="1" priority="15742" operator="equal">
      <formula>1</formula>
    </cfRule>
  </conditionalFormatting>
  <conditionalFormatting sqref="D5165:Q5165">
    <cfRule type="cellIs" dxfId="0" priority="15743" operator="equal">
      <formula>0</formula>
    </cfRule>
    <cfRule type="cellIs" dxfId="1" priority="15744" operator="equal">
      <formula>1</formula>
    </cfRule>
  </conditionalFormatting>
  <conditionalFormatting sqref="D5166:Q5166">
    <cfRule type="cellIs" dxfId="0" priority="15745" operator="equal">
      <formula>0</formula>
    </cfRule>
    <cfRule type="cellIs" dxfId="1" priority="15746" operator="equal">
      <formula>1</formula>
    </cfRule>
  </conditionalFormatting>
  <conditionalFormatting sqref="D5167:Q5167">
    <cfRule type="cellIs" dxfId="0" priority="15747" operator="equal">
      <formula>0</formula>
    </cfRule>
    <cfRule type="cellIs" dxfId="1" priority="15748" operator="equal">
      <formula>1</formula>
    </cfRule>
  </conditionalFormatting>
  <conditionalFormatting sqref="D5168:Q5168">
    <cfRule type="cellIs" dxfId="0" priority="15749" operator="equal">
      <formula>0</formula>
    </cfRule>
    <cfRule type="cellIs" dxfId="1" priority="15750" operator="equal">
      <formula>1</formula>
    </cfRule>
  </conditionalFormatting>
  <conditionalFormatting sqref="D5169:Q5169">
    <cfRule type="cellIs" dxfId="0" priority="15751" operator="equal">
      <formula>0</formula>
    </cfRule>
    <cfRule type="cellIs" dxfId="1" priority="15752" operator="equal">
      <formula>1</formula>
    </cfRule>
  </conditionalFormatting>
  <conditionalFormatting sqref="D5170:Q5170">
    <cfRule type="cellIs" dxfId="0" priority="15753" operator="equal">
      <formula>0</formula>
    </cfRule>
    <cfRule type="cellIs" dxfId="1" priority="15754" operator="equal">
      <formula>1</formula>
    </cfRule>
  </conditionalFormatting>
  <conditionalFormatting sqref="D5171:Q5171">
    <cfRule type="cellIs" dxfId="0" priority="15755" operator="equal">
      <formula>0</formula>
    </cfRule>
    <cfRule type="cellIs" dxfId="1" priority="15756" operator="equal">
      <formula>1</formula>
    </cfRule>
  </conditionalFormatting>
  <conditionalFormatting sqref="D5172">
    <cfRule type="colorScale" priority="16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75">
    <cfRule type="colorScale" priority="15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78">
    <cfRule type="colorScale" priority="15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81:Q5181">
    <cfRule type="cellIs" dxfId="0" priority="15799" operator="equal">
      <formula>0</formula>
    </cfRule>
    <cfRule type="cellIs" dxfId="1" priority="15800" operator="equal">
      <formula>1</formula>
    </cfRule>
  </conditionalFormatting>
  <conditionalFormatting sqref="D5182:Q5182">
    <cfRule type="cellIs" dxfId="0" priority="15801" operator="equal">
      <formula>0</formula>
    </cfRule>
    <cfRule type="cellIs" dxfId="1" priority="15802" operator="equal">
      <formula>1</formula>
    </cfRule>
  </conditionalFormatting>
  <conditionalFormatting sqref="D5183:Q5183">
    <cfRule type="cellIs" dxfId="0" priority="15803" operator="equal">
      <formula>0</formula>
    </cfRule>
    <cfRule type="cellIs" dxfId="1" priority="15804" operator="equal">
      <formula>1</formula>
    </cfRule>
  </conditionalFormatting>
  <conditionalFormatting sqref="D5184:Q5184">
    <cfRule type="cellIs" dxfId="0" priority="15805" operator="equal">
      <formula>0</formula>
    </cfRule>
    <cfRule type="cellIs" dxfId="1" priority="15806" operator="equal">
      <formula>1</formula>
    </cfRule>
  </conditionalFormatting>
  <conditionalFormatting sqref="D5185:Q5185">
    <cfRule type="cellIs" dxfId="0" priority="15807" operator="equal">
      <formula>0</formula>
    </cfRule>
    <cfRule type="cellIs" dxfId="1" priority="15808" operator="equal">
      <formula>1</formula>
    </cfRule>
  </conditionalFormatting>
  <conditionalFormatting sqref="D5186:Q5186">
    <cfRule type="cellIs" dxfId="0" priority="15809" operator="equal">
      <formula>0</formula>
    </cfRule>
    <cfRule type="cellIs" dxfId="1" priority="15810" operator="equal">
      <formula>1</formula>
    </cfRule>
  </conditionalFormatting>
  <conditionalFormatting sqref="D5187">
    <cfRule type="colorScale" priority="15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9">
    <cfRule type="colorScale" priority="1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90:Q5190">
    <cfRule type="cellIs" dxfId="0" priority="15825" operator="equal">
      <formula>0</formula>
    </cfRule>
    <cfRule type="cellIs" dxfId="1" priority="15826" operator="equal">
      <formula>1</formula>
    </cfRule>
  </conditionalFormatting>
  <conditionalFormatting sqref="D5191">
    <cfRule type="colorScale" priority="15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94">
    <cfRule type="colorScale" priority="15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197:Q5197">
    <cfRule type="cellIs" dxfId="0" priority="15855" operator="equal">
      <formula>0</formula>
    </cfRule>
    <cfRule type="cellIs" dxfId="1" priority="15856" operator="equal">
      <formula>1</formula>
    </cfRule>
  </conditionalFormatting>
  <conditionalFormatting sqref="D5198:Q5198">
    <cfRule type="cellIs" dxfId="0" priority="15857" operator="equal">
      <formula>0</formula>
    </cfRule>
    <cfRule type="cellIs" dxfId="1" priority="15858" operator="equal">
      <formula>1</formula>
    </cfRule>
  </conditionalFormatting>
  <conditionalFormatting sqref="D5199:Q5199">
    <cfRule type="cellIs" dxfId="0" priority="15859" operator="equal">
      <formula>0</formula>
    </cfRule>
    <cfRule type="cellIs" dxfId="1" priority="15860" operator="equal">
      <formula>1</formula>
    </cfRule>
  </conditionalFormatting>
  <conditionalFormatting sqref="D51:Q51">
    <cfRule type="cellIs" dxfId="0" priority="91" operator="equal">
      <formula>0</formula>
    </cfRule>
    <cfRule type="cellIs" dxfId="1" priority="92" operator="equal">
      <formula>1</formula>
    </cfRule>
  </conditionalFormatting>
  <conditionalFormatting sqref="D5200:Q5200">
    <cfRule type="cellIs" dxfId="0" priority="15861" operator="equal">
      <formula>0</formula>
    </cfRule>
    <cfRule type="cellIs" dxfId="1" priority="15862" operator="equal">
      <formula>1</formula>
    </cfRule>
  </conditionalFormatting>
  <conditionalFormatting sqref="D5201:Q5201">
    <cfRule type="cellIs" dxfId="0" priority="15863" operator="equal">
      <formula>0</formula>
    </cfRule>
    <cfRule type="cellIs" dxfId="1" priority="15864" operator="equal">
      <formula>1</formula>
    </cfRule>
  </conditionalFormatting>
  <conditionalFormatting sqref="D5202:Q5202">
    <cfRule type="cellIs" dxfId="0" priority="15865" operator="equal">
      <formula>0</formula>
    </cfRule>
    <cfRule type="cellIs" dxfId="1" priority="15866" operator="equal">
      <formula>1</formula>
    </cfRule>
  </conditionalFormatting>
  <conditionalFormatting sqref="D5203">
    <cfRule type="colorScale" priority="15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06">
    <cfRule type="colorScale" priority="15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09:Q5209">
    <cfRule type="cellIs" dxfId="0" priority="15895" operator="equal">
      <formula>0</formula>
    </cfRule>
    <cfRule type="cellIs" dxfId="1" priority="15896" operator="equal">
      <formula>1</formula>
    </cfRule>
  </conditionalFormatting>
  <conditionalFormatting sqref="D5210:Q5210">
    <cfRule type="cellIs" dxfId="0" priority="15897" operator="equal">
      <formula>0</formula>
    </cfRule>
    <cfRule type="cellIs" dxfId="1" priority="15898" operator="equal">
      <formula>1</formula>
    </cfRule>
  </conditionalFormatting>
  <conditionalFormatting sqref="D5211">
    <cfRule type="colorScale" priority="15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14">
    <cfRule type="colorScale" priority="15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17:Q5217">
    <cfRule type="cellIs" dxfId="0" priority="15927" operator="equal">
      <formula>0</formula>
    </cfRule>
    <cfRule type="cellIs" dxfId="1" priority="15928" operator="equal">
      <formula>1</formula>
    </cfRule>
  </conditionalFormatting>
  <conditionalFormatting sqref="D5218:Q5218">
    <cfRule type="cellIs" dxfId="0" priority="15929" operator="equal">
      <formula>0</formula>
    </cfRule>
    <cfRule type="cellIs" dxfId="1" priority="15930" operator="equal">
      <formula>1</formula>
    </cfRule>
  </conditionalFormatting>
  <conditionalFormatting sqref="D5219:Q5219">
    <cfRule type="cellIs" dxfId="0" priority="15931" operator="equal">
      <formula>0</formula>
    </cfRule>
    <cfRule type="cellIs" dxfId="1" priority="15932" operator="equal">
      <formula>1</formula>
    </cfRule>
  </conditionalFormatting>
  <conditionalFormatting sqref="D5220:Q5220">
    <cfRule type="cellIs" dxfId="0" priority="15933" operator="equal">
      <formula>0</formula>
    </cfRule>
    <cfRule type="cellIs" dxfId="1" priority="15934" operator="equal">
      <formula>1</formula>
    </cfRule>
  </conditionalFormatting>
  <conditionalFormatting sqref="D5221">
    <cfRule type="colorScale" priority="16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24">
    <cfRule type="colorScale" priority="16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27:Q5227">
    <cfRule type="cellIs" dxfId="0" priority="15963" operator="equal">
      <formula>0</formula>
    </cfRule>
    <cfRule type="cellIs" dxfId="1" priority="15964" operator="equal">
      <formula>1</formula>
    </cfRule>
  </conditionalFormatting>
  <conditionalFormatting sqref="D5228:Q5228">
    <cfRule type="cellIs" dxfId="0" priority="15965" operator="equal">
      <formula>0</formula>
    </cfRule>
    <cfRule type="cellIs" dxfId="1" priority="15966" operator="equal">
      <formula>1</formula>
    </cfRule>
  </conditionalFormatting>
  <conditionalFormatting sqref="D5229:Q5229">
    <cfRule type="cellIs" dxfId="0" priority="15967" operator="equal">
      <formula>0</formula>
    </cfRule>
    <cfRule type="cellIs" dxfId="1" priority="15968" operator="equal">
      <formula>1</formula>
    </cfRule>
  </conditionalFormatting>
  <conditionalFormatting sqref="D522:Q522">
    <cfRule type="cellIs" dxfId="0" priority="1361" operator="equal">
      <formula>0</formula>
    </cfRule>
    <cfRule type="cellIs" dxfId="1" priority="1362" operator="equal">
      <formula>1</formula>
    </cfRule>
  </conditionalFormatting>
  <conditionalFormatting sqref="D5230:Q5230">
    <cfRule type="cellIs" dxfId="0" priority="15969" operator="equal">
      <formula>0</formula>
    </cfRule>
    <cfRule type="cellIs" dxfId="1" priority="15970" operator="equal">
      <formula>1</formula>
    </cfRule>
  </conditionalFormatting>
  <conditionalFormatting sqref="D5231:Q5231">
    <cfRule type="cellIs" dxfId="0" priority="15971" operator="equal">
      <formula>0</formula>
    </cfRule>
    <cfRule type="cellIs" dxfId="1" priority="15972" operator="equal">
      <formula>1</formula>
    </cfRule>
  </conditionalFormatting>
  <conditionalFormatting sqref="D5232:Q5232">
    <cfRule type="cellIs" dxfId="0" priority="15973" operator="equal">
      <formula>0</formula>
    </cfRule>
    <cfRule type="cellIs" dxfId="1" priority="15974" operator="equal">
      <formula>1</formula>
    </cfRule>
  </conditionalFormatting>
  <conditionalFormatting sqref="D5233:Q5233">
    <cfRule type="cellIs" dxfId="0" priority="15975" operator="equal">
      <formula>0</formula>
    </cfRule>
    <cfRule type="cellIs" dxfId="1" priority="15976" operator="equal">
      <formula>1</formula>
    </cfRule>
  </conditionalFormatting>
  <conditionalFormatting sqref="D5234:Q5234">
    <cfRule type="cellIs" dxfId="0" priority="15977" operator="equal">
      <formula>0</formula>
    </cfRule>
    <cfRule type="cellIs" dxfId="1" priority="15978" operator="equal">
      <formula>1</formula>
    </cfRule>
  </conditionalFormatting>
  <conditionalFormatting sqref="D5235:Q5235">
    <cfRule type="cellIs" dxfId="0" priority="15979" operator="equal">
      <formula>0</formula>
    </cfRule>
    <cfRule type="cellIs" dxfId="1" priority="15980" operator="equal">
      <formula>1</formula>
    </cfRule>
  </conditionalFormatting>
  <conditionalFormatting sqref="D5236:Q5236">
    <cfRule type="cellIs" dxfId="0" priority="15981" operator="equal">
      <formula>0</formula>
    </cfRule>
    <cfRule type="cellIs" dxfId="1" priority="15982" operator="equal">
      <formula>1</formula>
    </cfRule>
  </conditionalFormatting>
  <conditionalFormatting sqref="D5237:Q5237">
    <cfRule type="cellIs" dxfId="0" priority="15983" operator="equal">
      <formula>0</formula>
    </cfRule>
    <cfRule type="cellIs" dxfId="1" priority="15984" operator="equal">
      <formula>1</formula>
    </cfRule>
  </conditionalFormatting>
  <conditionalFormatting sqref="D5238:Q5238">
    <cfRule type="cellIs" dxfId="0" priority="15985" operator="equal">
      <formula>0</formula>
    </cfRule>
    <cfRule type="cellIs" dxfId="1" priority="15986" operator="equal">
      <formula>1</formula>
    </cfRule>
  </conditionalFormatting>
  <conditionalFormatting sqref="D5239:Q5239">
    <cfRule type="cellIs" dxfId="0" priority="15987" operator="equal">
      <formula>0</formula>
    </cfRule>
    <cfRule type="cellIs" dxfId="1" priority="15988" operator="equal">
      <formula>1</formula>
    </cfRule>
  </conditionalFormatting>
  <conditionalFormatting sqref="D523:Q523">
    <cfRule type="cellIs" dxfId="0" priority="1363" operator="equal">
      <formula>0</formula>
    </cfRule>
    <cfRule type="cellIs" dxfId="1" priority="1364" operator="equal">
      <formula>1</formula>
    </cfRule>
  </conditionalFormatting>
  <conditionalFormatting sqref="D5240:Q5240">
    <cfRule type="cellIs" dxfId="0" priority="15989" operator="equal">
      <formula>0</formula>
    </cfRule>
    <cfRule type="cellIs" dxfId="1" priority="15990" operator="equal">
      <formula>1</formula>
    </cfRule>
  </conditionalFormatting>
  <conditionalFormatting sqref="D5241:Q5241">
    <cfRule type="cellIs" dxfId="0" priority="15991" operator="equal">
      <formula>0</formula>
    </cfRule>
    <cfRule type="cellIs" dxfId="1" priority="15992" operator="equal">
      <formula>1</formula>
    </cfRule>
  </conditionalFormatting>
  <conditionalFormatting sqref="D5242:Q5242">
    <cfRule type="cellIs" dxfId="0" priority="15993" operator="equal">
      <formula>0</formula>
    </cfRule>
    <cfRule type="cellIs" dxfId="1" priority="15994" operator="equal">
      <formula>1</formula>
    </cfRule>
  </conditionalFormatting>
  <conditionalFormatting sqref="D5243:Q5243">
    <cfRule type="cellIs" dxfId="0" priority="15995" operator="equal">
      <formula>0</formula>
    </cfRule>
    <cfRule type="cellIs" dxfId="1" priority="15996" operator="equal">
      <formula>1</formula>
    </cfRule>
  </conditionalFormatting>
  <conditionalFormatting sqref="D5244:Q5244">
    <cfRule type="cellIs" dxfId="0" priority="15997" operator="equal">
      <formula>0</formula>
    </cfRule>
    <cfRule type="cellIs" dxfId="1" priority="15998" operator="equal">
      <formula>1</formula>
    </cfRule>
  </conditionalFormatting>
  <conditionalFormatting sqref="D5245:Q5245">
    <cfRule type="cellIs" dxfId="0" priority="15999" operator="equal">
      <formula>0</formula>
    </cfRule>
    <cfRule type="cellIs" dxfId="1" priority="16000" operator="equal">
      <formula>1</formula>
    </cfRule>
  </conditionalFormatting>
  <conditionalFormatting sqref="D5246:Q5246">
    <cfRule type="cellIs" dxfId="0" priority="16001" operator="equal">
      <formula>0</formula>
    </cfRule>
    <cfRule type="cellIs" dxfId="1" priority="16002" operator="equal">
      <formula>1</formula>
    </cfRule>
  </conditionalFormatting>
  <conditionalFormatting sqref="D5247:Q5247">
    <cfRule type="cellIs" dxfId="0" priority="16003" operator="equal">
      <formula>0</formula>
    </cfRule>
    <cfRule type="cellIs" dxfId="1" priority="16004" operator="equal">
      <formula>1</formula>
    </cfRule>
  </conditionalFormatting>
  <conditionalFormatting sqref="D5248:Q5248">
    <cfRule type="cellIs" dxfId="0" priority="16005" operator="equal">
      <formula>0</formula>
    </cfRule>
    <cfRule type="cellIs" dxfId="1" priority="16006" operator="equal">
      <formula>1</formula>
    </cfRule>
  </conditionalFormatting>
  <conditionalFormatting sqref="D5249">
    <cfRule type="colorScale" priority="16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4:Q524">
    <cfRule type="cellIs" dxfId="0" priority="1365" operator="equal">
      <formula>0</formula>
    </cfRule>
    <cfRule type="cellIs" dxfId="1" priority="1366" operator="equal">
      <formula>1</formula>
    </cfRule>
  </conditionalFormatting>
  <conditionalFormatting sqref="D5252:Q5252">
    <cfRule type="cellIs" dxfId="0" priority="16021" operator="equal">
      <formula>0</formula>
    </cfRule>
    <cfRule type="cellIs" dxfId="1" priority="16022" operator="equal">
      <formula>1</formula>
    </cfRule>
  </conditionalFormatting>
  <conditionalFormatting sqref="D5253:Q5253">
    <cfRule type="cellIs" dxfId="0" priority="16023" operator="equal">
      <formula>0</formula>
    </cfRule>
    <cfRule type="cellIs" dxfId="1" priority="16024" operator="equal">
      <formula>1</formula>
    </cfRule>
  </conditionalFormatting>
  <conditionalFormatting sqref="D5254:Q5254">
    <cfRule type="cellIs" dxfId="0" priority="16025" operator="equal">
      <formula>0</formula>
    </cfRule>
    <cfRule type="cellIs" dxfId="1" priority="16026" operator="equal">
      <formula>1</formula>
    </cfRule>
  </conditionalFormatting>
  <conditionalFormatting sqref="D5255:Q5255">
    <cfRule type="cellIs" dxfId="0" priority="16027" operator="equal">
      <formula>0</formula>
    </cfRule>
    <cfRule type="cellIs" dxfId="1" priority="16028" operator="equal">
      <formula>1</formula>
    </cfRule>
  </conditionalFormatting>
  <conditionalFormatting sqref="D5256:Q5256">
    <cfRule type="cellIs" dxfId="0" priority="16029" operator="equal">
      <formula>0</formula>
    </cfRule>
    <cfRule type="cellIs" dxfId="1" priority="16030" operator="equal">
      <formula>1</formula>
    </cfRule>
  </conditionalFormatting>
  <conditionalFormatting sqref="D5257:Q5257">
    <cfRule type="cellIs" dxfId="0" priority="16031" operator="equal">
      <formula>0</formula>
    </cfRule>
    <cfRule type="cellIs" dxfId="1" priority="16032" operator="equal">
      <formula>1</formula>
    </cfRule>
  </conditionalFormatting>
  <conditionalFormatting sqref="D5258:Q5258">
    <cfRule type="cellIs" dxfId="0" priority="16033" operator="equal">
      <formula>0</formula>
    </cfRule>
    <cfRule type="cellIs" dxfId="1" priority="16034" operator="equal">
      <formula>1</formula>
    </cfRule>
  </conditionalFormatting>
  <conditionalFormatting sqref="D5259:Q5259">
    <cfRule type="cellIs" dxfId="0" priority="16035" operator="equal">
      <formula>0</formula>
    </cfRule>
    <cfRule type="cellIs" dxfId="1" priority="16036" operator="equal">
      <formula>1</formula>
    </cfRule>
  </conditionalFormatting>
  <conditionalFormatting sqref="D525:Q525">
    <cfRule type="cellIs" dxfId="0" priority="1367" operator="equal">
      <formula>0</formula>
    </cfRule>
    <cfRule type="cellIs" dxfId="1" priority="1368" operator="equal">
      <formula>1</formula>
    </cfRule>
  </conditionalFormatting>
  <conditionalFormatting sqref="D5260:Q5260">
    <cfRule type="cellIs" dxfId="0" priority="16037" operator="equal">
      <formula>0</formula>
    </cfRule>
    <cfRule type="cellIs" dxfId="1" priority="16038" operator="equal">
      <formula>1</formula>
    </cfRule>
  </conditionalFormatting>
  <conditionalFormatting sqref="D5261:Q5261">
    <cfRule type="cellIs" dxfId="0" priority="16039" operator="equal">
      <formula>0</formula>
    </cfRule>
    <cfRule type="cellIs" dxfId="1" priority="16040" operator="equal">
      <formula>1</formula>
    </cfRule>
  </conditionalFormatting>
  <conditionalFormatting sqref="D5262:Q5262">
    <cfRule type="cellIs" dxfId="0" priority="16041" operator="equal">
      <formula>0</formula>
    </cfRule>
    <cfRule type="cellIs" dxfId="1" priority="16042" operator="equal">
      <formula>1</formula>
    </cfRule>
  </conditionalFormatting>
  <conditionalFormatting sqref="D5263:Q5263">
    <cfRule type="cellIs" dxfId="0" priority="16043" operator="equal">
      <formula>0</formula>
    </cfRule>
    <cfRule type="cellIs" dxfId="1" priority="16044" operator="equal">
      <formula>1</formula>
    </cfRule>
  </conditionalFormatting>
  <conditionalFormatting sqref="D5264:Q5264">
    <cfRule type="cellIs" dxfId="0" priority="16045" operator="equal">
      <formula>0</formula>
    </cfRule>
    <cfRule type="cellIs" dxfId="1" priority="16046" operator="equal">
      <formula>1</formula>
    </cfRule>
  </conditionalFormatting>
  <conditionalFormatting sqref="D5265:Q5265">
    <cfRule type="cellIs" dxfId="0" priority="16047" operator="equal">
      <formula>0</formula>
    </cfRule>
    <cfRule type="cellIs" dxfId="1" priority="16048" operator="equal">
      <formula>1</formula>
    </cfRule>
  </conditionalFormatting>
  <conditionalFormatting sqref="D5266:Q5266">
    <cfRule type="cellIs" dxfId="0" priority="16049" operator="equal">
      <formula>0</formula>
    </cfRule>
    <cfRule type="cellIs" dxfId="1" priority="16050" operator="equal">
      <formula>1</formula>
    </cfRule>
  </conditionalFormatting>
  <conditionalFormatting sqref="D5267:Q5267">
    <cfRule type="cellIs" dxfId="0" priority="16051" operator="equal">
      <formula>0</formula>
    </cfRule>
    <cfRule type="cellIs" dxfId="1" priority="16052" operator="equal">
      <formula>1</formula>
    </cfRule>
  </conditionalFormatting>
  <conditionalFormatting sqref="D5268:Q5268">
    <cfRule type="cellIs" dxfId="0" priority="16053" operator="equal">
      <formula>0</formula>
    </cfRule>
    <cfRule type="cellIs" dxfId="1" priority="16054" operator="equal">
      <formula>1</formula>
    </cfRule>
  </conditionalFormatting>
  <conditionalFormatting sqref="D5269:Q5269">
    <cfRule type="cellIs" dxfId="0" priority="16055" operator="equal">
      <formula>0</formula>
    </cfRule>
    <cfRule type="cellIs" dxfId="1" priority="16056" operator="equal">
      <formula>1</formula>
    </cfRule>
  </conditionalFormatting>
  <conditionalFormatting sqref="D526:Q526">
    <cfRule type="cellIs" dxfId="0" priority="1369" operator="equal">
      <formula>0</formula>
    </cfRule>
    <cfRule type="cellIs" dxfId="1" priority="1370" operator="equal">
      <formula>1</formula>
    </cfRule>
  </conditionalFormatting>
  <conditionalFormatting sqref="D5270:Q5270">
    <cfRule type="cellIs" dxfId="0" priority="16057" operator="equal">
      <formula>0</formula>
    </cfRule>
    <cfRule type="cellIs" dxfId="1" priority="16058" operator="equal">
      <formula>1</formula>
    </cfRule>
  </conditionalFormatting>
  <conditionalFormatting sqref="D5271:Q5271">
    <cfRule type="cellIs" dxfId="0" priority="16059" operator="equal">
      <formula>0</formula>
    </cfRule>
    <cfRule type="cellIs" dxfId="1" priority="16060" operator="equal">
      <formula>1</formula>
    </cfRule>
  </conditionalFormatting>
  <conditionalFormatting sqref="D5272:Q5272">
    <cfRule type="cellIs" dxfId="0" priority="16061" operator="equal">
      <formula>0</formula>
    </cfRule>
    <cfRule type="cellIs" dxfId="1" priority="16062" operator="equal">
      <formula>1</formula>
    </cfRule>
  </conditionalFormatting>
  <conditionalFormatting sqref="D5273:Q5273">
    <cfRule type="cellIs" dxfId="0" priority="16063" operator="equal">
      <formula>0</formula>
    </cfRule>
    <cfRule type="cellIs" dxfId="1" priority="16064" operator="equal">
      <formula>1</formula>
    </cfRule>
  </conditionalFormatting>
  <conditionalFormatting sqref="D5274:Q5274">
    <cfRule type="cellIs" dxfId="0" priority="16065" operator="equal">
      <formula>0</formula>
    </cfRule>
    <cfRule type="cellIs" dxfId="1" priority="16066" operator="equal">
      <formula>1</formula>
    </cfRule>
  </conditionalFormatting>
  <conditionalFormatting sqref="D5275:Q5275">
    <cfRule type="cellIs" dxfId="0" priority="16067" operator="equal">
      <formula>0</formula>
    </cfRule>
    <cfRule type="cellIs" dxfId="1" priority="16068" operator="equal">
      <formula>1</formula>
    </cfRule>
  </conditionalFormatting>
  <conditionalFormatting sqref="D5276:Q5276">
    <cfRule type="cellIs" dxfId="0" priority="16069" operator="equal">
      <formula>0</formula>
    </cfRule>
    <cfRule type="cellIs" dxfId="1" priority="16070" operator="equal">
      <formula>1</formula>
    </cfRule>
  </conditionalFormatting>
  <conditionalFormatting sqref="D5277:Q5277">
    <cfRule type="cellIs" dxfId="0" priority="16071" operator="equal">
      <formula>0</formula>
    </cfRule>
    <cfRule type="cellIs" dxfId="1" priority="16072" operator="equal">
      <formula>1</formula>
    </cfRule>
  </conditionalFormatting>
  <conditionalFormatting sqref="D5278:Q5278">
    <cfRule type="cellIs" dxfId="0" priority="16073" operator="equal">
      <formula>0</formula>
    </cfRule>
    <cfRule type="cellIs" dxfId="1" priority="16074" operator="equal">
      <formula>1</formula>
    </cfRule>
  </conditionalFormatting>
  <conditionalFormatting sqref="D5279:Q5279">
    <cfRule type="cellIs" dxfId="0" priority="16075" operator="equal">
      <formula>0</formula>
    </cfRule>
    <cfRule type="cellIs" dxfId="1" priority="16076" operator="equal">
      <formula>1</formula>
    </cfRule>
  </conditionalFormatting>
  <conditionalFormatting sqref="D527:Q527">
    <cfRule type="cellIs" dxfId="0" priority="1371" operator="equal">
      <formula>0</formula>
    </cfRule>
    <cfRule type="cellIs" dxfId="1" priority="1372" operator="equal">
      <formula>1</formula>
    </cfRule>
  </conditionalFormatting>
  <conditionalFormatting sqref="D5280:Q5280">
    <cfRule type="cellIs" dxfId="0" priority="16077" operator="equal">
      <formula>0</formula>
    </cfRule>
    <cfRule type="cellIs" dxfId="1" priority="16078" operator="equal">
      <formula>1</formula>
    </cfRule>
  </conditionalFormatting>
  <conditionalFormatting sqref="D5281">
    <cfRule type="colorScale" priority="16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84">
    <cfRule type="colorScale" priority="16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87:Q5287">
    <cfRule type="cellIs" dxfId="0" priority="16107" operator="equal">
      <formula>0</formula>
    </cfRule>
    <cfRule type="cellIs" dxfId="1" priority="16108" operator="equal">
      <formula>1</formula>
    </cfRule>
  </conditionalFormatting>
  <conditionalFormatting sqref="D5288:Q5288">
    <cfRule type="cellIs" dxfId="0" priority="16109" operator="equal">
      <formula>0</formula>
    </cfRule>
    <cfRule type="cellIs" dxfId="1" priority="16110" operator="equal">
      <formula>1</formula>
    </cfRule>
  </conditionalFormatting>
  <conditionalFormatting sqref="D5289:Q5289">
    <cfRule type="cellIs" dxfId="0" priority="16111" operator="equal">
      <formula>0</formula>
    </cfRule>
    <cfRule type="cellIs" dxfId="1" priority="16112" operator="equal">
      <formula>1</formula>
    </cfRule>
  </conditionalFormatting>
  <conditionalFormatting sqref="D528:Q528">
    <cfRule type="cellIs" dxfId="0" priority="1373" operator="equal">
      <formula>0</formula>
    </cfRule>
    <cfRule type="cellIs" dxfId="1" priority="1374" operator="equal">
      <formula>1</formula>
    </cfRule>
  </conditionalFormatting>
  <conditionalFormatting sqref="D5290:Q5290">
    <cfRule type="cellIs" dxfId="0" priority="16113" operator="equal">
      <formula>0</formula>
    </cfRule>
    <cfRule type="cellIs" dxfId="1" priority="16114" operator="equal">
      <formula>1</formula>
    </cfRule>
  </conditionalFormatting>
  <conditionalFormatting sqref="D5291:Q5291">
    <cfRule type="cellIs" dxfId="0" priority="16115" operator="equal">
      <formula>0</formula>
    </cfRule>
    <cfRule type="cellIs" dxfId="1" priority="16116" operator="equal">
      <formula>1</formula>
    </cfRule>
  </conditionalFormatting>
  <conditionalFormatting sqref="D5292">
    <cfRule type="colorScale" priority="16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95">
    <cfRule type="colorScale" priority="16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298:Q5298">
    <cfRule type="cellIs" dxfId="0" priority="16145" operator="equal">
      <formula>0</formula>
    </cfRule>
    <cfRule type="cellIs" dxfId="1" priority="16146" operator="equal">
      <formula>1</formula>
    </cfRule>
  </conditionalFormatting>
  <conditionalFormatting sqref="D5299:Q5299">
    <cfRule type="cellIs" dxfId="0" priority="16147" operator="equal">
      <formula>0</formula>
    </cfRule>
    <cfRule type="cellIs" dxfId="1" priority="16148" operator="equal">
      <formula>1</formula>
    </cfRule>
  </conditionalFormatting>
  <conditionalFormatting sqref="D529:Q529">
    <cfRule type="cellIs" dxfId="0" priority="1375" operator="equal">
      <formula>0</formula>
    </cfRule>
    <cfRule type="cellIs" dxfId="1" priority="1376" operator="equal">
      <formula>1</formula>
    </cfRule>
  </conditionalFormatting>
  <conditionalFormatting sqref="D52:Q52">
    <cfRule type="cellIs" dxfId="0" priority="93" operator="equal">
      <formula>0</formula>
    </cfRule>
    <cfRule type="cellIs" dxfId="1" priority="94" operator="equal">
      <formula>1</formula>
    </cfRule>
  </conditionalFormatting>
  <conditionalFormatting sqref="D5300:Q5300">
    <cfRule type="cellIs" dxfId="0" priority="16149" operator="equal">
      <formula>0</formula>
    </cfRule>
    <cfRule type="cellIs" dxfId="1" priority="16150" operator="equal">
      <formula>1</formula>
    </cfRule>
  </conditionalFormatting>
  <conditionalFormatting sqref="D5301:Q5301">
    <cfRule type="cellIs" dxfId="0" priority="16151" operator="equal">
      <formula>0</formula>
    </cfRule>
    <cfRule type="cellIs" dxfId="1" priority="16152" operator="equal">
      <formula>1</formula>
    </cfRule>
  </conditionalFormatting>
  <conditionalFormatting sqref="D5302:Q5302">
    <cfRule type="cellIs" dxfId="0" priority="16153" operator="equal">
      <formula>0</formula>
    </cfRule>
    <cfRule type="cellIs" dxfId="1" priority="16154" operator="equal">
      <formula>1</formula>
    </cfRule>
  </conditionalFormatting>
  <conditionalFormatting sqref="D5303:Q5303">
    <cfRule type="cellIs" dxfId="0" priority="16155" operator="equal">
      <formula>0</formula>
    </cfRule>
    <cfRule type="cellIs" dxfId="1" priority="16156" operator="equal">
      <formula>1</formula>
    </cfRule>
  </conditionalFormatting>
  <conditionalFormatting sqref="D5304">
    <cfRule type="colorScale" priority="16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07">
    <cfRule type="colorScale" priority="16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0:Q530">
    <cfRule type="cellIs" dxfId="0" priority="1377" operator="equal">
      <formula>0</formula>
    </cfRule>
    <cfRule type="cellIs" dxfId="1" priority="1378" operator="equal">
      <formula>1</formula>
    </cfRule>
  </conditionalFormatting>
  <conditionalFormatting sqref="D5310:Q5310">
    <cfRule type="cellIs" dxfId="0" priority="16185" operator="equal">
      <formula>0</formula>
    </cfRule>
    <cfRule type="cellIs" dxfId="1" priority="16186" operator="equal">
      <formula>1</formula>
    </cfRule>
  </conditionalFormatting>
  <conditionalFormatting sqref="D5311:Q5311">
    <cfRule type="cellIs" dxfId="0" priority="16187" operator="equal">
      <formula>0</formula>
    </cfRule>
    <cfRule type="cellIs" dxfId="1" priority="16188" operator="equal">
      <formula>1</formula>
    </cfRule>
  </conditionalFormatting>
  <conditionalFormatting sqref="D5312:Q5312">
    <cfRule type="cellIs" dxfId="0" priority="16189" operator="equal">
      <formula>0</formula>
    </cfRule>
    <cfRule type="cellIs" dxfId="1" priority="16190" operator="equal">
      <formula>1</formula>
    </cfRule>
  </conditionalFormatting>
  <conditionalFormatting sqref="D5313:Q5313">
    <cfRule type="cellIs" dxfId="0" priority="16191" operator="equal">
      <formula>0</formula>
    </cfRule>
    <cfRule type="cellIs" dxfId="1" priority="16192" operator="equal">
      <formula>1</formula>
    </cfRule>
  </conditionalFormatting>
  <conditionalFormatting sqref="D5314:Q5314">
    <cfRule type="cellIs" dxfId="0" priority="16193" operator="equal">
      <formula>0</formula>
    </cfRule>
    <cfRule type="cellIs" dxfId="1" priority="16194" operator="equal">
      <formula>1</formula>
    </cfRule>
  </conditionalFormatting>
  <conditionalFormatting sqref="D5315">
    <cfRule type="colorScale" priority="16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18">
    <cfRule type="colorScale" priority="16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1:Q531">
    <cfRule type="cellIs" dxfId="0" priority="1379" operator="equal">
      <formula>0</formula>
    </cfRule>
    <cfRule type="cellIs" dxfId="1" priority="1380" operator="equal">
      <formula>1</formula>
    </cfRule>
  </conditionalFormatting>
  <conditionalFormatting sqref="D5321:Q5321">
    <cfRule type="cellIs" dxfId="0" priority="16223" operator="equal">
      <formula>0</formula>
    </cfRule>
    <cfRule type="cellIs" dxfId="1" priority="16224" operator="equal">
      <formula>1</formula>
    </cfRule>
  </conditionalFormatting>
  <conditionalFormatting sqref="D5322:Q5322">
    <cfRule type="cellIs" dxfId="0" priority="16225" operator="equal">
      <formula>0</formula>
    </cfRule>
    <cfRule type="cellIs" dxfId="1" priority="16226" operator="equal">
      <formula>1</formula>
    </cfRule>
  </conditionalFormatting>
  <conditionalFormatting sqref="D5323:Q5323">
    <cfRule type="cellIs" dxfId="0" priority="16227" operator="equal">
      <formula>0</formula>
    </cfRule>
    <cfRule type="cellIs" dxfId="1" priority="16228" operator="equal">
      <formula>1</formula>
    </cfRule>
  </conditionalFormatting>
  <conditionalFormatting sqref="D5324:Q5324">
    <cfRule type="cellIs" dxfId="0" priority="16229" operator="equal">
      <formula>0</formula>
    </cfRule>
    <cfRule type="cellIs" dxfId="1" priority="16230" operator="equal">
      <formula>1</formula>
    </cfRule>
  </conditionalFormatting>
  <conditionalFormatting sqref="D5325:Q5325">
    <cfRule type="cellIs" dxfId="0" priority="16231" operator="equal">
      <formula>0</formula>
    </cfRule>
    <cfRule type="cellIs" dxfId="1" priority="16232" operator="equal">
      <formula>1</formula>
    </cfRule>
  </conditionalFormatting>
  <conditionalFormatting sqref="D5326:Q5326">
    <cfRule type="cellIs" dxfId="0" priority="16233" operator="equal">
      <formula>0</formula>
    </cfRule>
    <cfRule type="cellIs" dxfId="1" priority="16234" operator="equal">
      <formula>1</formula>
    </cfRule>
  </conditionalFormatting>
  <conditionalFormatting sqref="D5327">
    <cfRule type="colorScale" priority="16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2:Q532">
    <cfRule type="cellIs" dxfId="0" priority="1381" operator="equal">
      <formula>0</formula>
    </cfRule>
    <cfRule type="cellIs" dxfId="1" priority="1382" operator="equal">
      <formula>1</formula>
    </cfRule>
  </conditionalFormatting>
  <conditionalFormatting sqref="D5330">
    <cfRule type="colorScale" priority="16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33:Q5333">
    <cfRule type="cellIs" dxfId="0" priority="16263" operator="equal">
      <formula>0</formula>
    </cfRule>
    <cfRule type="cellIs" dxfId="1" priority="16264" operator="equal">
      <formula>1</formula>
    </cfRule>
  </conditionalFormatting>
  <conditionalFormatting sqref="D5334:Q5334">
    <cfRule type="cellIs" dxfId="0" priority="16265" operator="equal">
      <formula>0</formula>
    </cfRule>
    <cfRule type="cellIs" dxfId="1" priority="16266" operator="equal">
      <formula>1</formula>
    </cfRule>
  </conditionalFormatting>
  <conditionalFormatting sqref="D5335:Q5335">
    <cfRule type="cellIs" dxfId="0" priority="16267" operator="equal">
      <formula>0</formula>
    </cfRule>
    <cfRule type="cellIs" dxfId="1" priority="16268" operator="equal">
      <formula>1</formula>
    </cfRule>
  </conditionalFormatting>
  <conditionalFormatting sqref="D5336:Q5336">
    <cfRule type="cellIs" dxfId="0" priority="16269" operator="equal">
      <formula>0</formula>
    </cfRule>
    <cfRule type="cellIs" dxfId="1" priority="16270" operator="equal">
      <formula>1</formula>
    </cfRule>
  </conditionalFormatting>
  <conditionalFormatting sqref="D5337:Q5337">
    <cfRule type="cellIs" dxfId="0" priority="16271" operator="equal">
      <formula>0</formula>
    </cfRule>
    <cfRule type="cellIs" dxfId="1" priority="16272" operator="equal">
      <formula>1</formula>
    </cfRule>
  </conditionalFormatting>
  <conditionalFormatting sqref="D5338:Q5338">
    <cfRule type="cellIs" dxfId="0" priority="16273" operator="equal">
      <formula>0</formula>
    </cfRule>
    <cfRule type="cellIs" dxfId="1" priority="16274" operator="equal">
      <formula>1</formula>
    </cfRule>
  </conditionalFormatting>
  <conditionalFormatting sqref="D5339:Q5339">
    <cfRule type="cellIs" dxfId="0" priority="16275" operator="equal">
      <formula>0</formula>
    </cfRule>
    <cfRule type="cellIs" dxfId="1" priority="16276" operator="equal">
      <formula>1</formula>
    </cfRule>
  </conditionalFormatting>
  <conditionalFormatting sqref="D533:Q533">
    <cfRule type="cellIs" dxfId="0" priority="1383" operator="equal">
      <formula>0</formula>
    </cfRule>
    <cfRule type="cellIs" dxfId="1" priority="1384" operator="equal">
      <formula>1</formula>
    </cfRule>
  </conditionalFormatting>
  <conditionalFormatting sqref="D5340:Q5340">
    <cfRule type="cellIs" dxfId="0" priority="16277" operator="equal">
      <formula>0</formula>
    </cfRule>
    <cfRule type="cellIs" dxfId="1" priority="16278" operator="equal">
      <formula>1</formula>
    </cfRule>
  </conditionalFormatting>
  <conditionalFormatting sqref="D5341:Q5341">
    <cfRule type="cellIs" dxfId="0" priority="16279" operator="equal">
      <formula>0</formula>
    </cfRule>
    <cfRule type="cellIs" dxfId="1" priority="16280" operator="equal">
      <formula>1</formula>
    </cfRule>
  </conditionalFormatting>
  <conditionalFormatting sqref="D5342:Q5342">
    <cfRule type="cellIs" dxfId="0" priority="16281" operator="equal">
      <formula>0</formula>
    </cfRule>
    <cfRule type="cellIs" dxfId="1" priority="16282" operator="equal">
      <formula>1</formula>
    </cfRule>
  </conditionalFormatting>
  <conditionalFormatting sqref="D5343:Q5343">
    <cfRule type="cellIs" dxfId="0" priority="16283" operator="equal">
      <formula>0</formula>
    </cfRule>
    <cfRule type="cellIs" dxfId="1" priority="16284" operator="equal">
      <formula>1</formula>
    </cfRule>
  </conditionalFormatting>
  <conditionalFormatting sqref="D5344:Q5344">
    <cfRule type="cellIs" dxfId="0" priority="16285" operator="equal">
      <formula>0</formula>
    </cfRule>
    <cfRule type="cellIs" dxfId="1" priority="16286" operator="equal">
      <formula>1</formula>
    </cfRule>
  </conditionalFormatting>
  <conditionalFormatting sqref="D5345:Q5345">
    <cfRule type="cellIs" dxfId="0" priority="16287" operator="equal">
      <formula>0</formula>
    </cfRule>
    <cfRule type="cellIs" dxfId="1" priority="16288" operator="equal">
      <formula>1</formula>
    </cfRule>
  </conditionalFormatting>
  <conditionalFormatting sqref="D5346:Q5346">
    <cfRule type="cellIs" dxfId="0" priority="16289" operator="equal">
      <formula>0</formula>
    </cfRule>
    <cfRule type="cellIs" dxfId="1" priority="16290" operator="equal">
      <formula>1</formula>
    </cfRule>
  </conditionalFormatting>
  <conditionalFormatting sqref="D5347:Q5347">
    <cfRule type="cellIs" dxfId="0" priority="16291" operator="equal">
      <formula>0</formula>
    </cfRule>
    <cfRule type="cellIs" dxfId="1" priority="16292" operator="equal">
      <formula>1</formula>
    </cfRule>
  </conditionalFormatting>
  <conditionalFormatting sqref="D5348:Q5348">
    <cfRule type="cellIs" dxfId="0" priority="16293" operator="equal">
      <formula>0</formula>
    </cfRule>
    <cfRule type="cellIs" dxfId="1" priority="16294" operator="equal">
      <formula>1</formula>
    </cfRule>
  </conditionalFormatting>
  <conditionalFormatting sqref="D5349:Q5349">
    <cfRule type="cellIs" dxfId="0" priority="16295" operator="equal">
      <formula>0</formula>
    </cfRule>
    <cfRule type="cellIs" dxfId="1" priority="16296" operator="equal">
      <formula>1</formula>
    </cfRule>
  </conditionalFormatting>
  <conditionalFormatting sqref="D534:Q534">
    <cfRule type="cellIs" dxfId="0" priority="1385" operator="equal">
      <formula>0</formula>
    </cfRule>
    <cfRule type="cellIs" dxfId="1" priority="1386" operator="equal">
      <formula>1</formula>
    </cfRule>
  </conditionalFormatting>
  <conditionalFormatting sqref="D5350:Q5350">
    <cfRule type="cellIs" dxfId="0" priority="16297" operator="equal">
      <formula>0</formula>
    </cfRule>
    <cfRule type="cellIs" dxfId="1" priority="16298" operator="equal">
      <formula>1</formula>
    </cfRule>
  </conditionalFormatting>
  <conditionalFormatting sqref="D5351:Q5351">
    <cfRule type="cellIs" dxfId="0" priority="16299" operator="equal">
      <formula>0</formula>
    </cfRule>
    <cfRule type="cellIs" dxfId="1" priority="16300" operator="equal">
      <formula>1</formula>
    </cfRule>
  </conditionalFormatting>
  <conditionalFormatting sqref="D5352">
    <cfRule type="colorScale" priority="16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55:Q5355">
    <cfRule type="cellIs" dxfId="0" priority="16315" operator="equal">
      <formula>0</formula>
    </cfRule>
    <cfRule type="cellIs" dxfId="1" priority="16316" operator="equal">
      <formula>1</formula>
    </cfRule>
  </conditionalFormatting>
  <conditionalFormatting sqref="D5356:Q5356">
    <cfRule type="cellIs" dxfId="0" priority="16317" operator="equal">
      <formula>0</formula>
    </cfRule>
    <cfRule type="cellIs" dxfId="1" priority="16318" operator="equal">
      <formula>1</formula>
    </cfRule>
  </conditionalFormatting>
  <conditionalFormatting sqref="D5357:Q5357">
    <cfRule type="cellIs" dxfId="0" priority="16319" operator="equal">
      <formula>0</formula>
    </cfRule>
    <cfRule type="cellIs" dxfId="1" priority="16320" operator="equal">
      <formula>1</formula>
    </cfRule>
  </conditionalFormatting>
  <conditionalFormatting sqref="D5358:Q5358">
    <cfRule type="cellIs" dxfId="0" priority="16321" operator="equal">
      <formula>0</formula>
    </cfRule>
    <cfRule type="cellIs" dxfId="1" priority="16322" operator="equal">
      <formula>1</formula>
    </cfRule>
  </conditionalFormatting>
  <conditionalFormatting sqref="D5359:Q5359">
    <cfRule type="cellIs" dxfId="0" priority="16323" operator="equal">
      <formula>0</formula>
    </cfRule>
    <cfRule type="cellIs" dxfId="1" priority="16324" operator="equal">
      <formula>1</formula>
    </cfRule>
  </conditionalFormatting>
  <conditionalFormatting sqref="D535:Q535">
    <cfRule type="cellIs" dxfId="0" priority="1387" operator="equal">
      <formula>0</formula>
    </cfRule>
    <cfRule type="cellIs" dxfId="1" priority="1388" operator="equal">
      <formula>1</formula>
    </cfRule>
  </conditionalFormatting>
  <conditionalFormatting sqref="D5360:Q5360">
    <cfRule type="cellIs" dxfId="0" priority="16325" operator="equal">
      <formula>0</formula>
    </cfRule>
    <cfRule type="cellIs" dxfId="1" priority="16326" operator="equal">
      <formula>1</formula>
    </cfRule>
  </conditionalFormatting>
  <conditionalFormatting sqref="D5361:Q5361">
    <cfRule type="cellIs" dxfId="0" priority="16327" operator="equal">
      <formula>0</formula>
    </cfRule>
    <cfRule type="cellIs" dxfId="1" priority="16328" operator="equal">
      <formula>1</formula>
    </cfRule>
  </conditionalFormatting>
  <conditionalFormatting sqref="D5362:Q5362">
    <cfRule type="cellIs" dxfId="0" priority="16329" operator="equal">
      <formula>0</formula>
    </cfRule>
    <cfRule type="cellIs" dxfId="1" priority="16330" operator="equal">
      <formula>1</formula>
    </cfRule>
  </conditionalFormatting>
  <conditionalFormatting sqref="D5363:Q5363">
    <cfRule type="cellIs" dxfId="0" priority="16331" operator="equal">
      <formula>0</formula>
    </cfRule>
    <cfRule type="cellIs" dxfId="1" priority="16332" operator="equal">
      <formula>1</formula>
    </cfRule>
  </conditionalFormatting>
  <conditionalFormatting sqref="D5364:Q5364">
    <cfRule type="cellIs" dxfId="0" priority="16333" operator="equal">
      <formula>0</formula>
    </cfRule>
    <cfRule type="cellIs" dxfId="1" priority="16334" operator="equal">
      <formula>1</formula>
    </cfRule>
  </conditionalFormatting>
  <conditionalFormatting sqref="D5365:Q5365">
    <cfRule type="cellIs" dxfId="0" priority="16335" operator="equal">
      <formula>0</formula>
    </cfRule>
    <cfRule type="cellIs" dxfId="1" priority="16336" operator="equal">
      <formula>1</formula>
    </cfRule>
  </conditionalFormatting>
  <conditionalFormatting sqref="D5366:Q5366">
    <cfRule type="cellIs" dxfId="0" priority="16337" operator="equal">
      <formula>0</formula>
    </cfRule>
    <cfRule type="cellIs" dxfId="1" priority="16338" operator="equal">
      <formula>1</formula>
    </cfRule>
  </conditionalFormatting>
  <conditionalFormatting sqref="D5367:Q5367">
    <cfRule type="cellIs" dxfId="0" priority="16339" operator="equal">
      <formula>0</formula>
    </cfRule>
    <cfRule type="cellIs" dxfId="1" priority="16340" operator="equal">
      <formula>1</formula>
    </cfRule>
  </conditionalFormatting>
  <conditionalFormatting sqref="D5368:Q5368">
    <cfRule type="cellIs" dxfId="0" priority="16341" operator="equal">
      <formula>0</formula>
    </cfRule>
    <cfRule type="cellIs" dxfId="1" priority="16342" operator="equal">
      <formula>1</formula>
    </cfRule>
  </conditionalFormatting>
  <conditionalFormatting sqref="D5369:Q5369">
    <cfRule type="cellIs" dxfId="0" priority="16343" operator="equal">
      <formula>0</formula>
    </cfRule>
    <cfRule type="cellIs" dxfId="1" priority="16344" operator="equal">
      <formula>1</formula>
    </cfRule>
  </conditionalFormatting>
  <conditionalFormatting sqref="D536:Q536">
    <cfRule type="cellIs" dxfId="0" priority="1389" operator="equal">
      <formula>0</formula>
    </cfRule>
    <cfRule type="cellIs" dxfId="1" priority="1390" operator="equal">
      <formula>1</formula>
    </cfRule>
  </conditionalFormatting>
  <conditionalFormatting sqref="D5370:Q5370">
    <cfRule type="cellIs" dxfId="0" priority="16345" operator="equal">
      <formula>0</formula>
    </cfRule>
    <cfRule type="cellIs" dxfId="1" priority="16346" operator="equal">
      <formula>1</formula>
    </cfRule>
  </conditionalFormatting>
  <conditionalFormatting sqref="D5371:Q5371">
    <cfRule type="cellIs" dxfId="0" priority="16347" operator="equal">
      <formula>0</formula>
    </cfRule>
    <cfRule type="cellIs" dxfId="1" priority="16348" operator="equal">
      <formula>1</formula>
    </cfRule>
  </conditionalFormatting>
  <conditionalFormatting sqref="D5372:Q5372">
    <cfRule type="cellIs" dxfId="0" priority="16349" operator="equal">
      <formula>0</formula>
    </cfRule>
    <cfRule type="cellIs" dxfId="1" priority="16350" operator="equal">
      <formula>1</formula>
    </cfRule>
  </conditionalFormatting>
  <conditionalFormatting sqref="D5373:Q5373">
    <cfRule type="cellIs" dxfId="0" priority="16351" operator="equal">
      <formula>0</formula>
    </cfRule>
    <cfRule type="cellIs" dxfId="1" priority="16352" operator="equal">
      <formula>1</formula>
    </cfRule>
  </conditionalFormatting>
  <conditionalFormatting sqref="D5374:Q5374">
    <cfRule type="cellIs" dxfId="0" priority="16353" operator="equal">
      <formula>0</formula>
    </cfRule>
    <cfRule type="cellIs" dxfId="1" priority="16354" operator="equal">
      <formula>1</formula>
    </cfRule>
  </conditionalFormatting>
  <conditionalFormatting sqref="D5375:Q5375">
    <cfRule type="cellIs" dxfId="0" priority="16355" operator="equal">
      <formula>0</formula>
    </cfRule>
    <cfRule type="cellIs" dxfId="1" priority="16356" operator="equal">
      <formula>1</formula>
    </cfRule>
  </conditionalFormatting>
  <conditionalFormatting sqref="D5376:Q5376">
    <cfRule type="cellIs" dxfId="0" priority="16357" operator="equal">
      <formula>0</formula>
    </cfRule>
    <cfRule type="cellIs" dxfId="1" priority="16358" operator="equal">
      <formula>1</formula>
    </cfRule>
  </conditionalFormatting>
  <conditionalFormatting sqref="D5377:Q5377">
    <cfRule type="cellIs" dxfId="0" priority="16359" operator="equal">
      <formula>0</formula>
    </cfRule>
    <cfRule type="cellIs" dxfId="1" priority="16360" operator="equal">
      <formula>1</formula>
    </cfRule>
  </conditionalFormatting>
  <conditionalFormatting sqref="D5378:Q5378">
    <cfRule type="cellIs" dxfId="0" priority="16361" operator="equal">
      <formula>0</formula>
    </cfRule>
    <cfRule type="cellIs" dxfId="1" priority="16362" operator="equal">
      <formula>1</formula>
    </cfRule>
  </conditionalFormatting>
  <conditionalFormatting sqref="D5379:Q5379">
    <cfRule type="cellIs" dxfId="0" priority="16363" operator="equal">
      <formula>0</formula>
    </cfRule>
    <cfRule type="cellIs" dxfId="1" priority="16364" operator="equal">
      <formula>1</formula>
    </cfRule>
  </conditionalFormatting>
  <conditionalFormatting sqref="D537:Q537">
    <cfRule type="cellIs" dxfId="0" priority="1391" operator="equal">
      <formula>0</formula>
    </cfRule>
    <cfRule type="cellIs" dxfId="1" priority="1392" operator="equal">
      <formula>1</formula>
    </cfRule>
  </conditionalFormatting>
  <conditionalFormatting sqref="D5380:Q5380">
    <cfRule type="cellIs" dxfId="0" priority="16365" operator="equal">
      <formula>0</formula>
    </cfRule>
    <cfRule type="cellIs" dxfId="1" priority="16366" operator="equal">
      <formula>1</formula>
    </cfRule>
  </conditionalFormatting>
  <conditionalFormatting sqref="D5381:Q5381">
    <cfRule type="cellIs" dxfId="0" priority="16367" operator="equal">
      <formula>0</formula>
    </cfRule>
    <cfRule type="cellIs" dxfId="1" priority="16368" operator="equal">
      <formula>1</formula>
    </cfRule>
  </conditionalFormatting>
  <conditionalFormatting sqref="D5382:Q5382">
    <cfRule type="cellIs" dxfId="0" priority="16369" operator="equal">
      <formula>0</formula>
    </cfRule>
    <cfRule type="cellIs" dxfId="1" priority="16370" operator="equal">
      <formula>1</formula>
    </cfRule>
  </conditionalFormatting>
  <conditionalFormatting sqref="D5383:Q5383">
    <cfRule type="cellIs" dxfId="0" priority="16371" operator="equal">
      <formula>0</formula>
    </cfRule>
    <cfRule type="cellIs" dxfId="1" priority="16372" operator="equal">
      <formula>1</formula>
    </cfRule>
  </conditionalFormatting>
  <conditionalFormatting sqref="D5384:Q5384">
    <cfRule type="cellIs" dxfId="0" priority="16373" operator="equal">
      <formula>0</formula>
    </cfRule>
    <cfRule type="cellIs" dxfId="1" priority="16374" operator="equal">
      <formula>1</formula>
    </cfRule>
  </conditionalFormatting>
  <conditionalFormatting sqref="D5385:Q5385">
    <cfRule type="cellIs" dxfId="0" priority="16375" operator="equal">
      <formula>0</formula>
    </cfRule>
    <cfRule type="cellIs" dxfId="1" priority="16376" operator="equal">
      <formula>1</formula>
    </cfRule>
  </conditionalFormatting>
  <conditionalFormatting sqref="D5386:Q5386">
    <cfRule type="cellIs" dxfId="0" priority="16377" operator="equal">
      <formula>0</formula>
    </cfRule>
    <cfRule type="cellIs" dxfId="1" priority="16378" operator="equal">
      <formula>1</formula>
    </cfRule>
  </conditionalFormatting>
  <conditionalFormatting sqref="D5387:Q5387">
    <cfRule type="cellIs" dxfId="0" priority="16379" operator="equal">
      <formula>0</formula>
    </cfRule>
    <cfRule type="cellIs" dxfId="1" priority="16380" operator="equal">
      <formula>1</formula>
    </cfRule>
  </conditionalFormatting>
  <conditionalFormatting sqref="D5388:Q5388">
    <cfRule type="cellIs" dxfId="0" priority="16381" operator="equal">
      <formula>0</formula>
    </cfRule>
    <cfRule type="cellIs" dxfId="1" priority="16382" operator="equal">
      <formula>1</formula>
    </cfRule>
  </conditionalFormatting>
  <conditionalFormatting sqref="D5389:Q5389">
    <cfRule type="cellIs" dxfId="0" priority="16383" operator="equal">
      <formula>0</formula>
    </cfRule>
    <cfRule type="cellIs" dxfId="1" priority="16384" operator="equal">
      <formula>1</formula>
    </cfRule>
  </conditionalFormatting>
  <conditionalFormatting sqref="D538:Q538">
    <cfRule type="cellIs" dxfId="0" priority="1393" operator="equal">
      <formula>0</formula>
    </cfRule>
    <cfRule type="cellIs" dxfId="1" priority="1394" operator="equal">
      <formula>1</formula>
    </cfRule>
  </conditionalFormatting>
  <conditionalFormatting sqref="D5390">
    <cfRule type="colorScale" priority="16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93">
    <cfRule type="colorScale" priority="16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396:Q5396">
    <cfRule type="cellIs" dxfId="0" priority="16413" operator="equal">
      <formula>0</formula>
    </cfRule>
    <cfRule type="cellIs" dxfId="1" priority="16414" operator="equal">
      <formula>1</formula>
    </cfRule>
  </conditionalFormatting>
  <conditionalFormatting sqref="D5397:Q5397">
    <cfRule type="cellIs" dxfId="0" priority="16415" operator="equal">
      <formula>0</formula>
    </cfRule>
    <cfRule type="cellIs" dxfId="1" priority="16416" operator="equal">
      <formula>1</formula>
    </cfRule>
  </conditionalFormatting>
  <conditionalFormatting sqref="D5398:Q5398">
    <cfRule type="cellIs" dxfId="0" priority="16417" operator="equal">
      <formula>0</formula>
    </cfRule>
    <cfRule type="cellIs" dxfId="1" priority="16418" operator="equal">
      <formula>1</formula>
    </cfRule>
  </conditionalFormatting>
  <conditionalFormatting sqref="D5399:Q5399">
    <cfRule type="cellIs" dxfId="0" priority="16419" operator="equal">
      <formula>0</formula>
    </cfRule>
    <cfRule type="cellIs" dxfId="1" priority="16420" operator="equal">
      <formula>1</formula>
    </cfRule>
  </conditionalFormatting>
  <conditionalFormatting sqref="D539:Q539">
    <cfRule type="cellIs" dxfId="0" priority="1395" operator="equal">
      <formula>0</formula>
    </cfRule>
    <cfRule type="cellIs" dxfId="1" priority="1396" operator="equal">
      <formula>1</formula>
    </cfRule>
  </conditionalFormatting>
  <conditionalFormatting sqref="D53:Q53">
    <cfRule type="cellIs" dxfId="0" priority="95" operator="equal">
      <formula>0</formula>
    </cfRule>
    <cfRule type="cellIs" dxfId="1" priority="96" operator="equal">
      <formula>1</formula>
    </cfRule>
  </conditionalFormatting>
  <conditionalFormatting sqref="D5400">
    <cfRule type="colorScale" priority="16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03">
    <cfRule type="colorScale" priority="16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06:Q5406">
    <cfRule type="cellIs" dxfId="0" priority="16449" operator="equal">
      <formula>0</formula>
    </cfRule>
    <cfRule type="cellIs" dxfId="1" priority="16450" operator="equal">
      <formula>1</formula>
    </cfRule>
  </conditionalFormatting>
  <conditionalFormatting sqref="D5407:Q5407">
    <cfRule type="cellIs" dxfId="0" priority="16451" operator="equal">
      <formula>0</formula>
    </cfRule>
    <cfRule type="cellIs" dxfId="1" priority="16452" operator="equal">
      <formula>1</formula>
    </cfRule>
  </conditionalFormatting>
  <conditionalFormatting sqref="D5408:Q5408">
    <cfRule type="cellIs" dxfId="0" priority="16453" operator="equal">
      <formula>0</formula>
    </cfRule>
    <cfRule type="cellIs" dxfId="1" priority="16454" operator="equal">
      <formula>1</formula>
    </cfRule>
  </conditionalFormatting>
  <conditionalFormatting sqref="D5409:Q5409">
    <cfRule type="cellIs" dxfId="0" priority="16455" operator="equal">
      <formula>0</formula>
    </cfRule>
    <cfRule type="cellIs" dxfId="1" priority="16456" operator="equal">
      <formula>1</formula>
    </cfRule>
  </conditionalFormatting>
  <conditionalFormatting sqref="D540:Q540">
    <cfRule type="cellIs" dxfId="0" priority="1397" operator="equal">
      <formula>0</formula>
    </cfRule>
    <cfRule type="cellIs" dxfId="1" priority="1398" operator="equal">
      <formula>1</formula>
    </cfRule>
  </conditionalFormatting>
  <conditionalFormatting sqref="D541">
    <cfRule type="colorScale" priority="1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10">
    <cfRule type="colorScale" priority="16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13">
    <cfRule type="colorScale" priority="16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16:Q5416">
    <cfRule type="cellIs" dxfId="0" priority="16485" operator="equal">
      <formula>0</formula>
    </cfRule>
    <cfRule type="cellIs" dxfId="1" priority="16486" operator="equal">
      <formula>1</formula>
    </cfRule>
  </conditionalFormatting>
  <conditionalFormatting sqref="D5417:Q5417">
    <cfRule type="cellIs" dxfId="0" priority="16487" operator="equal">
      <formula>0</formula>
    </cfRule>
    <cfRule type="cellIs" dxfId="1" priority="16488" operator="equal">
      <formula>1</formula>
    </cfRule>
  </conditionalFormatting>
  <conditionalFormatting sqref="D5418">
    <cfRule type="colorScale" priority="16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21">
    <cfRule type="colorScale" priority="16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24:Q5424">
    <cfRule type="cellIs" dxfId="0" priority="16517" operator="equal">
      <formula>0</formula>
    </cfRule>
    <cfRule type="cellIs" dxfId="1" priority="16518" operator="equal">
      <formula>1</formula>
    </cfRule>
  </conditionalFormatting>
  <conditionalFormatting sqref="D5425:Q5425">
    <cfRule type="cellIs" dxfId="0" priority="16519" operator="equal">
      <formula>0</formula>
    </cfRule>
    <cfRule type="cellIs" dxfId="1" priority="16520" operator="equal">
      <formula>1</formula>
    </cfRule>
  </conditionalFormatting>
  <conditionalFormatting sqref="D5426:Q5426">
    <cfRule type="cellIs" dxfId="0" priority="16521" operator="equal">
      <formula>0</formula>
    </cfRule>
    <cfRule type="cellIs" dxfId="1" priority="16522" operator="equal">
      <formula>1</formula>
    </cfRule>
  </conditionalFormatting>
  <conditionalFormatting sqref="D5427">
    <cfRule type="colorScale" priority="16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30">
    <cfRule type="colorScale" priority="16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33:Q5433">
    <cfRule type="cellIs" dxfId="0" priority="16551" operator="equal">
      <formula>0</formula>
    </cfRule>
    <cfRule type="cellIs" dxfId="1" priority="16552" operator="equal">
      <formula>1</formula>
    </cfRule>
  </conditionalFormatting>
  <conditionalFormatting sqref="D5434:Q5434">
    <cfRule type="cellIs" dxfId="0" priority="16553" operator="equal">
      <formula>0</formula>
    </cfRule>
    <cfRule type="cellIs" dxfId="1" priority="16554" operator="equal">
      <formula>1</formula>
    </cfRule>
  </conditionalFormatting>
  <conditionalFormatting sqref="D5435:Q5435">
    <cfRule type="cellIs" dxfId="0" priority="16555" operator="equal">
      <formula>0</formula>
    </cfRule>
    <cfRule type="cellIs" dxfId="1" priority="16556" operator="equal">
      <formula>1</formula>
    </cfRule>
  </conditionalFormatting>
  <conditionalFormatting sqref="D5436:Q5436">
    <cfRule type="cellIs" dxfId="0" priority="16557" operator="equal">
      <formula>0</formula>
    </cfRule>
    <cfRule type="cellIs" dxfId="1" priority="16558" operator="equal">
      <formula>1</formula>
    </cfRule>
  </conditionalFormatting>
  <conditionalFormatting sqref="D5437:Q5437">
    <cfRule type="cellIs" dxfId="0" priority="16559" operator="equal">
      <formula>0</formula>
    </cfRule>
    <cfRule type="cellIs" dxfId="1" priority="16560" operator="equal">
      <formula>1</formula>
    </cfRule>
  </conditionalFormatting>
  <conditionalFormatting sqref="D5438">
    <cfRule type="colorScale" priority="17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4">
    <cfRule type="colorScale" priority="1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41">
    <cfRule type="colorScale" priority="16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44">
    <cfRule type="colorScale" priority="16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47:Q5447">
    <cfRule type="cellIs" dxfId="0" priority="16603" operator="equal">
      <formula>0</formula>
    </cfRule>
    <cfRule type="cellIs" dxfId="1" priority="16604" operator="equal">
      <formula>1</formula>
    </cfRule>
  </conditionalFormatting>
  <conditionalFormatting sqref="D5448">
    <cfRule type="colorScale" priority="16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51:Q5451">
    <cfRule type="cellIs" dxfId="0" priority="16619" operator="equal">
      <formula>0</formula>
    </cfRule>
    <cfRule type="cellIs" dxfId="1" priority="16620" operator="equal">
      <formula>1</formula>
    </cfRule>
  </conditionalFormatting>
  <conditionalFormatting sqref="D5452:Q5452">
    <cfRule type="cellIs" dxfId="0" priority="16621" operator="equal">
      <formula>0</formula>
    </cfRule>
    <cfRule type="cellIs" dxfId="1" priority="16622" operator="equal">
      <formula>1</formula>
    </cfRule>
  </conditionalFormatting>
  <conditionalFormatting sqref="D5453:Q5453">
    <cfRule type="cellIs" dxfId="0" priority="16623" operator="equal">
      <formula>0</formula>
    </cfRule>
    <cfRule type="cellIs" dxfId="1" priority="16624" operator="equal">
      <formula>1</formula>
    </cfRule>
  </conditionalFormatting>
  <conditionalFormatting sqref="D5454:Q5454">
    <cfRule type="cellIs" dxfId="0" priority="16625" operator="equal">
      <formula>0</formula>
    </cfRule>
    <cfRule type="cellIs" dxfId="1" priority="16626" operator="equal">
      <formula>1</formula>
    </cfRule>
  </conditionalFormatting>
  <conditionalFormatting sqref="D5455:Q5455">
    <cfRule type="cellIs" dxfId="0" priority="16627" operator="equal">
      <formula>0</formula>
    </cfRule>
    <cfRule type="cellIs" dxfId="1" priority="16628" operator="equal">
      <formula>1</formula>
    </cfRule>
  </conditionalFormatting>
  <conditionalFormatting sqref="D5456">
    <cfRule type="colorScale" priority="16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59">
    <cfRule type="colorScale" priority="16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62:Q5462">
    <cfRule type="cellIs" dxfId="0" priority="16657" operator="equal">
      <formula>0</formula>
    </cfRule>
    <cfRule type="cellIs" dxfId="1" priority="16658" operator="equal">
      <formula>1</formula>
    </cfRule>
  </conditionalFormatting>
  <conditionalFormatting sqref="D5463">
    <cfRule type="colorScale" priority="16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66">
    <cfRule type="colorScale" priority="16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69:Q5469">
    <cfRule type="cellIs" dxfId="0" priority="16687" operator="equal">
      <formula>0</formula>
    </cfRule>
    <cfRule type="cellIs" dxfId="1" priority="16688" operator="equal">
      <formula>1</formula>
    </cfRule>
  </conditionalFormatting>
  <conditionalFormatting sqref="D5470:Q5470">
    <cfRule type="cellIs" dxfId="0" priority="16689" operator="equal">
      <formula>0</formula>
    </cfRule>
    <cfRule type="cellIs" dxfId="1" priority="16690" operator="equal">
      <formula>1</formula>
    </cfRule>
  </conditionalFormatting>
  <conditionalFormatting sqref="D5471:Q5471">
    <cfRule type="cellIs" dxfId="0" priority="16691" operator="equal">
      <formula>0</formula>
    </cfRule>
    <cfRule type="cellIs" dxfId="1" priority="16692" operator="equal">
      <formula>1</formula>
    </cfRule>
  </conditionalFormatting>
  <conditionalFormatting sqref="D5472:Q5472">
    <cfRule type="cellIs" dxfId="0" priority="16693" operator="equal">
      <formula>0</formula>
    </cfRule>
    <cfRule type="cellIs" dxfId="1" priority="16694" operator="equal">
      <formula>1</formula>
    </cfRule>
  </conditionalFormatting>
  <conditionalFormatting sqref="D5473">
    <cfRule type="colorScale" priority="16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76">
    <cfRule type="colorScale" priority="16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79:Q5479">
    <cfRule type="cellIs" dxfId="0" priority="16723" operator="equal">
      <formula>0</formula>
    </cfRule>
    <cfRule type="cellIs" dxfId="1" priority="16724" operator="equal">
      <formula>1</formula>
    </cfRule>
  </conditionalFormatting>
  <conditionalFormatting sqref="D547:Q547">
    <cfRule type="cellIs" dxfId="0" priority="1427" operator="equal">
      <formula>0</formula>
    </cfRule>
    <cfRule type="cellIs" dxfId="1" priority="1428" operator="equal">
      <formula>1</formula>
    </cfRule>
  </conditionalFormatting>
  <conditionalFormatting sqref="D5480:Q5480">
    <cfRule type="cellIs" dxfId="0" priority="16725" operator="equal">
      <formula>0</formula>
    </cfRule>
    <cfRule type="cellIs" dxfId="1" priority="16726" operator="equal">
      <formula>1</formula>
    </cfRule>
  </conditionalFormatting>
  <conditionalFormatting sqref="D5481:Q5481">
    <cfRule type="cellIs" dxfId="0" priority="16727" operator="equal">
      <formula>0</formula>
    </cfRule>
    <cfRule type="cellIs" dxfId="1" priority="16728" operator="equal">
      <formula>1</formula>
    </cfRule>
  </conditionalFormatting>
  <conditionalFormatting sqref="D5482:Q5482">
    <cfRule type="cellIs" dxfId="0" priority="16729" operator="equal">
      <formula>0</formula>
    </cfRule>
    <cfRule type="cellIs" dxfId="1" priority="16730" operator="equal">
      <formula>1</formula>
    </cfRule>
  </conditionalFormatting>
  <conditionalFormatting sqref="D5483:Q5483">
    <cfRule type="cellIs" dxfId="0" priority="16731" operator="equal">
      <formula>0</formula>
    </cfRule>
    <cfRule type="cellIs" dxfId="1" priority="16732" operator="equal">
      <formula>1</formula>
    </cfRule>
  </conditionalFormatting>
  <conditionalFormatting sqref="D5484">
    <cfRule type="colorScale" priority="16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87">
    <cfRule type="colorScale" priority="16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8:Q548">
    <cfRule type="cellIs" dxfId="0" priority="1429" operator="equal">
      <formula>0</formula>
    </cfRule>
    <cfRule type="cellIs" dxfId="1" priority="1430" operator="equal">
      <formula>1</formula>
    </cfRule>
  </conditionalFormatting>
  <conditionalFormatting sqref="D5490:Q5490">
    <cfRule type="cellIs" dxfId="0" priority="16761" operator="equal">
      <formula>0</formula>
    </cfRule>
    <cfRule type="cellIs" dxfId="1" priority="16762" operator="equal">
      <formula>1</formula>
    </cfRule>
  </conditionalFormatting>
  <conditionalFormatting sqref="D5491:Q5491">
    <cfRule type="cellIs" dxfId="0" priority="16763" operator="equal">
      <formula>0</formula>
    </cfRule>
    <cfRule type="cellIs" dxfId="1" priority="16764" operator="equal">
      <formula>1</formula>
    </cfRule>
  </conditionalFormatting>
  <conditionalFormatting sqref="D5492:Q5492">
    <cfRule type="cellIs" dxfId="0" priority="16765" operator="equal">
      <formula>0</formula>
    </cfRule>
    <cfRule type="cellIs" dxfId="1" priority="16766" operator="equal">
      <formula>1</formula>
    </cfRule>
  </conditionalFormatting>
  <conditionalFormatting sqref="D5493:Q5493">
    <cfRule type="cellIs" dxfId="0" priority="16767" operator="equal">
      <formula>0</formula>
    </cfRule>
    <cfRule type="cellIs" dxfId="1" priority="16768" operator="equal">
      <formula>1</formula>
    </cfRule>
  </conditionalFormatting>
  <conditionalFormatting sqref="D5494">
    <cfRule type="colorScale" priority="16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97">
    <cfRule type="colorScale" priority="16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49:Q549">
    <cfRule type="cellIs" dxfId="0" priority="1431" operator="equal">
      <formula>0</formula>
    </cfRule>
    <cfRule type="cellIs" dxfId="1" priority="1432" operator="equal">
      <formula>1</formula>
    </cfRule>
  </conditionalFormatting>
  <conditionalFormatting sqref="D54:Q54">
    <cfRule type="cellIs" dxfId="0" priority="97" operator="equal">
      <formula>0</formula>
    </cfRule>
    <cfRule type="cellIs" dxfId="1" priority="98" operator="equal">
      <formula>1</formula>
    </cfRule>
  </conditionalFormatting>
  <conditionalFormatting sqref="D5500:Q5500">
    <cfRule type="cellIs" dxfId="0" priority="16797" operator="equal">
      <formula>0</formula>
    </cfRule>
    <cfRule type="cellIs" dxfId="1" priority="16798" operator="equal">
      <formula>1</formula>
    </cfRule>
  </conditionalFormatting>
  <conditionalFormatting sqref="D5501">
    <cfRule type="colorScale" priority="16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04">
    <cfRule type="colorScale" priority="16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07:Q5507">
    <cfRule type="cellIs" dxfId="0" priority="16827" operator="equal">
      <formula>0</formula>
    </cfRule>
    <cfRule type="cellIs" dxfId="1" priority="16828" operator="equal">
      <formula>1</formula>
    </cfRule>
  </conditionalFormatting>
  <conditionalFormatting sqref="D5508:Q5508">
    <cfRule type="cellIs" dxfId="0" priority="16829" operator="equal">
      <formula>0</formula>
    </cfRule>
    <cfRule type="cellIs" dxfId="1" priority="16830" operator="equal">
      <formula>1</formula>
    </cfRule>
  </conditionalFormatting>
  <conditionalFormatting sqref="D5509:Q5509">
    <cfRule type="cellIs" dxfId="0" priority="16831" operator="equal">
      <formula>0</formula>
    </cfRule>
    <cfRule type="cellIs" dxfId="1" priority="16832" operator="equal">
      <formula>1</formula>
    </cfRule>
  </conditionalFormatting>
  <conditionalFormatting sqref="D550:Q550">
    <cfRule type="cellIs" dxfId="0" priority="1433" operator="equal">
      <formula>0</formula>
    </cfRule>
    <cfRule type="cellIs" dxfId="1" priority="1434" operator="equal">
      <formula>1</formula>
    </cfRule>
  </conditionalFormatting>
  <conditionalFormatting sqref="D5510:Q5510">
    <cfRule type="cellIs" dxfId="0" priority="16833" operator="equal">
      <formula>0</formula>
    </cfRule>
    <cfRule type="cellIs" dxfId="1" priority="16834" operator="equal">
      <formula>1</formula>
    </cfRule>
  </conditionalFormatting>
  <conditionalFormatting sqref="D5511:Q5511">
    <cfRule type="cellIs" dxfId="0" priority="16835" operator="equal">
      <formula>0</formula>
    </cfRule>
    <cfRule type="cellIs" dxfId="1" priority="16836" operator="equal">
      <formula>1</formula>
    </cfRule>
  </conditionalFormatting>
  <conditionalFormatting sqref="D5512:Q5512">
    <cfRule type="cellIs" dxfId="0" priority="16837" operator="equal">
      <formula>0</formula>
    </cfRule>
    <cfRule type="cellIs" dxfId="1" priority="16838" operator="equal">
      <formula>1</formula>
    </cfRule>
  </conditionalFormatting>
  <conditionalFormatting sqref="D5513">
    <cfRule type="colorScale" priority="16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16">
    <cfRule type="colorScale" priority="16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19:Q5519">
    <cfRule type="cellIs" dxfId="0" priority="16867" operator="equal">
      <formula>0</formula>
    </cfRule>
    <cfRule type="cellIs" dxfId="1" priority="16868" operator="equal">
      <formula>1</formula>
    </cfRule>
  </conditionalFormatting>
  <conditionalFormatting sqref="D551:Q551">
    <cfRule type="cellIs" dxfId="0" priority="1435" operator="equal">
      <formula>0</formula>
    </cfRule>
    <cfRule type="cellIs" dxfId="1" priority="1436" operator="equal">
      <formula>1</formula>
    </cfRule>
  </conditionalFormatting>
  <conditionalFormatting sqref="D5520:Q5520">
    <cfRule type="cellIs" dxfId="0" priority="16869" operator="equal">
      <formula>0</formula>
    </cfRule>
    <cfRule type="cellIs" dxfId="1" priority="16870" operator="equal">
      <formula>1</formula>
    </cfRule>
  </conditionalFormatting>
  <conditionalFormatting sqref="D5521:Q5521">
    <cfRule type="cellIs" dxfId="0" priority="16871" operator="equal">
      <formula>0</formula>
    </cfRule>
    <cfRule type="cellIs" dxfId="1" priority="16872" operator="equal">
      <formula>1</formula>
    </cfRule>
  </conditionalFormatting>
  <conditionalFormatting sqref="D5522:Q5522">
    <cfRule type="cellIs" dxfId="0" priority="16873" operator="equal">
      <formula>0</formula>
    </cfRule>
    <cfRule type="cellIs" dxfId="1" priority="16874" operator="equal">
      <formula>1</formula>
    </cfRule>
  </conditionalFormatting>
  <conditionalFormatting sqref="D5523:Q5523">
    <cfRule type="cellIs" dxfId="0" priority="16875" operator="equal">
      <formula>0</formula>
    </cfRule>
    <cfRule type="cellIs" dxfId="1" priority="16876" operator="equal">
      <formula>1</formula>
    </cfRule>
  </conditionalFormatting>
  <conditionalFormatting sqref="D5524:Q5524">
    <cfRule type="cellIs" dxfId="0" priority="16877" operator="equal">
      <formula>0</formula>
    </cfRule>
    <cfRule type="cellIs" dxfId="1" priority="16878" operator="equal">
      <formula>1</formula>
    </cfRule>
  </conditionalFormatting>
  <conditionalFormatting sqref="D5525:Q5525">
    <cfRule type="cellIs" dxfId="0" priority="16879" operator="equal">
      <formula>0</formula>
    </cfRule>
    <cfRule type="cellIs" dxfId="1" priority="16880" operator="equal">
      <formula>1</formula>
    </cfRule>
  </conditionalFormatting>
  <conditionalFormatting sqref="D5526:Q5526">
    <cfRule type="cellIs" dxfId="0" priority="16881" operator="equal">
      <formula>0</formula>
    </cfRule>
    <cfRule type="cellIs" dxfId="1" priority="16882" operator="equal">
      <formula>1</formula>
    </cfRule>
  </conditionalFormatting>
  <conditionalFormatting sqref="D5527:Q5527">
    <cfRule type="cellIs" dxfId="0" priority="16883" operator="equal">
      <formula>0</formula>
    </cfRule>
    <cfRule type="cellIs" dxfId="1" priority="16884" operator="equal">
      <formula>1</formula>
    </cfRule>
  </conditionalFormatting>
  <conditionalFormatting sqref="D5528:Q5528">
    <cfRule type="cellIs" dxfId="0" priority="16885" operator="equal">
      <formula>0</formula>
    </cfRule>
    <cfRule type="cellIs" dxfId="1" priority="16886" operator="equal">
      <formula>1</formula>
    </cfRule>
  </conditionalFormatting>
  <conditionalFormatting sqref="D5529:Q5529">
    <cfRule type="cellIs" dxfId="0" priority="16887" operator="equal">
      <formula>0</formula>
    </cfRule>
    <cfRule type="cellIs" dxfId="1" priority="16888" operator="equal">
      <formula>1</formula>
    </cfRule>
  </conditionalFormatting>
  <conditionalFormatting sqref="D552:Q552">
    <cfRule type="cellIs" dxfId="0" priority="1437" operator="equal">
      <formula>0</formula>
    </cfRule>
    <cfRule type="cellIs" dxfId="1" priority="1438" operator="equal">
      <formula>1</formula>
    </cfRule>
  </conditionalFormatting>
  <conditionalFormatting sqref="D5530:Q5530">
    <cfRule type="cellIs" dxfId="0" priority="16889" operator="equal">
      <formula>0</formula>
    </cfRule>
    <cfRule type="cellIs" dxfId="1" priority="16890" operator="equal">
      <formula>1</formula>
    </cfRule>
  </conditionalFormatting>
  <conditionalFormatting sqref="D5531:Q5531">
    <cfRule type="cellIs" dxfId="0" priority="16891" operator="equal">
      <formula>0</formula>
    </cfRule>
    <cfRule type="cellIs" dxfId="1" priority="16892" operator="equal">
      <formula>1</formula>
    </cfRule>
  </conditionalFormatting>
  <conditionalFormatting sqref="D5532:Q5532">
    <cfRule type="cellIs" dxfId="0" priority="16893" operator="equal">
      <formula>0</formula>
    </cfRule>
    <cfRule type="cellIs" dxfId="1" priority="16894" operator="equal">
      <formula>1</formula>
    </cfRule>
  </conditionalFormatting>
  <conditionalFormatting sqref="D5533:Q5533">
    <cfRule type="cellIs" dxfId="0" priority="16895" operator="equal">
      <formula>0</formula>
    </cfRule>
    <cfRule type="cellIs" dxfId="1" priority="16896" operator="equal">
      <formula>1</formula>
    </cfRule>
  </conditionalFormatting>
  <conditionalFormatting sqref="D5534:Q5534">
    <cfRule type="cellIs" dxfId="0" priority="16897" operator="equal">
      <formula>0</formula>
    </cfRule>
    <cfRule type="cellIs" dxfId="1" priority="16898" operator="equal">
      <formula>1</formula>
    </cfRule>
  </conditionalFormatting>
  <conditionalFormatting sqref="D5535:Q5535">
    <cfRule type="cellIs" dxfId="0" priority="16899" operator="equal">
      <formula>0</formula>
    </cfRule>
    <cfRule type="cellIs" dxfId="1" priority="16900" operator="equal">
      <formula>1</formula>
    </cfRule>
  </conditionalFormatting>
  <conditionalFormatting sqref="D5536">
    <cfRule type="colorScale" priority="16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39">
    <cfRule type="colorScale" priority="16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3:Q553">
    <cfRule type="cellIs" dxfId="0" priority="1439" operator="equal">
      <formula>0</formula>
    </cfRule>
    <cfRule type="cellIs" dxfId="1" priority="1440" operator="equal">
      <formula>1</formula>
    </cfRule>
  </conditionalFormatting>
  <conditionalFormatting sqref="D5542:Q5542">
    <cfRule type="cellIs" dxfId="0" priority="16929" operator="equal">
      <formula>0</formula>
    </cfRule>
    <cfRule type="cellIs" dxfId="1" priority="16930" operator="equal">
      <formula>1</formula>
    </cfRule>
  </conditionalFormatting>
  <conditionalFormatting sqref="D5543:Q5543">
    <cfRule type="cellIs" dxfId="0" priority="16931" operator="equal">
      <formula>0</formula>
    </cfRule>
    <cfRule type="cellIs" dxfId="1" priority="16932" operator="equal">
      <formula>1</formula>
    </cfRule>
  </conditionalFormatting>
  <conditionalFormatting sqref="D5544">
    <cfRule type="colorScale" priority="17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47">
    <cfRule type="colorScale" priority="17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4:Q554">
    <cfRule type="cellIs" dxfId="0" priority="1441" operator="equal">
      <formula>0</formula>
    </cfRule>
    <cfRule type="cellIs" dxfId="1" priority="1442" operator="equal">
      <formula>1</formula>
    </cfRule>
  </conditionalFormatting>
  <conditionalFormatting sqref="D5550:Q5550">
    <cfRule type="cellIs" dxfId="0" priority="16961" operator="equal">
      <formula>0</formula>
    </cfRule>
    <cfRule type="cellIs" dxfId="1" priority="16962" operator="equal">
      <formula>1</formula>
    </cfRule>
  </conditionalFormatting>
  <conditionalFormatting sqref="D5551:Q5551">
    <cfRule type="cellIs" dxfId="0" priority="16963" operator="equal">
      <formula>0</formula>
    </cfRule>
    <cfRule type="cellIs" dxfId="1" priority="16964" operator="equal">
      <formula>1</formula>
    </cfRule>
  </conditionalFormatting>
  <conditionalFormatting sqref="D5552:Q5552">
    <cfRule type="cellIs" dxfId="0" priority="16965" operator="equal">
      <formula>0</formula>
    </cfRule>
    <cfRule type="cellIs" dxfId="1" priority="16966" operator="equal">
      <formula>1</formula>
    </cfRule>
  </conditionalFormatting>
  <conditionalFormatting sqref="D5553:Q5553">
    <cfRule type="cellIs" dxfId="0" priority="16967" operator="equal">
      <formula>0</formula>
    </cfRule>
    <cfRule type="cellIs" dxfId="1" priority="16968" operator="equal">
      <formula>1</formula>
    </cfRule>
  </conditionalFormatting>
  <conditionalFormatting sqref="D5554:Q5554">
    <cfRule type="cellIs" dxfId="0" priority="16969" operator="equal">
      <formula>0</formula>
    </cfRule>
    <cfRule type="cellIs" dxfId="1" priority="16970" operator="equal">
      <formula>1</formula>
    </cfRule>
  </conditionalFormatting>
  <conditionalFormatting sqref="D5555:Q5555">
    <cfRule type="cellIs" dxfId="0" priority="16971" operator="equal">
      <formula>0</formula>
    </cfRule>
    <cfRule type="cellIs" dxfId="1" priority="16972" operator="equal">
      <formula>1</formula>
    </cfRule>
  </conditionalFormatting>
  <conditionalFormatting sqref="D5556:Q5556">
    <cfRule type="cellIs" dxfId="0" priority="16973" operator="equal">
      <formula>0</formula>
    </cfRule>
    <cfRule type="cellIs" dxfId="1" priority="16974" operator="equal">
      <formula>1</formula>
    </cfRule>
  </conditionalFormatting>
  <conditionalFormatting sqref="D5557:Q5557">
    <cfRule type="cellIs" dxfId="0" priority="16975" operator="equal">
      <formula>0</formula>
    </cfRule>
    <cfRule type="cellIs" dxfId="1" priority="16976" operator="equal">
      <formula>1</formula>
    </cfRule>
  </conditionalFormatting>
  <conditionalFormatting sqref="D5558:Q5558">
    <cfRule type="cellIs" dxfId="0" priority="16977" operator="equal">
      <formula>0</formula>
    </cfRule>
    <cfRule type="cellIs" dxfId="1" priority="16978" operator="equal">
      <formula>1</formula>
    </cfRule>
  </conditionalFormatting>
  <conditionalFormatting sqref="D5559:Q5559">
    <cfRule type="cellIs" dxfId="0" priority="16979" operator="equal">
      <formula>0</formula>
    </cfRule>
    <cfRule type="cellIs" dxfId="1" priority="16980" operator="equal">
      <formula>1</formula>
    </cfRule>
  </conditionalFormatting>
  <conditionalFormatting sqref="D555:Q555">
    <cfRule type="cellIs" dxfId="0" priority="1443" operator="equal">
      <formula>0</formula>
    </cfRule>
    <cfRule type="cellIs" dxfId="1" priority="1444" operator="equal">
      <formula>1</formula>
    </cfRule>
  </conditionalFormatting>
  <conditionalFormatting sqref="D5560:Q5560">
    <cfRule type="cellIs" dxfId="0" priority="16981" operator="equal">
      <formula>0</formula>
    </cfRule>
    <cfRule type="cellIs" dxfId="1" priority="16982" operator="equal">
      <formula>1</formula>
    </cfRule>
  </conditionalFormatting>
  <conditionalFormatting sqref="D5561:Q5561">
    <cfRule type="cellIs" dxfId="0" priority="16983" operator="equal">
      <formula>0</formula>
    </cfRule>
    <cfRule type="cellIs" dxfId="1" priority="16984" operator="equal">
      <formula>1</formula>
    </cfRule>
  </conditionalFormatting>
  <conditionalFormatting sqref="D5562:Q5562">
    <cfRule type="cellIs" dxfId="0" priority="16985" operator="equal">
      <formula>0</formula>
    </cfRule>
    <cfRule type="cellIs" dxfId="1" priority="16986" operator="equal">
      <formula>1</formula>
    </cfRule>
  </conditionalFormatting>
  <conditionalFormatting sqref="D5563:Q5563">
    <cfRule type="cellIs" dxfId="0" priority="16987" operator="equal">
      <formula>0</formula>
    </cfRule>
    <cfRule type="cellIs" dxfId="1" priority="16988" operator="equal">
      <formula>1</formula>
    </cfRule>
  </conditionalFormatting>
  <conditionalFormatting sqref="D5564:Q5564">
    <cfRule type="cellIs" dxfId="0" priority="16989" operator="equal">
      <formula>0</formula>
    </cfRule>
    <cfRule type="cellIs" dxfId="1" priority="16990" operator="equal">
      <formula>1</formula>
    </cfRule>
  </conditionalFormatting>
  <conditionalFormatting sqref="D5565:Q5565">
    <cfRule type="cellIs" dxfId="0" priority="16991" operator="equal">
      <formula>0</formula>
    </cfRule>
    <cfRule type="cellIs" dxfId="1" priority="16992" operator="equal">
      <formula>1</formula>
    </cfRule>
  </conditionalFormatting>
  <conditionalFormatting sqref="D5566:Q5566">
    <cfRule type="cellIs" dxfId="0" priority="16993" operator="equal">
      <formula>0</formula>
    </cfRule>
    <cfRule type="cellIs" dxfId="1" priority="16994" operator="equal">
      <formula>1</formula>
    </cfRule>
  </conditionalFormatting>
  <conditionalFormatting sqref="D5567:Q5567">
    <cfRule type="cellIs" dxfId="0" priority="16995" operator="equal">
      <formula>0</formula>
    </cfRule>
    <cfRule type="cellIs" dxfId="1" priority="16996" operator="equal">
      <formula>1</formula>
    </cfRule>
  </conditionalFormatting>
  <conditionalFormatting sqref="D5568:Q5568">
    <cfRule type="cellIs" dxfId="0" priority="16997" operator="equal">
      <formula>0</formula>
    </cfRule>
    <cfRule type="cellIs" dxfId="1" priority="16998" operator="equal">
      <formula>1</formula>
    </cfRule>
  </conditionalFormatting>
  <conditionalFormatting sqref="D5569:Q5569">
    <cfRule type="cellIs" dxfId="0" priority="16999" operator="equal">
      <formula>0</formula>
    </cfRule>
    <cfRule type="cellIs" dxfId="1" priority="17000" operator="equal">
      <formula>1</formula>
    </cfRule>
  </conditionalFormatting>
  <conditionalFormatting sqref="D556:Q556">
    <cfRule type="cellIs" dxfId="0" priority="1445" operator="equal">
      <formula>0</formula>
    </cfRule>
    <cfRule type="cellIs" dxfId="1" priority="1446" operator="equal">
      <formula>1</formula>
    </cfRule>
  </conditionalFormatting>
  <conditionalFormatting sqref="D5570">
    <cfRule type="colorScale" priority="17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73">
    <cfRule type="colorScale" priority="17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76:Q5576">
    <cfRule type="cellIs" dxfId="0" priority="17029" operator="equal">
      <formula>0</formula>
    </cfRule>
    <cfRule type="cellIs" dxfId="1" priority="17030" operator="equal">
      <formula>1</formula>
    </cfRule>
  </conditionalFormatting>
  <conditionalFormatting sqref="D5577">
    <cfRule type="colorScale" priority="17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7:Q557">
    <cfRule type="cellIs" dxfId="0" priority="1447" operator="equal">
      <formula>0</formula>
    </cfRule>
    <cfRule type="cellIs" dxfId="1" priority="1448" operator="equal">
      <formula>1</formula>
    </cfRule>
  </conditionalFormatting>
  <conditionalFormatting sqref="D5580">
    <cfRule type="colorScale" priority="17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583:Q5583">
    <cfRule type="cellIs" dxfId="0" priority="17059" operator="equal">
      <formula>0</formula>
    </cfRule>
    <cfRule type="cellIs" dxfId="1" priority="17060" operator="equal">
      <formula>1</formula>
    </cfRule>
  </conditionalFormatting>
  <conditionalFormatting sqref="D5584:Q5584">
    <cfRule type="cellIs" dxfId="0" priority="17061" operator="equal">
      <formula>0</formula>
    </cfRule>
    <cfRule type="cellIs" dxfId="1" priority="17062" operator="equal">
      <formula>1</formula>
    </cfRule>
  </conditionalFormatting>
  <conditionalFormatting sqref="D5585:Q5585">
    <cfRule type="cellIs" dxfId="0" priority="17063" operator="equal">
      <formula>0</formula>
    </cfRule>
    <cfRule type="cellIs" dxfId="1" priority="17064" operator="equal">
      <formula>1</formula>
    </cfRule>
  </conditionalFormatting>
  <conditionalFormatting sqref="D5586:Q5586">
    <cfRule type="cellIs" dxfId="0" priority="17065" operator="equal">
      <formula>0</formula>
    </cfRule>
    <cfRule type="cellIs" dxfId="1" priority="17066" operator="equal">
      <formula>1</formula>
    </cfRule>
  </conditionalFormatting>
  <conditionalFormatting sqref="D5587:Q5587">
    <cfRule type="cellIs" dxfId="0" priority="17067" operator="equal">
      <formula>0</formula>
    </cfRule>
    <cfRule type="cellIs" dxfId="1" priority="17068" operator="equal">
      <formula>1</formula>
    </cfRule>
  </conditionalFormatting>
  <conditionalFormatting sqref="D5588:Q5588">
    <cfRule type="cellIs" dxfId="0" priority="17069" operator="equal">
      <formula>0</formula>
    </cfRule>
    <cfRule type="cellIs" dxfId="1" priority="17070" operator="equal">
      <formula>1</formula>
    </cfRule>
  </conditionalFormatting>
  <conditionalFormatting sqref="D5589:Q5589">
    <cfRule type="cellIs" dxfId="0" priority="17071" operator="equal">
      <formula>0</formula>
    </cfRule>
    <cfRule type="cellIs" dxfId="1" priority="17072" operator="equal">
      <formula>1</formula>
    </cfRule>
  </conditionalFormatting>
  <conditionalFormatting sqref="D558:Q558">
    <cfRule type="cellIs" dxfId="0" priority="1449" operator="equal">
      <formula>0</formula>
    </cfRule>
    <cfRule type="cellIs" dxfId="1" priority="1450" operator="equal">
      <formula>1</formula>
    </cfRule>
  </conditionalFormatting>
  <conditionalFormatting sqref="D5590:Q5590">
    <cfRule type="cellIs" dxfId="0" priority="17073" operator="equal">
      <formula>0</formula>
    </cfRule>
    <cfRule type="cellIs" dxfId="1" priority="17074" operator="equal">
      <formula>1</formula>
    </cfRule>
  </conditionalFormatting>
  <conditionalFormatting sqref="D5591:Q5591">
    <cfRule type="cellIs" dxfId="0" priority="17075" operator="equal">
      <formula>0</formula>
    </cfRule>
    <cfRule type="cellIs" dxfId="1" priority="17076" operator="equal">
      <formula>1</formula>
    </cfRule>
  </conditionalFormatting>
  <conditionalFormatting sqref="D5592:Q5592">
    <cfRule type="cellIs" dxfId="0" priority="17077" operator="equal">
      <formula>0</formula>
    </cfRule>
    <cfRule type="cellIs" dxfId="1" priority="17078" operator="equal">
      <formula>1</formula>
    </cfRule>
  </conditionalFormatting>
  <conditionalFormatting sqref="D5593:Q5593">
    <cfRule type="cellIs" dxfId="0" priority="17079" operator="equal">
      <formula>0</formula>
    </cfRule>
    <cfRule type="cellIs" dxfId="1" priority="17080" operator="equal">
      <formula>1</formula>
    </cfRule>
  </conditionalFormatting>
  <conditionalFormatting sqref="D5594:Q5594">
    <cfRule type="cellIs" dxfId="0" priority="17081" operator="equal">
      <formula>0</formula>
    </cfRule>
    <cfRule type="cellIs" dxfId="1" priority="17082" operator="equal">
      <formula>1</formula>
    </cfRule>
  </conditionalFormatting>
  <conditionalFormatting sqref="D5595:Q5595">
    <cfRule type="cellIs" dxfId="0" priority="17083" operator="equal">
      <formula>0</formula>
    </cfRule>
    <cfRule type="cellIs" dxfId="1" priority="17084" operator="equal">
      <formula>1</formula>
    </cfRule>
  </conditionalFormatting>
  <conditionalFormatting sqref="D5596:Q5596">
    <cfRule type="cellIs" dxfId="0" priority="17085" operator="equal">
      <formula>0</formula>
    </cfRule>
    <cfRule type="cellIs" dxfId="1" priority="17086" operator="equal">
      <formula>1</formula>
    </cfRule>
  </conditionalFormatting>
  <conditionalFormatting sqref="D5597:Q5597">
    <cfRule type="cellIs" dxfId="0" priority="17087" operator="equal">
      <formula>0</formula>
    </cfRule>
    <cfRule type="cellIs" dxfId="1" priority="17088" operator="equal">
      <formula>1</formula>
    </cfRule>
  </conditionalFormatting>
  <conditionalFormatting sqref="D5598:Q5598">
    <cfRule type="cellIs" dxfId="0" priority="17089" operator="equal">
      <formula>0</formula>
    </cfRule>
    <cfRule type="cellIs" dxfId="1" priority="17090" operator="equal">
      <formula>1</formula>
    </cfRule>
  </conditionalFormatting>
  <conditionalFormatting sqref="D5599:Q5599">
    <cfRule type="cellIs" dxfId="0" priority="17091" operator="equal">
      <formula>0</formula>
    </cfRule>
    <cfRule type="cellIs" dxfId="1" priority="17092" operator="equal">
      <formula>1</formula>
    </cfRule>
  </conditionalFormatting>
  <conditionalFormatting sqref="D559:Q559">
    <cfRule type="cellIs" dxfId="0" priority="1451" operator="equal">
      <formula>0</formula>
    </cfRule>
    <cfRule type="cellIs" dxfId="1" priority="1452" operator="equal">
      <formula>1</formula>
    </cfRule>
  </conditionalFormatting>
  <conditionalFormatting sqref="D55:Q55">
    <cfRule type="cellIs" dxfId="0" priority="99" operator="equal">
      <formula>0</formula>
    </cfRule>
    <cfRule type="cellIs" dxfId="1" priority="100" operator="equal">
      <formula>1</formula>
    </cfRule>
  </conditionalFormatting>
  <conditionalFormatting sqref="D5600:Q5600">
    <cfRule type="cellIs" dxfId="0" priority="17093" operator="equal">
      <formula>0</formula>
    </cfRule>
    <cfRule type="cellIs" dxfId="1" priority="17094" operator="equal">
      <formula>1</formula>
    </cfRule>
  </conditionalFormatting>
  <conditionalFormatting sqref="D5601:Q5601">
    <cfRule type="cellIs" dxfId="0" priority="17095" operator="equal">
      <formula>0</formula>
    </cfRule>
    <cfRule type="cellIs" dxfId="1" priority="17096" operator="equal">
      <formula>1</formula>
    </cfRule>
  </conditionalFormatting>
  <conditionalFormatting sqref="D5602:Q5602">
    <cfRule type="cellIs" dxfId="0" priority="17097" operator="equal">
      <formula>0</formula>
    </cfRule>
    <cfRule type="cellIs" dxfId="1" priority="17098" operator="equal">
      <formula>1</formula>
    </cfRule>
  </conditionalFormatting>
  <conditionalFormatting sqref="D5603:Q5603">
    <cfRule type="cellIs" dxfId="0" priority="17099" operator="equal">
      <formula>0</formula>
    </cfRule>
    <cfRule type="cellIs" dxfId="1" priority="17100" operator="equal">
      <formula>1</formula>
    </cfRule>
  </conditionalFormatting>
  <conditionalFormatting sqref="D5604:Q5604">
    <cfRule type="cellIs" dxfId="0" priority="17101" operator="equal">
      <formula>0</formula>
    </cfRule>
    <cfRule type="cellIs" dxfId="1" priority="17102" operator="equal">
      <formula>1</formula>
    </cfRule>
  </conditionalFormatting>
  <conditionalFormatting sqref="D5605:Q5605">
    <cfRule type="cellIs" dxfId="0" priority="17103" operator="equal">
      <formula>0</formula>
    </cfRule>
    <cfRule type="cellIs" dxfId="1" priority="17104" operator="equal">
      <formula>1</formula>
    </cfRule>
  </conditionalFormatting>
  <conditionalFormatting sqref="D5606:Q5606">
    <cfRule type="cellIs" dxfId="0" priority="17105" operator="equal">
      <formula>0</formula>
    </cfRule>
    <cfRule type="cellIs" dxfId="1" priority="17106" operator="equal">
      <formula>1</formula>
    </cfRule>
  </conditionalFormatting>
  <conditionalFormatting sqref="D5607">
    <cfRule type="colorScale" priority="17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0:Q560">
    <cfRule type="cellIs" dxfId="0" priority="1453" operator="equal">
      <formula>0</formula>
    </cfRule>
    <cfRule type="cellIs" dxfId="1" priority="1454" operator="equal">
      <formula>1</formula>
    </cfRule>
  </conditionalFormatting>
  <conditionalFormatting sqref="D5610:Q5610">
    <cfRule type="cellIs" dxfId="0" priority="17121" operator="equal">
      <formula>0</formula>
    </cfRule>
    <cfRule type="cellIs" dxfId="1" priority="17122" operator="equal">
      <formula>1</formula>
    </cfRule>
  </conditionalFormatting>
  <conditionalFormatting sqref="D5611:Q5611">
    <cfRule type="cellIs" dxfId="0" priority="17123" operator="equal">
      <formula>0</formula>
    </cfRule>
    <cfRule type="cellIs" dxfId="1" priority="17124" operator="equal">
      <formula>1</formula>
    </cfRule>
  </conditionalFormatting>
  <conditionalFormatting sqref="D5612:Q5612">
    <cfRule type="cellIs" dxfId="0" priority="17125" operator="equal">
      <formula>0</formula>
    </cfRule>
    <cfRule type="cellIs" dxfId="1" priority="17126" operator="equal">
      <formula>1</formula>
    </cfRule>
  </conditionalFormatting>
  <conditionalFormatting sqref="D5613:Q5613">
    <cfRule type="cellIs" dxfId="0" priority="17127" operator="equal">
      <formula>0</formula>
    </cfRule>
    <cfRule type="cellIs" dxfId="1" priority="17128" operator="equal">
      <formula>1</formula>
    </cfRule>
  </conditionalFormatting>
  <conditionalFormatting sqref="D5614:Q5614">
    <cfRule type="cellIs" dxfId="0" priority="17129" operator="equal">
      <formula>0</formula>
    </cfRule>
    <cfRule type="cellIs" dxfId="1" priority="17130" operator="equal">
      <formula>1</formula>
    </cfRule>
  </conditionalFormatting>
  <conditionalFormatting sqref="D5615:Q5615">
    <cfRule type="cellIs" dxfId="0" priority="17131" operator="equal">
      <formula>0</formula>
    </cfRule>
    <cfRule type="cellIs" dxfId="1" priority="17132" operator="equal">
      <formula>1</formula>
    </cfRule>
  </conditionalFormatting>
  <conditionalFormatting sqref="D5616:Q5616">
    <cfRule type="cellIs" dxfId="0" priority="17133" operator="equal">
      <formula>0</formula>
    </cfRule>
    <cfRule type="cellIs" dxfId="1" priority="17134" operator="equal">
      <formula>1</formula>
    </cfRule>
  </conditionalFormatting>
  <conditionalFormatting sqref="D5617:Q5617">
    <cfRule type="cellIs" dxfId="0" priority="17135" operator="equal">
      <formula>0</formula>
    </cfRule>
    <cfRule type="cellIs" dxfId="1" priority="17136" operator="equal">
      <formula>1</formula>
    </cfRule>
  </conditionalFormatting>
  <conditionalFormatting sqref="D5618:Q5618">
    <cfRule type="cellIs" dxfId="0" priority="17137" operator="equal">
      <formula>0</formula>
    </cfRule>
    <cfRule type="cellIs" dxfId="1" priority="17138" operator="equal">
      <formula>1</formula>
    </cfRule>
  </conditionalFormatting>
  <conditionalFormatting sqref="D5619:Q5619">
    <cfRule type="cellIs" dxfId="0" priority="17139" operator="equal">
      <formula>0</formula>
    </cfRule>
    <cfRule type="cellIs" dxfId="1" priority="17140" operator="equal">
      <formula>1</formula>
    </cfRule>
  </conditionalFormatting>
  <conditionalFormatting sqref="D561:Q561">
    <cfRule type="cellIs" dxfId="0" priority="1455" operator="equal">
      <formula>0</formula>
    </cfRule>
    <cfRule type="cellIs" dxfId="1" priority="1456" operator="equal">
      <formula>1</formula>
    </cfRule>
  </conditionalFormatting>
  <conditionalFormatting sqref="D5620:Q5620">
    <cfRule type="cellIs" dxfId="0" priority="17141" operator="equal">
      <formula>0</formula>
    </cfRule>
    <cfRule type="cellIs" dxfId="1" priority="17142" operator="equal">
      <formula>1</formula>
    </cfRule>
  </conditionalFormatting>
  <conditionalFormatting sqref="D5621:Q5621">
    <cfRule type="cellIs" dxfId="0" priority="17143" operator="equal">
      <formula>0</formula>
    </cfRule>
    <cfRule type="cellIs" dxfId="1" priority="17144" operator="equal">
      <formula>1</formula>
    </cfRule>
  </conditionalFormatting>
  <conditionalFormatting sqref="D5622:Q5622">
    <cfRule type="cellIs" dxfId="0" priority="17145" operator="equal">
      <formula>0</formula>
    </cfRule>
    <cfRule type="cellIs" dxfId="1" priority="17146" operator="equal">
      <formula>1</formula>
    </cfRule>
  </conditionalFormatting>
  <conditionalFormatting sqref="D5623:Q5623">
    <cfRule type="cellIs" dxfId="0" priority="17147" operator="equal">
      <formula>0</formula>
    </cfRule>
    <cfRule type="cellIs" dxfId="1" priority="17148" operator="equal">
      <formula>1</formula>
    </cfRule>
  </conditionalFormatting>
  <conditionalFormatting sqref="D5624:Q5624">
    <cfRule type="cellIs" dxfId="0" priority="17149" operator="equal">
      <formula>0</formula>
    </cfRule>
    <cfRule type="cellIs" dxfId="1" priority="17150" operator="equal">
      <formula>1</formula>
    </cfRule>
  </conditionalFormatting>
  <conditionalFormatting sqref="D5625:Q5625">
    <cfRule type="cellIs" dxfId="0" priority="17151" operator="equal">
      <formula>0</formula>
    </cfRule>
    <cfRule type="cellIs" dxfId="1" priority="17152" operator="equal">
      <formula>1</formula>
    </cfRule>
  </conditionalFormatting>
  <conditionalFormatting sqref="D5626:Q5626">
    <cfRule type="cellIs" dxfId="0" priority="17153" operator="equal">
      <formula>0</formula>
    </cfRule>
    <cfRule type="cellIs" dxfId="1" priority="17154" operator="equal">
      <formula>1</formula>
    </cfRule>
  </conditionalFormatting>
  <conditionalFormatting sqref="D5627:Q5627">
    <cfRule type="cellIs" dxfId="0" priority="17155" operator="equal">
      <formula>0</formula>
    </cfRule>
    <cfRule type="cellIs" dxfId="1" priority="17156" operator="equal">
      <formula>1</formula>
    </cfRule>
  </conditionalFormatting>
  <conditionalFormatting sqref="D5628:Q5628">
    <cfRule type="cellIs" dxfId="0" priority="17157" operator="equal">
      <formula>0</formula>
    </cfRule>
    <cfRule type="cellIs" dxfId="1" priority="17158" operator="equal">
      <formula>1</formula>
    </cfRule>
  </conditionalFormatting>
  <conditionalFormatting sqref="D5629:Q5629">
    <cfRule type="cellIs" dxfId="0" priority="17159" operator="equal">
      <formula>0</formula>
    </cfRule>
    <cfRule type="cellIs" dxfId="1" priority="17160" operator="equal">
      <formula>1</formula>
    </cfRule>
  </conditionalFormatting>
  <conditionalFormatting sqref="D562:Q562">
    <cfRule type="cellIs" dxfId="0" priority="1457" operator="equal">
      <formula>0</formula>
    </cfRule>
    <cfRule type="cellIs" dxfId="1" priority="1458" operator="equal">
      <formula>1</formula>
    </cfRule>
  </conditionalFormatting>
  <conditionalFormatting sqref="D563">
    <cfRule type="colorScale" priority="1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30:Q5630">
    <cfRule type="cellIs" dxfId="0" priority="17161" operator="equal">
      <formula>0</formula>
    </cfRule>
    <cfRule type="cellIs" dxfId="1" priority="17162" operator="equal">
      <formula>1</formula>
    </cfRule>
  </conditionalFormatting>
  <conditionalFormatting sqref="D5631">
    <cfRule type="colorScale" priority="17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34">
    <cfRule type="colorScale" priority="17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37:Q5637">
    <cfRule type="cellIs" dxfId="0" priority="17191" operator="equal">
      <formula>0</formula>
    </cfRule>
    <cfRule type="cellIs" dxfId="1" priority="17192" operator="equal">
      <formula>1</formula>
    </cfRule>
  </conditionalFormatting>
  <conditionalFormatting sqref="D5638:Q5638">
    <cfRule type="cellIs" dxfId="0" priority="17193" operator="equal">
      <formula>0</formula>
    </cfRule>
    <cfRule type="cellIs" dxfId="1" priority="17194" operator="equal">
      <formula>1</formula>
    </cfRule>
  </conditionalFormatting>
  <conditionalFormatting sqref="D5639:Q5639">
    <cfRule type="cellIs" dxfId="0" priority="17195" operator="equal">
      <formula>0</formula>
    </cfRule>
    <cfRule type="cellIs" dxfId="1" priority="17196" operator="equal">
      <formula>1</formula>
    </cfRule>
  </conditionalFormatting>
  <conditionalFormatting sqref="D5640:Q5640">
    <cfRule type="cellIs" dxfId="0" priority="17197" operator="equal">
      <formula>0</formula>
    </cfRule>
    <cfRule type="cellIs" dxfId="1" priority="17198" operator="equal">
      <formula>1</formula>
    </cfRule>
  </conditionalFormatting>
  <conditionalFormatting sqref="D5641:Q5641">
    <cfRule type="cellIs" dxfId="0" priority="17199" operator="equal">
      <formula>0</formula>
    </cfRule>
    <cfRule type="cellIs" dxfId="1" priority="17200" operator="equal">
      <formula>1</formula>
    </cfRule>
  </conditionalFormatting>
  <conditionalFormatting sqref="D5642:Q5642">
    <cfRule type="cellIs" dxfId="0" priority="17201" operator="equal">
      <formula>0</formula>
    </cfRule>
    <cfRule type="cellIs" dxfId="1" priority="17202" operator="equal">
      <formula>1</formula>
    </cfRule>
  </conditionalFormatting>
  <conditionalFormatting sqref="D5643:Q5643">
    <cfRule type="cellIs" dxfId="0" priority="17203" operator="equal">
      <formula>0</formula>
    </cfRule>
    <cfRule type="cellIs" dxfId="1" priority="17204" operator="equal">
      <formula>1</formula>
    </cfRule>
  </conditionalFormatting>
  <conditionalFormatting sqref="D5644:Q5644">
    <cfRule type="cellIs" dxfId="0" priority="17205" operator="equal">
      <formula>0</formula>
    </cfRule>
    <cfRule type="cellIs" dxfId="1" priority="17206" operator="equal">
      <formula>1</formula>
    </cfRule>
  </conditionalFormatting>
  <conditionalFormatting sqref="D5645:Q5645">
    <cfRule type="cellIs" dxfId="0" priority="17207" operator="equal">
      <formula>0</formula>
    </cfRule>
    <cfRule type="cellIs" dxfId="1" priority="17208" operator="equal">
      <formula>1</formula>
    </cfRule>
  </conditionalFormatting>
  <conditionalFormatting sqref="D5646:Q5646">
    <cfRule type="cellIs" dxfId="0" priority="17209" operator="equal">
      <formula>0</formula>
    </cfRule>
    <cfRule type="cellIs" dxfId="1" priority="17210" operator="equal">
      <formula>1</formula>
    </cfRule>
  </conditionalFormatting>
  <conditionalFormatting sqref="D5647:Q5647">
    <cfRule type="cellIs" dxfId="0" priority="17211" operator="equal">
      <formula>0</formula>
    </cfRule>
    <cfRule type="cellIs" dxfId="1" priority="17212" operator="equal">
      <formula>1</formula>
    </cfRule>
  </conditionalFormatting>
  <conditionalFormatting sqref="D5648">
    <cfRule type="colorScale" priority="17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51">
    <cfRule type="colorScale" priority="17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54:Q5654">
    <cfRule type="cellIs" dxfId="0" priority="17241" operator="equal">
      <formula>0</formula>
    </cfRule>
    <cfRule type="cellIs" dxfId="1" priority="17242" operator="equal">
      <formula>1</formula>
    </cfRule>
  </conditionalFormatting>
  <conditionalFormatting sqref="D5655:Q5655">
    <cfRule type="cellIs" dxfId="0" priority="17243" operator="equal">
      <formula>0</formula>
    </cfRule>
    <cfRule type="cellIs" dxfId="1" priority="17244" operator="equal">
      <formula>1</formula>
    </cfRule>
  </conditionalFormatting>
  <conditionalFormatting sqref="D5656:Q5656">
    <cfRule type="cellIs" dxfId="0" priority="17245" operator="equal">
      <formula>0</formula>
    </cfRule>
    <cfRule type="cellIs" dxfId="1" priority="17246" operator="equal">
      <formula>1</formula>
    </cfRule>
  </conditionalFormatting>
  <conditionalFormatting sqref="D5657:Q5657">
    <cfRule type="cellIs" dxfId="0" priority="17247" operator="equal">
      <formula>0</formula>
    </cfRule>
    <cfRule type="cellIs" dxfId="1" priority="17248" operator="equal">
      <formula>1</formula>
    </cfRule>
  </conditionalFormatting>
  <conditionalFormatting sqref="D5658:Q5658">
    <cfRule type="cellIs" dxfId="0" priority="17249" operator="equal">
      <formula>0</formula>
    </cfRule>
    <cfRule type="cellIs" dxfId="1" priority="17250" operator="equal">
      <formula>1</formula>
    </cfRule>
  </conditionalFormatting>
  <conditionalFormatting sqref="D5659:Q5659">
    <cfRule type="cellIs" dxfId="0" priority="17251" operator="equal">
      <formula>0</formula>
    </cfRule>
    <cfRule type="cellIs" dxfId="1" priority="17252" operator="equal">
      <formula>1</formula>
    </cfRule>
  </conditionalFormatting>
  <conditionalFormatting sqref="D566">
    <cfRule type="colorScale" priority="1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60:Q5660">
    <cfRule type="cellIs" dxfId="0" priority="17253" operator="equal">
      <formula>0</formula>
    </cfRule>
    <cfRule type="cellIs" dxfId="1" priority="17254" operator="equal">
      <formula>1</formula>
    </cfRule>
  </conditionalFormatting>
  <conditionalFormatting sqref="D5661:Q5661">
    <cfRule type="cellIs" dxfId="0" priority="17255" operator="equal">
      <formula>0</formula>
    </cfRule>
    <cfRule type="cellIs" dxfId="1" priority="17256" operator="equal">
      <formula>1</formula>
    </cfRule>
  </conditionalFormatting>
  <conditionalFormatting sqref="D5662:Q5662">
    <cfRule type="cellIs" dxfId="0" priority="17257" operator="equal">
      <formula>0</formula>
    </cfRule>
    <cfRule type="cellIs" dxfId="1" priority="17258" operator="equal">
      <formula>1</formula>
    </cfRule>
  </conditionalFormatting>
  <conditionalFormatting sqref="D5663:Q5663">
    <cfRule type="cellIs" dxfId="0" priority="17259" operator="equal">
      <formula>0</formula>
    </cfRule>
    <cfRule type="cellIs" dxfId="1" priority="17260" operator="equal">
      <formula>1</formula>
    </cfRule>
  </conditionalFormatting>
  <conditionalFormatting sqref="D5664:Q5664">
    <cfRule type="cellIs" dxfId="0" priority="17261" operator="equal">
      <formula>0</formula>
    </cfRule>
    <cfRule type="cellIs" dxfId="1" priority="17262" operator="equal">
      <formula>1</formula>
    </cfRule>
  </conditionalFormatting>
  <conditionalFormatting sqref="D5665:Q5665">
    <cfRule type="cellIs" dxfId="0" priority="17263" operator="equal">
      <formula>0</formula>
    </cfRule>
    <cfRule type="cellIs" dxfId="1" priority="17264" operator="equal">
      <formula>1</formula>
    </cfRule>
  </conditionalFormatting>
  <conditionalFormatting sqref="D5666:Q5666">
    <cfRule type="cellIs" dxfId="0" priority="17265" operator="equal">
      <formula>0</formula>
    </cfRule>
    <cfRule type="cellIs" dxfId="1" priority="17266" operator="equal">
      <formula>1</formula>
    </cfRule>
  </conditionalFormatting>
  <conditionalFormatting sqref="D5667:Q5667">
    <cfRule type="cellIs" dxfId="0" priority="17267" operator="equal">
      <formula>0</formula>
    </cfRule>
    <cfRule type="cellIs" dxfId="1" priority="17268" operator="equal">
      <formula>1</formula>
    </cfRule>
  </conditionalFormatting>
  <conditionalFormatting sqref="D5668:Q5668">
    <cfRule type="cellIs" dxfId="0" priority="17269" operator="equal">
      <formula>0</formula>
    </cfRule>
    <cfRule type="cellIs" dxfId="1" priority="17270" operator="equal">
      <formula>1</formula>
    </cfRule>
  </conditionalFormatting>
  <conditionalFormatting sqref="D5669:Q5669">
    <cfRule type="cellIs" dxfId="0" priority="17271" operator="equal">
      <formula>0</formula>
    </cfRule>
    <cfRule type="cellIs" dxfId="1" priority="17272" operator="equal">
      <formula>1</formula>
    </cfRule>
  </conditionalFormatting>
  <conditionalFormatting sqref="D5670:Q5670">
    <cfRule type="cellIs" dxfId="0" priority="17273" operator="equal">
      <formula>0</formula>
    </cfRule>
    <cfRule type="cellIs" dxfId="1" priority="17274" operator="equal">
      <formula>1</formula>
    </cfRule>
  </conditionalFormatting>
  <conditionalFormatting sqref="D5671:Q5671">
    <cfRule type="cellIs" dxfId="0" priority="17275" operator="equal">
      <formula>0</formula>
    </cfRule>
    <cfRule type="cellIs" dxfId="1" priority="17276" operator="equal">
      <formula>1</formula>
    </cfRule>
  </conditionalFormatting>
  <conditionalFormatting sqref="D5672:Q5672">
    <cfRule type="cellIs" dxfId="0" priority="17277" operator="equal">
      <formula>0</formula>
    </cfRule>
    <cfRule type="cellIs" dxfId="1" priority="17278" operator="equal">
      <formula>1</formula>
    </cfRule>
  </conditionalFormatting>
  <conditionalFormatting sqref="D5673">
    <cfRule type="colorScale" priority="17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76:Q5676">
    <cfRule type="cellIs" dxfId="0" priority="17293" operator="equal">
      <formula>0</formula>
    </cfRule>
    <cfRule type="cellIs" dxfId="1" priority="17294" operator="equal">
      <formula>1</formula>
    </cfRule>
  </conditionalFormatting>
  <conditionalFormatting sqref="D5677:Q5677">
    <cfRule type="cellIs" dxfId="0" priority="17295" operator="equal">
      <formula>0</formula>
    </cfRule>
    <cfRule type="cellIs" dxfId="1" priority="17296" operator="equal">
      <formula>1</formula>
    </cfRule>
  </conditionalFormatting>
  <conditionalFormatting sqref="D5678:Q5678">
    <cfRule type="cellIs" dxfId="0" priority="17297" operator="equal">
      <formula>0</formula>
    </cfRule>
    <cfRule type="cellIs" dxfId="1" priority="17298" operator="equal">
      <formula>1</formula>
    </cfRule>
  </conditionalFormatting>
  <conditionalFormatting sqref="D5679:Q5679">
    <cfRule type="cellIs" dxfId="0" priority="17299" operator="equal">
      <formula>0</formula>
    </cfRule>
    <cfRule type="cellIs" dxfId="1" priority="17300" operator="equal">
      <formula>1</formula>
    </cfRule>
  </conditionalFormatting>
  <conditionalFormatting sqref="D5680:Q5680">
    <cfRule type="cellIs" dxfId="0" priority="17301" operator="equal">
      <formula>0</formula>
    </cfRule>
    <cfRule type="cellIs" dxfId="1" priority="17302" operator="equal">
      <formula>1</formula>
    </cfRule>
  </conditionalFormatting>
  <conditionalFormatting sqref="D5681:Q5681">
    <cfRule type="cellIs" dxfId="0" priority="17303" operator="equal">
      <formula>0</formula>
    </cfRule>
    <cfRule type="cellIs" dxfId="1" priority="17304" operator="equal">
      <formula>1</formula>
    </cfRule>
  </conditionalFormatting>
  <conditionalFormatting sqref="D5682:Q5682">
    <cfRule type="cellIs" dxfId="0" priority="17305" operator="equal">
      <formula>0</formula>
    </cfRule>
    <cfRule type="cellIs" dxfId="1" priority="17306" operator="equal">
      <formula>1</formula>
    </cfRule>
  </conditionalFormatting>
  <conditionalFormatting sqref="D5683:Q5683">
    <cfRule type="cellIs" dxfId="0" priority="17307" operator="equal">
      <formula>0</formula>
    </cfRule>
    <cfRule type="cellIs" dxfId="1" priority="17308" operator="equal">
      <formula>1</formula>
    </cfRule>
  </conditionalFormatting>
  <conditionalFormatting sqref="D5684:Q5684">
    <cfRule type="cellIs" dxfId="0" priority="17309" operator="equal">
      <formula>0</formula>
    </cfRule>
    <cfRule type="cellIs" dxfId="1" priority="17310" operator="equal">
      <formula>1</formula>
    </cfRule>
  </conditionalFormatting>
  <conditionalFormatting sqref="D5685:Q5685">
    <cfRule type="cellIs" dxfId="0" priority="17311" operator="equal">
      <formula>0</formula>
    </cfRule>
    <cfRule type="cellIs" dxfId="1" priority="17312" operator="equal">
      <formula>1</formula>
    </cfRule>
  </conditionalFormatting>
  <conditionalFormatting sqref="D5686">
    <cfRule type="colorScale" priority="17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89">
    <cfRule type="colorScale" priority="17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9">
    <cfRule type="colorScale" priority="1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92:Q5692">
    <cfRule type="cellIs" dxfId="0" priority="17341" operator="equal">
      <formula>0</formula>
    </cfRule>
    <cfRule type="cellIs" dxfId="1" priority="17342" operator="equal">
      <formula>1</formula>
    </cfRule>
  </conditionalFormatting>
  <conditionalFormatting sqref="D5693">
    <cfRule type="colorScale" priority="17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696:Q5696">
    <cfRule type="cellIs" dxfId="0" priority="17357" operator="equal">
      <formula>0</formula>
    </cfRule>
    <cfRule type="cellIs" dxfId="1" priority="17358" operator="equal">
      <formula>1</formula>
    </cfRule>
  </conditionalFormatting>
  <conditionalFormatting sqref="D5697:Q5697">
    <cfRule type="cellIs" dxfId="0" priority="17359" operator="equal">
      <formula>0</formula>
    </cfRule>
    <cfRule type="cellIs" dxfId="1" priority="17360" operator="equal">
      <formula>1</formula>
    </cfRule>
  </conditionalFormatting>
  <conditionalFormatting sqref="D5698:Q5698">
    <cfRule type="cellIs" dxfId="0" priority="17361" operator="equal">
      <formula>0</formula>
    </cfRule>
    <cfRule type="cellIs" dxfId="1" priority="17362" operator="equal">
      <formula>1</formula>
    </cfRule>
  </conditionalFormatting>
  <conditionalFormatting sqref="D5699:Q5699">
    <cfRule type="cellIs" dxfId="0" priority="17363" operator="equal">
      <formula>0</formula>
    </cfRule>
    <cfRule type="cellIs" dxfId="1" priority="17364" operator="equal">
      <formula>1</formula>
    </cfRule>
  </conditionalFormatting>
  <conditionalFormatting sqref="D56:Q56">
    <cfRule type="cellIs" dxfId="0" priority="101" operator="equal">
      <formula>0</formula>
    </cfRule>
    <cfRule type="cellIs" dxfId="1" priority="102" operator="equal">
      <formula>1</formula>
    </cfRule>
  </conditionalFormatting>
  <conditionalFormatting sqref="D5700:Q5700">
    <cfRule type="cellIs" dxfId="0" priority="17365" operator="equal">
      <formula>0</formula>
    </cfRule>
    <cfRule type="cellIs" dxfId="1" priority="17366" operator="equal">
      <formula>1</formula>
    </cfRule>
  </conditionalFormatting>
  <conditionalFormatting sqref="D5701:Q5701">
    <cfRule type="cellIs" dxfId="0" priority="17367" operator="equal">
      <formula>0</formula>
    </cfRule>
    <cfRule type="cellIs" dxfId="1" priority="17368" operator="equal">
      <formula>1</formula>
    </cfRule>
  </conditionalFormatting>
  <conditionalFormatting sqref="D5702:Q5702">
    <cfRule type="cellIs" dxfId="0" priority="17369" operator="equal">
      <formula>0</formula>
    </cfRule>
    <cfRule type="cellIs" dxfId="1" priority="17370" operator="equal">
      <formula>1</formula>
    </cfRule>
  </conditionalFormatting>
  <conditionalFormatting sqref="D5703:Q5703">
    <cfRule type="cellIs" dxfId="0" priority="17371" operator="equal">
      <formula>0</formula>
    </cfRule>
    <cfRule type="cellIs" dxfId="1" priority="17372" operator="equal">
      <formula>1</formula>
    </cfRule>
  </conditionalFormatting>
  <conditionalFormatting sqref="D5704:Q5704">
    <cfRule type="cellIs" dxfId="0" priority="17373" operator="equal">
      <formula>0</formula>
    </cfRule>
    <cfRule type="cellIs" dxfId="1" priority="17374" operator="equal">
      <formula>1</formula>
    </cfRule>
  </conditionalFormatting>
  <conditionalFormatting sqref="D5705:Q5705">
    <cfRule type="cellIs" dxfId="0" priority="17375" operator="equal">
      <formula>0</formula>
    </cfRule>
    <cfRule type="cellIs" dxfId="1" priority="17376" operator="equal">
      <formula>1</formula>
    </cfRule>
  </conditionalFormatting>
  <conditionalFormatting sqref="D5706:Q5706">
    <cfRule type="cellIs" dxfId="0" priority="17377" operator="equal">
      <formula>0</formula>
    </cfRule>
    <cfRule type="cellIs" dxfId="1" priority="17378" operator="equal">
      <formula>1</formula>
    </cfRule>
  </conditionalFormatting>
  <conditionalFormatting sqref="D5707:Q5707">
    <cfRule type="cellIs" dxfId="0" priority="17379" operator="equal">
      <formula>0</formula>
    </cfRule>
    <cfRule type="cellIs" dxfId="1" priority="17380" operator="equal">
      <formula>1</formula>
    </cfRule>
  </conditionalFormatting>
  <conditionalFormatting sqref="D5708:Q5708">
    <cfRule type="cellIs" dxfId="0" priority="17381" operator="equal">
      <formula>0</formula>
    </cfRule>
    <cfRule type="cellIs" dxfId="1" priority="17382" operator="equal">
      <formula>1</formula>
    </cfRule>
  </conditionalFormatting>
  <conditionalFormatting sqref="D5709:Q5709">
    <cfRule type="cellIs" dxfId="0" priority="17383" operator="equal">
      <formula>0</formula>
    </cfRule>
    <cfRule type="cellIs" dxfId="1" priority="17384" operator="equal">
      <formula>1</formula>
    </cfRule>
  </conditionalFormatting>
  <conditionalFormatting sqref="D5710:Q5710">
    <cfRule type="cellIs" dxfId="0" priority="17385" operator="equal">
      <formula>0</formula>
    </cfRule>
    <cfRule type="cellIs" dxfId="1" priority="17386" operator="equal">
      <formula>1</formula>
    </cfRule>
  </conditionalFormatting>
  <conditionalFormatting sqref="D5711:Q5711">
    <cfRule type="cellIs" dxfId="0" priority="17387" operator="equal">
      <formula>0</formula>
    </cfRule>
    <cfRule type="cellIs" dxfId="1" priority="17388" operator="equal">
      <formula>1</formula>
    </cfRule>
  </conditionalFormatting>
  <conditionalFormatting sqref="D5712:Q5712">
    <cfRule type="cellIs" dxfId="0" priority="17389" operator="equal">
      <formula>0</formula>
    </cfRule>
    <cfRule type="cellIs" dxfId="1" priority="17390" operator="equal">
      <formula>1</formula>
    </cfRule>
  </conditionalFormatting>
  <conditionalFormatting sqref="D5713:Q5713">
    <cfRule type="cellIs" dxfId="0" priority="17391" operator="equal">
      <formula>0</formula>
    </cfRule>
    <cfRule type="cellIs" dxfId="1" priority="17392" operator="equal">
      <formula>1</formula>
    </cfRule>
  </conditionalFormatting>
  <conditionalFormatting sqref="D5714:Q5714">
    <cfRule type="cellIs" dxfId="0" priority="17393" operator="equal">
      <formula>0</formula>
    </cfRule>
    <cfRule type="cellIs" dxfId="1" priority="17394" operator="equal">
      <formula>1</formula>
    </cfRule>
  </conditionalFormatting>
  <conditionalFormatting sqref="D5715:Q5715">
    <cfRule type="cellIs" dxfId="0" priority="17395" operator="equal">
      <formula>0</formula>
    </cfRule>
    <cfRule type="cellIs" dxfId="1" priority="17396" operator="equal">
      <formula>1</formula>
    </cfRule>
  </conditionalFormatting>
  <conditionalFormatting sqref="D5716">
    <cfRule type="colorScale" priority="17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19">
    <cfRule type="colorScale" priority="17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22:Q5722">
    <cfRule type="cellIs" dxfId="0" priority="17425" operator="equal">
      <formula>0</formula>
    </cfRule>
    <cfRule type="cellIs" dxfId="1" priority="17426" operator="equal">
      <formula>1</formula>
    </cfRule>
  </conditionalFormatting>
  <conditionalFormatting sqref="D5723:Q5723">
    <cfRule type="cellIs" dxfId="0" priority="17427" operator="equal">
      <formula>0</formula>
    </cfRule>
    <cfRule type="cellIs" dxfId="1" priority="17428" operator="equal">
      <formula>1</formula>
    </cfRule>
  </conditionalFormatting>
  <conditionalFormatting sqref="D5724:Q5724">
    <cfRule type="cellIs" dxfId="0" priority="17429" operator="equal">
      <formula>0</formula>
    </cfRule>
    <cfRule type="cellIs" dxfId="1" priority="17430" operator="equal">
      <formula>1</formula>
    </cfRule>
  </conditionalFormatting>
  <conditionalFormatting sqref="D5725:Q5725">
    <cfRule type="cellIs" dxfId="0" priority="17431" operator="equal">
      <formula>0</formula>
    </cfRule>
    <cfRule type="cellIs" dxfId="1" priority="17432" operator="equal">
      <formula>1</formula>
    </cfRule>
  </conditionalFormatting>
  <conditionalFormatting sqref="D5726:Q5726">
    <cfRule type="cellIs" dxfId="0" priority="17433" operator="equal">
      <formula>0</formula>
    </cfRule>
    <cfRule type="cellIs" dxfId="1" priority="17434" operator="equal">
      <formula>1</formula>
    </cfRule>
  </conditionalFormatting>
  <conditionalFormatting sqref="D5727:Q5727">
    <cfRule type="cellIs" dxfId="0" priority="17435" operator="equal">
      <formula>0</formula>
    </cfRule>
    <cfRule type="cellIs" dxfId="1" priority="17436" operator="equal">
      <formula>1</formula>
    </cfRule>
  </conditionalFormatting>
  <conditionalFormatting sqref="D5728:Q5728">
    <cfRule type="cellIs" dxfId="0" priority="17437" operator="equal">
      <formula>0</formula>
    </cfRule>
    <cfRule type="cellIs" dxfId="1" priority="17438" operator="equal">
      <formula>1</formula>
    </cfRule>
  </conditionalFormatting>
  <conditionalFormatting sqref="D5729:Q5729">
    <cfRule type="cellIs" dxfId="0" priority="17439" operator="equal">
      <formula>0</formula>
    </cfRule>
    <cfRule type="cellIs" dxfId="1" priority="17440" operator="equal">
      <formula>1</formula>
    </cfRule>
  </conditionalFormatting>
  <conditionalFormatting sqref="D572:Q572">
    <cfRule type="cellIs" dxfId="0" priority="1501" operator="equal">
      <formula>0</formula>
    </cfRule>
    <cfRule type="cellIs" dxfId="1" priority="1502" operator="equal">
      <formula>1</formula>
    </cfRule>
  </conditionalFormatting>
  <conditionalFormatting sqref="D5730:Q5730">
    <cfRule type="cellIs" dxfId="0" priority="17441" operator="equal">
      <formula>0</formula>
    </cfRule>
    <cfRule type="cellIs" dxfId="1" priority="17442" operator="equal">
      <formula>1</formula>
    </cfRule>
  </conditionalFormatting>
  <conditionalFormatting sqref="D5731:Q5731">
    <cfRule type="cellIs" dxfId="0" priority="17443" operator="equal">
      <formula>0</formula>
    </cfRule>
    <cfRule type="cellIs" dxfId="1" priority="17444" operator="equal">
      <formula>1</formula>
    </cfRule>
  </conditionalFormatting>
  <conditionalFormatting sqref="D5732:Q5732">
    <cfRule type="cellIs" dxfId="0" priority="17445" operator="equal">
      <formula>0</formula>
    </cfRule>
    <cfRule type="cellIs" dxfId="1" priority="17446" operator="equal">
      <formula>1</formula>
    </cfRule>
  </conditionalFormatting>
  <conditionalFormatting sqref="D5733:Q5733">
    <cfRule type="cellIs" dxfId="0" priority="17447" operator="equal">
      <formula>0</formula>
    </cfRule>
    <cfRule type="cellIs" dxfId="1" priority="17448" operator="equal">
      <formula>1</formula>
    </cfRule>
  </conditionalFormatting>
  <conditionalFormatting sqref="D5734:Q5734">
    <cfRule type="cellIs" dxfId="0" priority="17449" operator="equal">
      <formula>0</formula>
    </cfRule>
    <cfRule type="cellIs" dxfId="1" priority="17450" operator="equal">
      <formula>1</formula>
    </cfRule>
  </conditionalFormatting>
  <conditionalFormatting sqref="D5735:Q5735">
    <cfRule type="cellIs" dxfId="0" priority="17451" operator="equal">
      <formula>0</formula>
    </cfRule>
    <cfRule type="cellIs" dxfId="1" priority="17452" operator="equal">
      <formula>1</formula>
    </cfRule>
  </conditionalFormatting>
  <conditionalFormatting sqref="D5736:Q5736">
    <cfRule type="cellIs" dxfId="0" priority="17453" operator="equal">
      <formula>0</formula>
    </cfRule>
    <cfRule type="cellIs" dxfId="1" priority="17454" operator="equal">
      <formula>1</formula>
    </cfRule>
  </conditionalFormatting>
  <conditionalFormatting sqref="D5737">
    <cfRule type="colorScale" priority="17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3:Q573">
    <cfRule type="cellIs" dxfId="0" priority="1503" operator="equal">
      <formula>0</formula>
    </cfRule>
    <cfRule type="cellIs" dxfId="1" priority="1504" operator="equal">
      <formula>1</formula>
    </cfRule>
  </conditionalFormatting>
  <conditionalFormatting sqref="D5740">
    <cfRule type="colorScale" priority="17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43:Q5743">
    <cfRule type="cellIs" dxfId="0" priority="17483" operator="equal">
      <formula>0</formula>
    </cfRule>
    <cfRule type="cellIs" dxfId="1" priority="17484" operator="equal">
      <formula>1</formula>
    </cfRule>
  </conditionalFormatting>
  <conditionalFormatting sqref="D5744:Q5744">
    <cfRule type="cellIs" dxfId="0" priority="17485" operator="equal">
      <formula>0</formula>
    </cfRule>
    <cfRule type="cellIs" dxfId="1" priority="17486" operator="equal">
      <formula>1</formula>
    </cfRule>
  </conditionalFormatting>
  <conditionalFormatting sqref="D5745:Q5745">
    <cfRule type="cellIs" dxfId="0" priority="17487" operator="equal">
      <formula>0</formula>
    </cfRule>
    <cfRule type="cellIs" dxfId="1" priority="17488" operator="equal">
      <formula>1</formula>
    </cfRule>
  </conditionalFormatting>
  <conditionalFormatting sqref="D5746:Q5746">
    <cfRule type="cellIs" dxfId="0" priority="17489" operator="equal">
      <formula>0</formula>
    </cfRule>
    <cfRule type="cellIs" dxfId="1" priority="17490" operator="equal">
      <formula>1</formula>
    </cfRule>
  </conditionalFormatting>
  <conditionalFormatting sqref="D5747:Q5747">
    <cfRule type="cellIs" dxfId="0" priority="17491" operator="equal">
      <formula>0</formula>
    </cfRule>
    <cfRule type="cellIs" dxfId="1" priority="17492" operator="equal">
      <formula>1</formula>
    </cfRule>
  </conditionalFormatting>
  <conditionalFormatting sqref="D5748:Q5748">
    <cfRule type="cellIs" dxfId="0" priority="17493" operator="equal">
      <formula>0</formula>
    </cfRule>
    <cfRule type="cellIs" dxfId="1" priority="17494" operator="equal">
      <formula>1</formula>
    </cfRule>
  </conditionalFormatting>
  <conditionalFormatting sqref="D5749:Q5749">
    <cfRule type="cellIs" dxfId="0" priority="17495" operator="equal">
      <formula>0</formula>
    </cfRule>
    <cfRule type="cellIs" dxfId="1" priority="17496" operator="equal">
      <formula>1</formula>
    </cfRule>
  </conditionalFormatting>
  <conditionalFormatting sqref="D574:Q574">
    <cfRule type="cellIs" dxfId="0" priority="1505" operator="equal">
      <formula>0</formula>
    </cfRule>
    <cfRule type="cellIs" dxfId="1" priority="1506" operator="equal">
      <formula>1</formula>
    </cfRule>
  </conditionalFormatting>
  <conditionalFormatting sqref="D5750:Q5750">
    <cfRule type="cellIs" dxfId="0" priority="17497" operator="equal">
      <formula>0</formula>
    </cfRule>
    <cfRule type="cellIs" dxfId="1" priority="17498" operator="equal">
      <formula>1</formula>
    </cfRule>
  </conditionalFormatting>
  <conditionalFormatting sqref="D5751:Q5751">
    <cfRule type="cellIs" dxfId="0" priority="17499" operator="equal">
      <formula>0</formula>
    </cfRule>
    <cfRule type="cellIs" dxfId="1" priority="17500" operator="equal">
      <formula>1</formula>
    </cfRule>
  </conditionalFormatting>
  <conditionalFormatting sqref="D5752">
    <cfRule type="colorScale" priority="17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55">
    <cfRule type="colorScale" priority="17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58:Q5758">
    <cfRule type="cellIs" dxfId="0" priority="17529" operator="equal">
      <formula>0</formula>
    </cfRule>
    <cfRule type="cellIs" dxfId="1" priority="17530" operator="equal">
      <formula>1</formula>
    </cfRule>
  </conditionalFormatting>
  <conditionalFormatting sqref="D5759:Q5759">
    <cfRule type="cellIs" dxfId="0" priority="17531" operator="equal">
      <formula>0</formula>
    </cfRule>
    <cfRule type="cellIs" dxfId="1" priority="17532" operator="equal">
      <formula>1</formula>
    </cfRule>
  </conditionalFormatting>
  <conditionalFormatting sqref="D575:Q575">
    <cfRule type="cellIs" dxfId="0" priority="1507" operator="equal">
      <formula>0</formula>
    </cfRule>
    <cfRule type="cellIs" dxfId="1" priority="1508" operator="equal">
      <formula>1</formula>
    </cfRule>
  </conditionalFormatting>
  <conditionalFormatting sqref="D576">
    <cfRule type="colorScale" priority="1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60:Q5760">
    <cfRule type="cellIs" dxfId="0" priority="17533" operator="equal">
      <formula>0</formula>
    </cfRule>
    <cfRule type="cellIs" dxfId="1" priority="17534" operator="equal">
      <formula>1</formula>
    </cfRule>
  </conditionalFormatting>
  <conditionalFormatting sqref="D5761:Q5761">
    <cfRule type="cellIs" dxfId="0" priority="17535" operator="equal">
      <formula>0</formula>
    </cfRule>
    <cfRule type="cellIs" dxfId="1" priority="17536" operator="equal">
      <formula>1</formula>
    </cfRule>
  </conditionalFormatting>
  <conditionalFormatting sqref="D5762:Q5762">
    <cfRule type="cellIs" dxfId="0" priority="17537" operator="equal">
      <formula>0</formula>
    </cfRule>
    <cfRule type="cellIs" dxfId="1" priority="17538" operator="equal">
      <formula>1</formula>
    </cfRule>
  </conditionalFormatting>
  <conditionalFormatting sqref="D5763:Q5763">
    <cfRule type="cellIs" dxfId="0" priority="17539" operator="equal">
      <formula>0</formula>
    </cfRule>
    <cfRule type="cellIs" dxfId="1" priority="17540" operator="equal">
      <formula>1</formula>
    </cfRule>
  </conditionalFormatting>
  <conditionalFormatting sqref="D5764:Q5764">
    <cfRule type="cellIs" dxfId="0" priority="17541" operator="equal">
      <formula>0</formula>
    </cfRule>
    <cfRule type="cellIs" dxfId="1" priority="17542" operator="equal">
      <formula>1</formula>
    </cfRule>
  </conditionalFormatting>
  <conditionalFormatting sqref="D5765:Q5765">
    <cfRule type="cellIs" dxfId="0" priority="17543" operator="equal">
      <formula>0</formula>
    </cfRule>
    <cfRule type="cellIs" dxfId="1" priority="17544" operator="equal">
      <formula>1</formula>
    </cfRule>
  </conditionalFormatting>
  <conditionalFormatting sqref="D5766:Q5766">
    <cfRule type="cellIs" dxfId="0" priority="17545" operator="equal">
      <formula>0</formula>
    </cfRule>
    <cfRule type="cellIs" dxfId="1" priority="17546" operator="equal">
      <formula>1</formula>
    </cfRule>
  </conditionalFormatting>
  <conditionalFormatting sqref="D5767:Q5767">
    <cfRule type="cellIs" dxfId="0" priority="17547" operator="equal">
      <formula>0</formula>
    </cfRule>
    <cfRule type="cellIs" dxfId="1" priority="17548" operator="equal">
      <formula>1</formula>
    </cfRule>
  </conditionalFormatting>
  <conditionalFormatting sqref="D5768:Q5768">
    <cfRule type="cellIs" dxfId="0" priority="17549" operator="equal">
      <formula>0</formula>
    </cfRule>
    <cfRule type="cellIs" dxfId="1" priority="17550" operator="equal">
      <formula>1</formula>
    </cfRule>
  </conditionalFormatting>
  <conditionalFormatting sqref="D5769:Q5769">
    <cfRule type="cellIs" dxfId="0" priority="17551" operator="equal">
      <formula>0</formula>
    </cfRule>
    <cfRule type="cellIs" dxfId="1" priority="17552" operator="equal">
      <formula>1</formula>
    </cfRule>
  </conditionalFormatting>
  <conditionalFormatting sqref="D5770:Q5770">
    <cfRule type="cellIs" dxfId="0" priority="17553" operator="equal">
      <formula>0</formula>
    </cfRule>
    <cfRule type="cellIs" dxfId="1" priority="17554" operator="equal">
      <formula>1</formula>
    </cfRule>
  </conditionalFormatting>
  <conditionalFormatting sqref="D5771:Q5771">
    <cfRule type="cellIs" dxfId="0" priority="17555" operator="equal">
      <formula>0</formula>
    </cfRule>
    <cfRule type="cellIs" dxfId="1" priority="17556" operator="equal">
      <formula>1</formula>
    </cfRule>
  </conditionalFormatting>
  <conditionalFormatting sqref="D5772:Q5772">
    <cfRule type="cellIs" dxfId="0" priority="17557" operator="equal">
      <formula>0</formula>
    </cfRule>
    <cfRule type="cellIs" dxfId="1" priority="17558" operator="equal">
      <formula>1</formula>
    </cfRule>
  </conditionalFormatting>
  <conditionalFormatting sqref="D5773:Q5773">
    <cfRule type="cellIs" dxfId="0" priority="17559" operator="equal">
      <formula>0</formula>
    </cfRule>
    <cfRule type="cellIs" dxfId="1" priority="17560" operator="equal">
      <formula>1</formula>
    </cfRule>
  </conditionalFormatting>
  <conditionalFormatting sqref="D5774:Q5774">
    <cfRule type="cellIs" dxfId="0" priority="17561" operator="equal">
      <formula>0</formula>
    </cfRule>
    <cfRule type="cellIs" dxfId="1" priority="17562" operator="equal">
      <formula>1</formula>
    </cfRule>
  </conditionalFormatting>
  <conditionalFormatting sqref="D5775:Q5775">
    <cfRule type="cellIs" dxfId="0" priority="17563" operator="equal">
      <formula>0</formula>
    </cfRule>
    <cfRule type="cellIs" dxfId="1" priority="17564" operator="equal">
      <formula>1</formula>
    </cfRule>
  </conditionalFormatting>
  <conditionalFormatting sqref="D5776:Q5776">
    <cfRule type="cellIs" dxfId="0" priority="17565" operator="equal">
      <formula>0</formula>
    </cfRule>
    <cfRule type="cellIs" dxfId="1" priority="17566" operator="equal">
      <formula>1</formula>
    </cfRule>
  </conditionalFormatting>
  <conditionalFormatting sqref="D5777">
    <cfRule type="colorScale" priority="17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80:Q5780">
    <cfRule type="cellIs" dxfId="0" priority="17581" operator="equal">
      <formula>0</formula>
    </cfRule>
    <cfRule type="cellIs" dxfId="1" priority="17582" operator="equal">
      <formula>1</formula>
    </cfRule>
  </conditionalFormatting>
  <conditionalFormatting sqref="D5781:Q5781">
    <cfRule type="cellIs" dxfId="0" priority="17583" operator="equal">
      <formula>0</formula>
    </cfRule>
    <cfRule type="cellIs" dxfId="1" priority="17584" operator="equal">
      <formula>1</formula>
    </cfRule>
  </conditionalFormatting>
  <conditionalFormatting sqref="D5782:Q5782">
    <cfRule type="cellIs" dxfId="0" priority="17585" operator="equal">
      <formula>0</formula>
    </cfRule>
    <cfRule type="cellIs" dxfId="1" priority="17586" operator="equal">
      <formula>1</formula>
    </cfRule>
  </conditionalFormatting>
  <conditionalFormatting sqref="D5783:Q5783">
    <cfRule type="cellIs" dxfId="0" priority="17587" operator="equal">
      <formula>0</formula>
    </cfRule>
    <cfRule type="cellIs" dxfId="1" priority="17588" operator="equal">
      <formula>1</formula>
    </cfRule>
  </conditionalFormatting>
  <conditionalFormatting sqref="D5784:Q5784">
    <cfRule type="cellIs" dxfId="0" priority="17589" operator="equal">
      <formula>0</formula>
    </cfRule>
    <cfRule type="cellIs" dxfId="1" priority="17590" operator="equal">
      <formula>1</formula>
    </cfRule>
  </conditionalFormatting>
  <conditionalFormatting sqref="D5785">
    <cfRule type="colorScale" priority="17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88">
    <cfRule type="colorScale" priority="17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9">
    <cfRule type="colorScale" priority="1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791:Q5791">
    <cfRule type="cellIs" dxfId="0" priority="17619" operator="equal">
      <formula>0</formula>
    </cfRule>
    <cfRule type="cellIs" dxfId="1" priority="17620" operator="equal">
      <formula>1</formula>
    </cfRule>
  </conditionalFormatting>
  <conditionalFormatting sqref="D5792:Q5792">
    <cfRule type="cellIs" dxfId="0" priority="17621" operator="equal">
      <formula>0</formula>
    </cfRule>
    <cfRule type="cellIs" dxfId="1" priority="17622" operator="equal">
      <formula>1</formula>
    </cfRule>
  </conditionalFormatting>
  <conditionalFormatting sqref="D5793:Q5793">
    <cfRule type="cellIs" dxfId="0" priority="17623" operator="equal">
      <formula>0</formula>
    </cfRule>
    <cfRule type="cellIs" dxfId="1" priority="17624" operator="equal">
      <formula>1</formula>
    </cfRule>
  </conditionalFormatting>
  <conditionalFormatting sqref="D5794:Q5794">
    <cfRule type="cellIs" dxfId="0" priority="17625" operator="equal">
      <formula>0</formula>
    </cfRule>
    <cfRule type="cellIs" dxfId="1" priority="17626" operator="equal">
      <formula>1</formula>
    </cfRule>
  </conditionalFormatting>
  <conditionalFormatting sqref="D5795:Q5795">
    <cfRule type="cellIs" dxfId="0" priority="17627" operator="equal">
      <formula>0</formula>
    </cfRule>
    <cfRule type="cellIs" dxfId="1" priority="17628" operator="equal">
      <formula>1</formula>
    </cfRule>
  </conditionalFormatting>
  <conditionalFormatting sqref="D5796:Q5796">
    <cfRule type="cellIs" dxfId="0" priority="17629" operator="equal">
      <formula>0</formula>
    </cfRule>
    <cfRule type="cellIs" dxfId="1" priority="17630" operator="equal">
      <formula>1</formula>
    </cfRule>
  </conditionalFormatting>
  <conditionalFormatting sqref="D5797:Q5797">
    <cfRule type="cellIs" dxfId="0" priority="17631" operator="equal">
      <formula>0</formula>
    </cfRule>
    <cfRule type="cellIs" dxfId="1" priority="17632" operator="equal">
      <formula>1</formula>
    </cfRule>
  </conditionalFormatting>
  <conditionalFormatting sqref="D5798:Q5798">
    <cfRule type="cellIs" dxfId="0" priority="17633" operator="equal">
      <formula>0</formula>
    </cfRule>
    <cfRule type="cellIs" dxfId="1" priority="17634" operator="equal">
      <formula>1</formula>
    </cfRule>
  </conditionalFormatting>
  <conditionalFormatting sqref="D5799:Q5799">
    <cfRule type="cellIs" dxfId="0" priority="17635" operator="equal">
      <formula>0</formula>
    </cfRule>
    <cfRule type="cellIs" dxfId="1" priority="17636" operator="equal">
      <formula>1</formula>
    </cfRule>
  </conditionalFormatting>
  <conditionalFormatting sqref="D57:Q57">
    <cfRule type="cellIs" dxfId="0" priority="103" operator="equal">
      <formula>0</formula>
    </cfRule>
    <cfRule type="cellIs" dxfId="1" priority="104" operator="equal">
      <formula>1</formula>
    </cfRule>
  </conditionalFormatting>
  <conditionalFormatting sqref="D5800:Q5800">
    <cfRule type="cellIs" dxfId="0" priority="17637" operator="equal">
      <formula>0</formula>
    </cfRule>
    <cfRule type="cellIs" dxfId="1" priority="17638" operator="equal">
      <formula>1</formula>
    </cfRule>
  </conditionalFormatting>
  <conditionalFormatting sqref="D5801:Q5801">
    <cfRule type="cellIs" dxfId="0" priority="17639" operator="equal">
      <formula>0</formula>
    </cfRule>
    <cfRule type="cellIs" dxfId="1" priority="17640" operator="equal">
      <formula>1</formula>
    </cfRule>
  </conditionalFormatting>
  <conditionalFormatting sqref="D5802:Q5802">
    <cfRule type="cellIs" dxfId="0" priority="17641" operator="equal">
      <formula>0</formula>
    </cfRule>
    <cfRule type="cellIs" dxfId="1" priority="17642" operator="equal">
      <formula>1</formula>
    </cfRule>
  </conditionalFormatting>
  <conditionalFormatting sqref="D5803:Q5803">
    <cfRule type="cellIs" dxfId="0" priority="17643" operator="equal">
      <formula>0</formula>
    </cfRule>
    <cfRule type="cellIs" dxfId="1" priority="17644" operator="equal">
      <formula>1</formula>
    </cfRule>
  </conditionalFormatting>
  <conditionalFormatting sqref="D5804:Q5804">
    <cfRule type="cellIs" dxfId="0" priority="17645" operator="equal">
      <formula>0</formula>
    </cfRule>
    <cfRule type="cellIs" dxfId="1" priority="17646" operator="equal">
      <formula>1</formula>
    </cfRule>
  </conditionalFormatting>
  <conditionalFormatting sqref="D5805">
    <cfRule type="colorScale" priority="17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08">
    <cfRule type="colorScale" priority="17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11:Q5811">
    <cfRule type="cellIs" dxfId="0" priority="17675" operator="equal">
      <formula>0</formula>
    </cfRule>
    <cfRule type="cellIs" dxfId="1" priority="17676" operator="equal">
      <formula>1</formula>
    </cfRule>
  </conditionalFormatting>
  <conditionalFormatting sqref="D5812:Q5812">
    <cfRule type="cellIs" dxfId="0" priority="17677" operator="equal">
      <formula>0</formula>
    </cfRule>
    <cfRule type="cellIs" dxfId="1" priority="17678" operator="equal">
      <formula>1</formula>
    </cfRule>
  </conditionalFormatting>
  <conditionalFormatting sqref="D5813:Q5813">
    <cfRule type="cellIs" dxfId="0" priority="17679" operator="equal">
      <formula>0</formula>
    </cfRule>
    <cfRule type="cellIs" dxfId="1" priority="17680" operator="equal">
      <formula>1</formula>
    </cfRule>
  </conditionalFormatting>
  <conditionalFormatting sqref="D5814:Q5814">
    <cfRule type="cellIs" dxfId="0" priority="17681" operator="equal">
      <formula>0</formula>
    </cfRule>
    <cfRule type="cellIs" dxfId="1" priority="17682" operator="equal">
      <formula>1</formula>
    </cfRule>
  </conditionalFormatting>
  <conditionalFormatting sqref="D5815:Q5815">
    <cfRule type="cellIs" dxfId="0" priority="17683" operator="equal">
      <formula>0</formula>
    </cfRule>
    <cfRule type="cellIs" dxfId="1" priority="17684" operator="equal">
      <formula>1</formula>
    </cfRule>
  </conditionalFormatting>
  <conditionalFormatting sqref="D5816:Q5816">
    <cfRule type="cellIs" dxfId="0" priority="17685" operator="equal">
      <formula>0</formula>
    </cfRule>
    <cfRule type="cellIs" dxfId="1" priority="17686" operator="equal">
      <formula>1</formula>
    </cfRule>
  </conditionalFormatting>
  <conditionalFormatting sqref="D5817:Q5817">
    <cfRule type="cellIs" dxfId="0" priority="17687" operator="equal">
      <formula>0</formula>
    </cfRule>
    <cfRule type="cellIs" dxfId="1" priority="17688" operator="equal">
      <formula>1</formula>
    </cfRule>
  </conditionalFormatting>
  <conditionalFormatting sqref="D5818:Q5818">
    <cfRule type="cellIs" dxfId="0" priority="17689" operator="equal">
      <formula>0</formula>
    </cfRule>
    <cfRule type="cellIs" dxfId="1" priority="17690" operator="equal">
      <formula>1</formula>
    </cfRule>
  </conditionalFormatting>
  <conditionalFormatting sqref="D5819:Q5819">
    <cfRule type="cellIs" dxfId="0" priority="17691" operator="equal">
      <formula>0</formula>
    </cfRule>
    <cfRule type="cellIs" dxfId="1" priority="17692" operator="equal">
      <formula>1</formula>
    </cfRule>
  </conditionalFormatting>
  <conditionalFormatting sqref="D5820:Q5820">
    <cfRule type="cellIs" dxfId="0" priority="17693" operator="equal">
      <formula>0</formula>
    </cfRule>
    <cfRule type="cellIs" dxfId="1" priority="17694" operator="equal">
      <formula>1</formula>
    </cfRule>
  </conditionalFormatting>
  <conditionalFormatting sqref="D5821:Q5821">
    <cfRule type="cellIs" dxfId="0" priority="17695" operator="equal">
      <formula>0</formula>
    </cfRule>
    <cfRule type="cellIs" dxfId="1" priority="17696" operator="equal">
      <formula>1</formula>
    </cfRule>
  </conditionalFormatting>
  <conditionalFormatting sqref="D5822:Q5822">
    <cfRule type="cellIs" dxfId="0" priority="17697" operator="equal">
      <formula>0</formula>
    </cfRule>
    <cfRule type="cellIs" dxfId="1" priority="17698" operator="equal">
      <formula>1</formula>
    </cfRule>
  </conditionalFormatting>
  <conditionalFormatting sqref="D5823:Q5823">
    <cfRule type="cellIs" dxfId="0" priority="17699" operator="equal">
      <formula>0</formula>
    </cfRule>
    <cfRule type="cellIs" dxfId="1" priority="17700" operator="equal">
      <formula>1</formula>
    </cfRule>
  </conditionalFormatting>
  <conditionalFormatting sqref="D5824:Q5824">
    <cfRule type="cellIs" dxfId="0" priority="17701" operator="equal">
      <formula>0</formula>
    </cfRule>
    <cfRule type="cellIs" dxfId="1" priority="17702" operator="equal">
      <formula>1</formula>
    </cfRule>
  </conditionalFormatting>
  <conditionalFormatting sqref="D5825">
    <cfRule type="colorScale" priority="17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28:Q5828">
    <cfRule type="cellIs" dxfId="0" priority="17717" operator="equal">
      <formula>0</formula>
    </cfRule>
    <cfRule type="cellIs" dxfId="1" priority="17718" operator="equal">
      <formula>1</formula>
    </cfRule>
  </conditionalFormatting>
  <conditionalFormatting sqref="D5829:Q5829">
    <cfRule type="cellIs" dxfId="0" priority="17719" operator="equal">
      <formula>0</formula>
    </cfRule>
    <cfRule type="cellIs" dxfId="1" priority="17720" operator="equal">
      <formula>1</formula>
    </cfRule>
  </conditionalFormatting>
  <conditionalFormatting sqref="D582:Q582">
    <cfRule type="cellIs" dxfId="0" priority="1537" operator="equal">
      <formula>0</formula>
    </cfRule>
    <cfRule type="cellIs" dxfId="1" priority="1538" operator="equal">
      <formula>1</formula>
    </cfRule>
  </conditionalFormatting>
  <conditionalFormatting sqref="D5830:Q5830">
    <cfRule type="cellIs" dxfId="0" priority="17721" operator="equal">
      <formula>0</formula>
    </cfRule>
    <cfRule type="cellIs" dxfId="1" priority="17722" operator="equal">
      <formula>1</formula>
    </cfRule>
  </conditionalFormatting>
  <conditionalFormatting sqref="D5831:Q5831">
    <cfRule type="cellIs" dxfId="0" priority="17723" operator="equal">
      <formula>0</formula>
    </cfRule>
    <cfRule type="cellIs" dxfId="1" priority="17724" operator="equal">
      <formula>1</formula>
    </cfRule>
  </conditionalFormatting>
  <conditionalFormatting sqref="D5832:Q5832">
    <cfRule type="cellIs" dxfId="0" priority="17725" operator="equal">
      <formula>0</formula>
    </cfRule>
    <cfRule type="cellIs" dxfId="1" priority="17726" operator="equal">
      <formula>1</formula>
    </cfRule>
  </conditionalFormatting>
  <conditionalFormatting sqref="D5833:Q5833">
    <cfRule type="cellIs" dxfId="0" priority="17727" operator="equal">
      <formula>0</formula>
    </cfRule>
    <cfRule type="cellIs" dxfId="1" priority="17728" operator="equal">
      <formula>1</formula>
    </cfRule>
  </conditionalFormatting>
  <conditionalFormatting sqref="D5834:Q5834">
    <cfRule type="cellIs" dxfId="0" priority="17729" operator="equal">
      <formula>0</formula>
    </cfRule>
    <cfRule type="cellIs" dxfId="1" priority="17730" operator="equal">
      <formula>1</formula>
    </cfRule>
  </conditionalFormatting>
  <conditionalFormatting sqref="D5835:Q5835">
    <cfRule type="cellIs" dxfId="0" priority="17731" operator="equal">
      <formula>0</formula>
    </cfRule>
    <cfRule type="cellIs" dxfId="1" priority="17732" operator="equal">
      <formula>1</formula>
    </cfRule>
  </conditionalFormatting>
  <conditionalFormatting sqref="D5836:Q5836">
    <cfRule type="cellIs" dxfId="0" priority="17733" operator="equal">
      <formula>0</formula>
    </cfRule>
    <cfRule type="cellIs" dxfId="1" priority="17734" operator="equal">
      <formula>1</formula>
    </cfRule>
  </conditionalFormatting>
  <conditionalFormatting sqref="D5837:Q5837">
    <cfRule type="cellIs" dxfId="0" priority="17735" operator="equal">
      <formula>0</formula>
    </cfRule>
    <cfRule type="cellIs" dxfId="1" priority="17736" operator="equal">
      <formula>1</formula>
    </cfRule>
  </conditionalFormatting>
  <conditionalFormatting sqref="D5838:Q5838">
    <cfRule type="cellIs" dxfId="0" priority="17737" operator="equal">
      <formula>0</formula>
    </cfRule>
    <cfRule type="cellIs" dxfId="1" priority="17738" operator="equal">
      <formula>1</formula>
    </cfRule>
  </conditionalFormatting>
  <conditionalFormatting sqref="D5839:Q5839">
    <cfRule type="cellIs" dxfId="0" priority="17739" operator="equal">
      <formula>0</formula>
    </cfRule>
    <cfRule type="cellIs" dxfId="1" priority="17740" operator="equal">
      <formula>1</formula>
    </cfRule>
  </conditionalFormatting>
  <conditionalFormatting sqref="D583:Q583">
    <cfRule type="cellIs" dxfId="0" priority="1539" operator="equal">
      <formula>0</formula>
    </cfRule>
    <cfRule type="cellIs" dxfId="1" priority="1540" operator="equal">
      <formula>1</formula>
    </cfRule>
  </conditionalFormatting>
  <conditionalFormatting sqref="D584">
    <cfRule type="colorScale" priority="1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40:Q5840">
    <cfRule type="cellIs" dxfId="0" priority="17741" operator="equal">
      <formula>0</formula>
    </cfRule>
    <cfRule type="cellIs" dxfId="1" priority="17742" operator="equal">
      <formula>1</formula>
    </cfRule>
  </conditionalFormatting>
  <conditionalFormatting sqref="D5841:Q5841">
    <cfRule type="cellIs" dxfId="0" priority="17743" operator="equal">
      <formula>0</formula>
    </cfRule>
    <cfRule type="cellIs" dxfId="1" priority="17744" operator="equal">
      <formula>1</formula>
    </cfRule>
  </conditionalFormatting>
  <conditionalFormatting sqref="D5842:Q5842">
    <cfRule type="cellIs" dxfId="0" priority="17745" operator="equal">
      <formula>0</formula>
    </cfRule>
    <cfRule type="cellIs" dxfId="1" priority="17746" operator="equal">
      <formula>1</formula>
    </cfRule>
  </conditionalFormatting>
  <conditionalFormatting sqref="D5843:Q5843">
    <cfRule type="cellIs" dxfId="0" priority="17747" operator="equal">
      <formula>0</formula>
    </cfRule>
    <cfRule type="cellIs" dxfId="1" priority="17748" operator="equal">
      <formula>1</formula>
    </cfRule>
  </conditionalFormatting>
  <conditionalFormatting sqref="D5844">
    <cfRule type="colorScale" priority="17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47">
    <cfRule type="colorScale" priority="17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50:Q5850">
    <cfRule type="cellIs" dxfId="0" priority="17777" operator="equal">
      <formula>0</formula>
    </cfRule>
    <cfRule type="cellIs" dxfId="1" priority="17778" operator="equal">
      <formula>1</formula>
    </cfRule>
  </conditionalFormatting>
  <conditionalFormatting sqref="D5851">
    <cfRule type="colorScale" priority="17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54">
    <cfRule type="colorScale" priority="17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57:Q5857">
    <cfRule type="cellIs" dxfId="0" priority="17807" operator="equal">
      <formula>0</formula>
    </cfRule>
    <cfRule type="cellIs" dxfId="1" priority="17808" operator="equal">
      <formula>1</formula>
    </cfRule>
  </conditionalFormatting>
  <conditionalFormatting sqref="D5858:Q5858">
    <cfRule type="cellIs" dxfId="0" priority="17809" operator="equal">
      <formula>0</formula>
    </cfRule>
    <cfRule type="cellIs" dxfId="1" priority="17810" operator="equal">
      <formula>1</formula>
    </cfRule>
  </conditionalFormatting>
  <conditionalFormatting sqref="D5859">
    <cfRule type="colorScale" priority="18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62">
    <cfRule type="colorScale" priority="17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65">
    <cfRule type="colorScale" priority="17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68:Q5868">
    <cfRule type="cellIs" dxfId="0" priority="17853" operator="equal">
      <formula>0</formula>
    </cfRule>
    <cfRule type="cellIs" dxfId="1" priority="17854" operator="equal">
      <formula>1</formula>
    </cfRule>
  </conditionalFormatting>
  <conditionalFormatting sqref="D5869:Q5869">
    <cfRule type="cellIs" dxfId="0" priority="17855" operator="equal">
      <formula>0</formula>
    </cfRule>
    <cfRule type="cellIs" dxfId="1" priority="17856" operator="equal">
      <formula>1</formula>
    </cfRule>
  </conditionalFormatting>
  <conditionalFormatting sqref="D587">
    <cfRule type="colorScale" priority="1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70">
    <cfRule type="colorScale" priority="17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73">
    <cfRule type="colorScale" priority="17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76:Q5876">
    <cfRule type="cellIs" dxfId="0" priority="17885" operator="equal">
      <formula>0</formula>
    </cfRule>
    <cfRule type="cellIs" dxfId="1" priority="17886" operator="equal">
      <formula>1</formula>
    </cfRule>
  </conditionalFormatting>
  <conditionalFormatting sqref="D5877:Q5877">
    <cfRule type="cellIs" dxfId="0" priority="17887" operator="equal">
      <formula>0</formula>
    </cfRule>
    <cfRule type="cellIs" dxfId="1" priority="17888" operator="equal">
      <formula>1</formula>
    </cfRule>
  </conditionalFormatting>
  <conditionalFormatting sqref="D5878:Q5878">
    <cfRule type="cellIs" dxfId="0" priority="17889" operator="equal">
      <formula>0</formula>
    </cfRule>
    <cfRule type="cellIs" dxfId="1" priority="17890" operator="equal">
      <formula>1</formula>
    </cfRule>
  </conditionalFormatting>
  <conditionalFormatting sqref="D5879:Q5879">
    <cfRule type="cellIs" dxfId="0" priority="17891" operator="equal">
      <formula>0</formula>
    </cfRule>
    <cfRule type="cellIs" dxfId="1" priority="17892" operator="equal">
      <formula>1</formula>
    </cfRule>
  </conditionalFormatting>
  <conditionalFormatting sqref="D5880:Q5880">
    <cfRule type="cellIs" dxfId="0" priority="17893" operator="equal">
      <formula>0</formula>
    </cfRule>
    <cfRule type="cellIs" dxfId="1" priority="17894" operator="equal">
      <formula>1</formula>
    </cfRule>
  </conditionalFormatting>
  <conditionalFormatting sqref="D5881:Q5881">
    <cfRule type="cellIs" dxfId="0" priority="17895" operator="equal">
      <formula>0</formula>
    </cfRule>
    <cfRule type="cellIs" dxfId="1" priority="17896" operator="equal">
      <formula>1</formula>
    </cfRule>
  </conditionalFormatting>
  <conditionalFormatting sqref="D5882:Q5882">
    <cfRule type="cellIs" dxfId="0" priority="17897" operator="equal">
      <formula>0</formula>
    </cfRule>
    <cfRule type="cellIs" dxfId="1" priority="17898" operator="equal">
      <formula>1</formula>
    </cfRule>
  </conditionalFormatting>
  <conditionalFormatting sqref="D5883:Q5883">
    <cfRule type="cellIs" dxfId="0" priority="17899" operator="equal">
      <formula>0</formula>
    </cfRule>
    <cfRule type="cellIs" dxfId="1" priority="17900" operator="equal">
      <formula>1</formula>
    </cfRule>
  </conditionalFormatting>
  <conditionalFormatting sqref="D5884:Q5884">
    <cfRule type="cellIs" dxfId="0" priority="17901" operator="equal">
      <formula>0</formula>
    </cfRule>
    <cfRule type="cellIs" dxfId="1" priority="17902" operator="equal">
      <formula>1</formula>
    </cfRule>
  </conditionalFormatting>
  <conditionalFormatting sqref="D5885:Q5885">
    <cfRule type="cellIs" dxfId="0" priority="17903" operator="equal">
      <formula>0</formula>
    </cfRule>
    <cfRule type="cellIs" dxfId="1" priority="17904" operator="equal">
      <formula>1</formula>
    </cfRule>
  </conditionalFormatting>
  <conditionalFormatting sqref="D5886:Q5886">
    <cfRule type="cellIs" dxfId="0" priority="17905" operator="equal">
      <formula>0</formula>
    </cfRule>
    <cfRule type="cellIs" dxfId="1" priority="17906" operator="equal">
      <formula>1</formula>
    </cfRule>
  </conditionalFormatting>
  <conditionalFormatting sqref="D5887:Q5887">
    <cfRule type="cellIs" dxfId="0" priority="17907" operator="equal">
      <formula>0</formula>
    </cfRule>
    <cfRule type="cellIs" dxfId="1" priority="17908" operator="equal">
      <formula>1</formula>
    </cfRule>
  </conditionalFormatting>
  <conditionalFormatting sqref="D5888:Q5888">
    <cfRule type="cellIs" dxfId="0" priority="17909" operator="equal">
      <formula>0</formula>
    </cfRule>
    <cfRule type="cellIs" dxfId="1" priority="17910" operator="equal">
      <formula>1</formula>
    </cfRule>
  </conditionalFormatting>
  <conditionalFormatting sqref="D5889:Q5889">
    <cfRule type="cellIs" dxfId="0" priority="17911" operator="equal">
      <formula>0</formula>
    </cfRule>
    <cfRule type="cellIs" dxfId="1" priority="17912" operator="equal">
      <formula>1</formula>
    </cfRule>
  </conditionalFormatting>
  <conditionalFormatting sqref="D5890:Q5890">
    <cfRule type="cellIs" dxfId="0" priority="17913" operator="equal">
      <formula>0</formula>
    </cfRule>
    <cfRule type="cellIs" dxfId="1" priority="17914" operator="equal">
      <formula>1</formula>
    </cfRule>
  </conditionalFormatting>
  <conditionalFormatting sqref="D5891:Q5891">
    <cfRule type="cellIs" dxfId="0" priority="17915" operator="equal">
      <formula>0</formula>
    </cfRule>
    <cfRule type="cellIs" dxfId="1" priority="17916" operator="equal">
      <formula>1</formula>
    </cfRule>
  </conditionalFormatting>
  <conditionalFormatting sqref="D5892:Q5892">
    <cfRule type="cellIs" dxfId="0" priority="17917" operator="equal">
      <formula>0</formula>
    </cfRule>
    <cfRule type="cellIs" dxfId="1" priority="17918" operator="equal">
      <formula>1</formula>
    </cfRule>
  </conditionalFormatting>
  <conditionalFormatting sqref="D5893:Q5893">
    <cfRule type="cellIs" dxfId="0" priority="17919" operator="equal">
      <formula>0</formula>
    </cfRule>
    <cfRule type="cellIs" dxfId="1" priority="17920" operator="equal">
      <formula>1</formula>
    </cfRule>
  </conditionalFormatting>
  <conditionalFormatting sqref="D5894">
    <cfRule type="colorScale" priority="17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897:Q5897">
    <cfRule type="cellIs" dxfId="0" priority="17935" operator="equal">
      <formula>0</formula>
    </cfRule>
    <cfRule type="cellIs" dxfId="1" priority="17936" operator="equal">
      <formula>1</formula>
    </cfRule>
  </conditionalFormatting>
  <conditionalFormatting sqref="D5898:Q5898">
    <cfRule type="cellIs" dxfId="0" priority="17937" operator="equal">
      <formula>0</formula>
    </cfRule>
    <cfRule type="cellIs" dxfId="1" priority="17938" operator="equal">
      <formula>1</formula>
    </cfRule>
  </conditionalFormatting>
  <conditionalFormatting sqref="D5899:Q5899">
    <cfRule type="cellIs" dxfId="0" priority="17939" operator="equal">
      <formula>0</formula>
    </cfRule>
    <cfRule type="cellIs" dxfId="1" priority="17940" operator="equal">
      <formula>1</formula>
    </cfRule>
  </conditionalFormatting>
  <conditionalFormatting sqref="D58:Q58">
    <cfRule type="cellIs" dxfId="0" priority="105" operator="equal">
      <formula>0</formula>
    </cfRule>
    <cfRule type="cellIs" dxfId="1" priority="106" operator="equal">
      <formula>1</formula>
    </cfRule>
  </conditionalFormatting>
  <conditionalFormatting sqref="D5900:Q5900">
    <cfRule type="cellIs" dxfId="0" priority="17941" operator="equal">
      <formula>0</formula>
    </cfRule>
    <cfRule type="cellIs" dxfId="1" priority="17942" operator="equal">
      <formula>1</formula>
    </cfRule>
  </conditionalFormatting>
  <conditionalFormatting sqref="D5901:Q5901">
    <cfRule type="cellIs" dxfId="0" priority="17943" operator="equal">
      <formula>0</formula>
    </cfRule>
    <cfRule type="cellIs" dxfId="1" priority="17944" operator="equal">
      <formula>1</formula>
    </cfRule>
  </conditionalFormatting>
  <conditionalFormatting sqref="D5902:Q5902">
    <cfRule type="cellIs" dxfId="0" priority="17945" operator="equal">
      <formula>0</formula>
    </cfRule>
    <cfRule type="cellIs" dxfId="1" priority="17946" operator="equal">
      <formula>1</formula>
    </cfRule>
  </conditionalFormatting>
  <conditionalFormatting sqref="D5903:Q5903">
    <cfRule type="cellIs" dxfId="0" priority="17947" operator="equal">
      <formula>0</formula>
    </cfRule>
    <cfRule type="cellIs" dxfId="1" priority="17948" operator="equal">
      <formula>1</formula>
    </cfRule>
  </conditionalFormatting>
  <conditionalFormatting sqref="D5904:Q5904">
    <cfRule type="cellIs" dxfId="0" priority="17949" operator="equal">
      <formula>0</formula>
    </cfRule>
    <cfRule type="cellIs" dxfId="1" priority="17950" operator="equal">
      <formula>1</formula>
    </cfRule>
  </conditionalFormatting>
  <conditionalFormatting sqref="D5905:Q5905">
    <cfRule type="cellIs" dxfId="0" priority="17951" operator="equal">
      <formula>0</formula>
    </cfRule>
    <cfRule type="cellIs" dxfId="1" priority="17952" operator="equal">
      <formula>1</formula>
    </cfRule>
  </conditionalFormatting>
  <conditionalFormatting sqref="D5906:Q5906">
    <cfRule type="cellIs" dxfId="0" priority="17953" operator="equal">
      <formula>0</formula>
    </cfRule>
    <cfRule type="cellIs" dxfId="1" priority="17954" operator="equal">
      <formula>1</formula>
    </cfRule>
  </conditionalFormatting>
  <conditionalFormatting sqref="D5907:Q5907">
    <cfRule type="cellIs" dxfId="0" priority="17955" operator="equal">
      <formula>0</formula>
    </cfRule>
    <cfRule type="cellIs" dxfId="1" priority="17956" operator="equal">
      <formula>1</formula>
    </cfRule>
  </conditionalFormatting>
  <conditionalFormatting sqref="D5908:Q5908">
    <cfRule type="cellIs" dxfId="0" priority="17957" operator="equal">
      <formula>0</formula>
    </cfRule>
    <cfRule type="cellIs" dxfId="1" priority="17958" operator="equal">
      <formula>1</formula>
    </cfRule>
  </conditionalFormatting>
  <conditionalFormatting sqref="D5909">
    <cfRule type="colorScale" priority="18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0:Q590">
    <cfRule type="cellIs" dxfId="0" priority="1569" operator="equal">
      <formula>0</formula>
    </cfRule>
    <cfRule type="cellIs" dxfId="1" priority="1570" operator="equal">
      <formula>1</formula>
    </cfRule>
  </conditionalFormatting>
  <conditionalFormatting sqref="D5912">
    <cfRule type="colorScale" priority="18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15:Q5915">
    <cfRule type="cellIs" dxfId="0" priority="17987" operator="equal">
      <formula>0</formula>
    </cfRule>
    <cfRule type="cellIs" dxfId="1" priority="17988" operator="equal">
      <formula>1</formula>
    </cfRule>
  </conditionalFormatting>
  <conditionalFormatting sqref="D5916:Q5916">
    <cfRule type="cellIs" dxfId="0" priority="17989" operator="equal">
      <formula>0</formula>
    </cfRule>
    <cfRule type="cellIs" dxfId="1" priority="17990" operator="equal">
      <formula>1</formula>
    </cfRule>
  </conditionalFormatting>
  <conditionalFormatting sqref="D5917:Q5917">
    <cfRule type="cellIs" dxfId="0" priority="17991" operator="equal">
      <formula>0</formula>
    </cfRule>
    <cfRule type="cellIs" dxfId="1" priority="17992" operator="equal">
      <formula>1</formula>
    </cfRule>
  </conditionalFormatting>
  <conditionalFormatting sqref="D5918:Q5918">
    <cfRule type="cellIs" dxfId="0" priority="17993" operator="equal">
      <formula>0</formula>
    </cfRule>
    <cfRule type="cellIs" dxfId="1" priority="17994" operator="equal">
      <formula>1</formula>
    </cfRule>
  </conditionalFormatting>
  <conditionalFormatting sqref="D5919:Q5919">
    <cfRule type="cellIs" dxfId="0" priority="17995" operator="equal">
      <formula>0</formula>
    </cfRule>
    <cfRule type="cellIs" dxfId="1" priority="17996" operator="equal">
      <formula>1</formula>
    </cfRule>
  </conditionalFormatting>
  <conditionalFormatting sqref="D591:Q591">
    <cfRule type="cellIs" dxfId="0" priority="1571" operator="equal">
      <formula>0</formula>
    </cfRule>
    <cfRule type="cellIs" dxfId="1" priority="1572" operator="equal">
      <formula>1</formula>
    </cfRule>
  </conditionalFormatting>
  <conditionalFormatting sqref="D5920:Q5920">
    <cfRule type="cellIs" dxfId="0" priority="17997" operator="equal">
      <formula>0</formula>
    </cfRule>
    <cfRule type="cellIs" dxfId="1" priority="17998" operator="equal">
      <formula>1</formula>
    </cfRule>
  </conditionalFormatting>
  <conditionalFormatting sqref="D5921:Q5921">
    <cfRule type="cellIs" dxfId="0" priority="17999" operator="equal">
      <formula>0</formula>
    </cfRule>
    <cfRule type="cellIs" dxfId="1" priority="18000" operator="equal">
      <formula>1</formula>
    </cfRule>
  </conditionalFormatting>
  <conditionalFormatting sqref="D5922:Q5922">
    <cfRule type="cellIs" dxfId="0" priority="18001" operator="equal">
      <formula>0</formula>
    </cfRule>
    <cfRule type="cellIs" dxfId="1" priority="18002" operator="equal">
      <formula>1</formula>
    </cfRule>
  </conditionalFormatting>
  <conditionalFormatting sqref="D5923:Q5923">
    <cfRule type="cellIs" dxfId="0" priority="18003" operator="equal">
      <formula>0</formula>
    </cfRule>
    <cfRule type="cellIs" dxfId="1" priority="18004" operator="equal">
      <formula>1</formula>
    </cfRule>
  </conditionalFormatting>
  <conditionalFormatting sqref="D5924:Q5924">
    <cfRule type="cellIs" dxfId="0" priority="18005" operator="equal">
      <formula>0</formula>
    </cfRule>
    <cfRule type="cellIs" dxfId="1" priority="18006" operator="equal">
      <formula>1</formula>
    </cfRule>
  </conditionalFormatting>
  <conditionalFormatting sqref="D5925:Q5925">
    <cfRule type="cellIs" dxfId="0" priority="18007" operator="equal">
      <formula>0</formula>
    </cfRule>
    <cfRule type="cellIs" dxfId="1" priority="18008" operator="equal">
      <formula>1</formula>
    </cfRule>
  </conditionalFormatting>
  <conditionalFormatting sqref="D5926:Q5926">
    <cfRule type="cellIs" dxfId="0" priority="18009" operator="equal">
      <formula>0</formula>
    </cfRule>
    <cfRule type="cellIs" dxfId="1" priority="18010" operator="equal">
      <formula>1</formula>
    </cfRule>
  </conditionalFormatting>
  <conditionalFormatting sqref="D5927:Q5927">
    <cfRule type="cellIs" dxfId="0" priority="18011" operator="equal">
      <formula>0</formula>
    </cfRule>
    <cfRule type="cellIs" dxfId="1" priority="18012" operator="equal">
      <formula>1</formula>
    </cfRule>
  </conditionalFormatting>
  <conditionalFormatting sqref="D5928:Q5928">
    <cfRule type="cellIs" dxfId="0" priority="18013" operator="equal">
      <formula>0</formula>
    </cfRule>
    <cfRule type="cellIs" dxfId="1" priority="18014" operator="equal">
      <formula>1</formula>
    </cfRule>
  </conditionalFormatting>
  <conditionalFormatting sqref="D5929">
    <cfRule type="colorScale" priority="18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2:Q592">
    <cfRule type="cellIs" dxfId="0" priority="1573" operator="equal">
      <formula>0</formula>
    </cfRule>
    <cfRule type="cellIs" dxfId="1" priority="1574" operator="equal">
      <formula>1</formula>
    </cfRule>
  </conditionalFormatting>
  <conditionalFormatting sqref="D5932:Q5932">
    <cfRule type="cellIs" dxfId="0" priority="18029" operator="equal">
      <formula>0</formula>
    </cfRule>
    <cfRule type="cellIs" dxfId="1" priority="18030" operator="equal">
      <formula>1</formula>
    </cfRule>
  </conditionalFormatting>
  <conditionalFormatting sqref="D5933:Q5933">
    <cfRule type="cellIs" dxfId="0" priority="18031" operator="equal">
      <formula>0</formula>
    </cfRule>
    <cfRule type="cellIs" dxfId="1" priority="18032" operator="equal">
      <formula>1</formula>
    </cfRule>
  </conditionalFormatting>
  <conditionalFormatting sqref="D5934:Q5934">
    <cfRule type="cellIs" dxfId="0" priority="18033" operator="equal">
      <formula>0</formula>
    </cfRule>
    <cfRule type="cellIs" dxfId="1" priority="18034" operator="equal">
      <formula>1</formula>
    </cfRule>
  </conditionalFormatting>
  <conditionalFormatting sqref="D5935:Q5935">
    <cfRule type="cellIs" dxfId="0" priority="18035" operator="equal">
      <formula>0</formula>
    </cfRule>
    <cfRule type="cellIs" dxfId="1" priority="18036" operator="equal">
      <formula>1</formula>
    </cfRule>
  </conditionalFormatting>
  <conditionalFormatting sqref="D5936:Q5936">
    <cfRule type="cellIs" dxfId="0" priority="18037" operator="equal">
      <formula>0</formula>
    </cfRule>
    <cfRule type="cellIs" dxfId="1" priority="18038" operator="equal">
      <formula>1</formula>
    </cfRule>
  </conditionalFormatting>
  <conditionalFormatting sqref="D5937:Q5937">
    <cfRule type="cellIs" dxfId="0" priority="18039" operator="equal">
      <formula>0</formula>
    </cfRule>
    <cfRule type="cellIs" dxfId="1" priority="18040" operator="equal">
      <formula>1</formula>
    </cfRule>
  </conditionalFormatting>
  <conditionalFormatting sqref="D5938:Q5938">
    <cfRule type="cellIs" dxfId="0" priority="18041" operator="equal">
      <formula>0</formula>
    </cfRule>
    <cfRule type="cellIs" dxfId="1" priority="18042" operator="equal">
      <formula>1</formula>
    </cfRule>
  </conditionalFormatting>
  <conditionalFormatting sqref="D5939:Q5939">
    <cfRule type="cellIs" dxfId="0" priority="18043" operator="equal">
      <formula>0</formula>
    </cfRule>
    <cfRule type="cellIs" dxfId="1" priority="18044" operator="equal">
      <formula>1</formula>
    </cfRule>
  </conditionalFormatting>
  <conditionalFormatting sqref="D593:Q593">
    <cfRule type="cellIs" dxfId="0" priority="1575" operator="equal">
      <formula>0</formula>
    </cfRule>
    <cfRule type="cellIs" dxfId="1" priority="1576" operator="equal">
      <formula>1</formula>
    </cfRule>
  </conditionalFormatting>
  <conditionalFormatting sqref="D594">
    <cfRule type="colorScale" priority="1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40:Q5940">
    <cfRule type="cellIs" dxfId="0" priority="18045" operator="equal">
      <formula>0</formula>
    </cfRule>
    <cfRule type="cellIs" dxfId="1" priority="18046" operator="equal">
      <formula>1</formula>
    </cfRule>
  </conditionalFormatting>
  <conditionalFormatting sqref="D5941:Q5941">
    <cfRule type="cellIs" dxfId="0" priority="18047" operator="equal">
      <formula>0</formula>
    </cfRule>
    <cfRule type="cellIs" dxfId="1" priority="18048" operator="equal">
      <formula>1</formula>
    </cfRule>
  </conditionalFormatting>
  <conditionalFormatting sqref="D5942:Q5942">
    <cfRule type="cellIs" dxfId="0" priority="18049" operator="equal">
      <formula>0</formula>
    </cfRule>
    <cfRule type="cellIs" dxfId="1" priority="18050" operator="equal">
      <formula>1</formula>
    </cfRule>
  </conditionalFormatting>
  <conditionalFormatting sqref="D5943:Q5943">
    <cfRule type="cellIs" dxfId="0" priority="18051" operator="equal">
      <formula>0</formula>
    </cfRule>
    <cfRule type="cellIs" dxfId="1" priority="18052" operator="equal">
      <formula>1</formula>
    </cfRule>
  </conditionalFormatting>
  <conditionalFormatting sqref="D5944:Q5944">
    <cfRule type="cellIs" dxfId="0" priority="18053" operator="equal">
      <formula>0</formula>
    </cfRule>
    <cfRule type="cellIs" dxfId="1" priority="18054" operator="equal">
      <formula>1</formula>
    </cfRule>
  </conditionalFormatting>
  <conditionalFormatting sqref="D5945:Q5945">
    <cfRule type="cellIs" dxfId="0" priority="18055" operator="equal">
      <formula>0</formula>
    </cfRule>
    <cfRule type="cellIs" dxfId="1" priority="18056" operator="equal">
      <formula>1</formula>
    </cfRule>
  </conditionalFormatting>
  <conditionalFormatting sqref="D5946:Q5946">
    <cfRule type="cellIs" dxfId="0" priority="18057" operator="equal">
      <formula>0</formula>
    </cfRule>
    <cfRule type="cellIs" dxfId="1" priority="18058" operator="equal">
      <formula>1</formula>
    </cfRule>
  </conditionalFormatting>
  <conditionalFormatting sqref="D5947:Q5947">
    <cfRule type="cellIs" dxfId="0" priority="18059" operator="equal">
      <formula>0</formula>
    </cfRule>
    <cfRule type="cellIs" dxfId="1" priority="18060" operator="equal">
      <formula>1</formula>
    </cfRule>
  </conditionalFormatting>
  <conditionalFormatting sqref="D5948:Q5948">
    <cfRule type="cellIs" dxfId="0" priority="18061" operator="equal">
      <formula>0</formula>
    </cfRule>
    <cfRule type="cellIs" dxfId="1" priority="18062" operator="equal">
      <formula>1</formula>
    </cfRule>
  </conditionalFormatting>
  <conditionalFormatting sqref="D5949:Q5949">
    <cfRule type="cellIs" dxfId="0" priority="18063" operator="equal">
      <formula>0</formula>
    </cfRule>
    <cfRule type="cellIs" dxfId="1" priority="18064" operator="equal">
      <formula>1</formula>
    </cfRule>
  </conditionalFormatting>
  <conditionalFormatting sqref="D5950">
    <cfRule type="colorScale" priority="18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53">
    <cfRule type="colorScale" priority="18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56:Q5956">
    <cfRule type="cellIs" dxfId="0" priority="18093" operator="equal">
      <formula>0</formula>
    </cfRule>
    <cfRule type="cellIs" dxfId="1" priority="18094" operator="equal">
      <formula>1</formula>
    </cfRule>
  </conditionalFormatting>
  <conditionalFormatting sqref="D5957">
    <cfRule type="colorScale" priority="18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60">
    <cfRule type="colorScale" priority="18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63:Q5963">
    <cfRule type="cellIs" dxfId="0" priority="18123" operator="equal">
      <formula>0</formula>
    </cfRule>
    <cfRule type="cellIs" dxfId="1" priority="18124" operator="equal">
      <formula>1</formula>
    </cfRule>
  </conditionalFormatting>
  <conditionalFormatting sqref="D5964">
    <cfRule type="colorScale" priority="18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67">
    <cfRule type="colorScale" priority="18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7">
    <cfRule type="colorScale" priority="1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70:Q5970">
    <cfRule type="cellIs" dxfId="0" priority="18153" operator="equal">
      <formula>0</formula>
    </cfRule>
    <cfRule type="cellIs" dxfId="1" priority="18154" operator="equal">
      <formula>1</formula>
    </cfRule>
  </conditionalFormatting>
  <conditionalFormatting sqref="D5971:Q5971">
    <cfRule type="cellIs" dxfId="0" priority="18155" operator="equal">
      <formula>0</formula>
    </cfRule>
    <cfRule type="cellIs" dxfId="1" priority="18156" operator="equal">
      <formula>1</formula>
    </cfRule>
  </conditionalFormatting>
  <conditionalFormatting sqref="D5972">
    <cfRule type="colorScale" priority="18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75:Q5975">
    <cfRule type="cellIs" dxfId="0" priority="18171" operator="equal">
      <formula>0</formula>
    </cfRule>
    <cfRule type="cellIs" dxfId="1" priority="18172" operator="equal">
      <formula>1</formula>
    </cfRule>
  </conditionalFormatting>
  <conditionalFormatting sqref="D5976:Q5976">
    <cfRule type="cellIs" dxfId="0" priority="18173" operator="equal">
      <formula>0</formula>
    </cfRule>
    <cfRule type="cellIs" dxfId="1" priority="18174" operator="equal">
      <formula>1</formula>
    </cfRule>
  </conditionalFormatting>
  <conditionalFormatting sqref="D5977:Q5977">
    <cfRule type="cellIs" dxfId="0" priority="18175" operator="equal">
      <formula>0</formula>
    </cfRule>
    <cfRule type="cellIs" dxfId="1" priority="18176" operator="equal">
      <formula>1</formula>
    </cfRule>
  </conditionalFormatting>
  <conditionalFormatting sqref="D5978:Q5978">
    <cfRule type="cellIs" dxfId="0" priority="18177" operator="equal">
      <formula>0</formula>
    </cfRule>
    <cfRule type="cellIs" dxfId="1" priority="18178" operator="equal">
      <formula>1</formula>
    </cfRule>
  </conditionalFormatting>
  <conditionalFormatting sqref="D5979:Q5979">
    <cfRule type="cellIs" dxfId="0" priority="18179" operator="equal">
      <formula>0</formula>
    </cfRule>
    <cfRule type="cellIs" dxfId="1" priority="18180" operator="equal">
      <formula>1</formula>
    </cfRule>
  </conditionalFormatting>
  <conditionalFormatting sqref="D5980">
    <cfRule type="colorScale" priority="18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83">
    <cfRule type="colorScale" priority="18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86:Q5986">
    <cfRule type="cellIs" dxfId="0" priority="18209" operator="equal">
      <formula>0</formula>
    </cfRule>
    <cfRule type="cellIs" dxfId="1" priority="18210" operator="equal">
      <formula>1</formula>
    </cfRule>
  </conditionalFormatting>
  <conditionalFormatting sqref="D5987:Q5987">
    <cfRule type="cellIs" dxfId="0" priority="18211" operator="equal">
      <formula>0</formula>
    </cfRule>
    <cfRule type="cellIs" dxfId="1" priority="18212" operator="equal">
      <formula>1</formula>
    </cfRule>
  </conditionalFormatting>
  <conditionalFormatting sqref="D5988:Q5988">
    <cfRule type="cellIs" dxfId="0" priority="18213" operator="equal">
      <formula>0</formula>
    </cfRule>
    <cfRule type="cellIs" dxfId="1" priority="18214" operator="equal">
      <formula>1</formula>
    </cfRule>
  </conditionalFormatting>
  <conditionalFormatting sqref="D5989">
    <cfRule type="colorScale" priority="18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92">
    <cfRule type="colorScale" priority="18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5995:Q5995">
    <cfRule type="cellIs" dxfId="0" priority="18243" operator="equal">
      <formula>0</formula>
    </cfRule>
    <cfRule type="cellIs" dxfId="1" priority="18244" operator="equal">
      <formula>1</formula>
    </cfRule>
  </conditionalFormatting>
  <conditionalFormatting sqref="D5996:Q5996">
    <cfRule type="cellIs" dxfId="0" priority="18245" operator="equal">
      <formula>0</formula>
    </cfRule>
    <cfRule type="cellIs" dxfId="1" priority="18246" operator="equal">
      <formula>1</formula>
    </cfRule>
  </conditionalFormatting>
  <conditionalFormatting sqref="D5997:Q5997">
    <cfRule type="cellIs" dxfId="0" priority="18247" operator="equal">
      <formula>0</formula>
    </cfRule>
    <cfRule type="cellIs" dxfId="1" priority="18248" operator="equal">
      <formula>1</formula>
    </cfRule>
  </conditionalFormatting>
  <conditionalFormatting sqref="D5998:Q5998">
    <cfRule type="cellIs" dxfId="0" priority="18249" operator="equal">
      <formula>0</formula>
    </cfRule>
    <cfRule type="cellIs" dxfId="1" priority="18250" operator="equal">
      <formula>1</formula>
    </cfRule>
  </conditionalFormatting>
  <conditionalFormatting sqref="D5999:Q5999">
    <cfRule type="cellIs" dxfId="0" priority="18251" operator="equal">
      <formula>0</formula>
    </cfRule>
    <cfRule type="cellIs" dxfId="1" priority="18252" operator="equal">
      <formula>1</formula>
    </cfRule>
  </conditionalFormatting>
  <conditionalFormatting sqref="D59:Q59">
    <cfRule type="cellIs" dxfId="0" priority="107" operator="equal">
      <formula>0</formula>
    </cfRule>
    <cfRule type="cellIs" dxfId="1" priority="108" operator="equal">
      <formula>1</formula>
    </cfRule>
  </conditionalFormatting>
  <conditionalFormatting sqref="D6000:Q6000">
    <cfRule type="cellIs" dxfId="0" priority="18253" operator="equal">
      <formula>0</formula>
    </cfRule>
    <cfRule type="cellIs" dxfId="1" priority="18254" operator="equal">
      <formula>1</formula>
    </cfRule>
  </conditionalFormatting>
  <conditionalFormatting sqref="D6001">
    <cfRule type="colorScale" priority="18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04">
    <cfRule type="colorScale" priority="18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07:Q6007">
    <cfRule type="cellIs" dxfId="0" priority="18283" operator="equal">
      <formula>0</formula>
    </cfRule>
    <cfRule type="cellIs" dxfId="1" priority="18284" operator="equal">
      <formula>1</formula>
    </cfRule>
  </conditionalFormatting>
  <conditionalFormatting sqref="D6008:Q6008">
    <cfRule type="cellIs" dxfId="0" priority="18285" operator="equal">
      <formula>0</formula>
    </cfRule>
    <cfRule type="cellIs" dxfId="1" priority="18286" operator="equal">
      <formula>1</formula>
    </cfRule>
  </conditionalFormatting>
  <conditionalFormatting sqref="D6009:Q6009">
    <cfRule type="cellIs" dxfId="0" priority="18287" operator="equal">
      <formula>0</formula>
    </cfRule>
    <cfRule type="cellIs" dxfId="1" priority="18288" operator="equal">
      <formula>1</formula>
    </cfRule>
  </conditionalFormatting>
  <conditionalFormatting sqref="D600:Q600">
    <cfRule type="cellIs" dxfId="0" priority="1605" operator="equal">
      <formula>0</formula>
    </cfRule>
    <cfRule type="cellIs" dxfId="1" priority="1606" operator="equal">
      <formula>1</formula>
    </cfRule>
  </conditionalFormatting>
  <conditionalFormatting sqref="D6010:Q6010">
    <cfRule type="cellIs" dxfId="0" priority="18289" operator="equal">
      <formula>0</formula>
    </cfRule>
    <cfRule type="cellIs" dxfId="1" priority="18290" operator="equal">
      <formula>1</formula>
    </cfRule>
  </conditionalFormatting>
  <conditionalFormatting sqref="D6011:Q6011">
    <cfRule type="cellIs" dxfId="0" priority="18291" operator="equal">
      <formula>0</formula>
    </cfRule>
    <cfRule type="cellIs" dxfId="1" priority="18292" operator="equal">
      <formula>1</formula>
    </cfRule>
  </conditionalFormatting>
  <conditionalFormatting sqref="D6012:Q6012">
    <cfRule type="cellIs" dxfId="0" priority="18293" operator="equal">
      <formula>0</formula>
    </cfRule>
    <cfRule type="cellIs" dxfId="1" priority="18294" operator="equal">
      <formula>1</formula>
    </cfRule>
  </conditionalFormatting>
  <conditionalFormatting sqref="D6013:Q6013">
    <cfRule type="cellIs" dxfId="0" priority="18295" operator="equal">
      <formula>0</formula>
    </cfRule>
    <cfRule type="cellIs" dxfId="1" priority="18296" operator="equal">
      <formula>1</formula>
    </cfRule>
  </conditionalFormatting>
  <conditionalFormatting sqref="D6014:Q6014">
    <cfRule type="cellIs" dxfId="0" priority="18297" operator="equal">
      <formula>0</formula>
    </cfRule>
    <cfRule type="cellIs" dxfId="1" priority="18298" operator="equal">
      <formula>1</formula>
    </cfRule>
  </conditionalFormatting>
  <conditionalFormatting sqref="D6015:Q6015">
    <cfRule type="cellIs" dxfId="0" priority="18299" operator="equal">
      <formula>0</formula>
    </cfRule>
    <cfRule type="cellIs" dxfId="1" priority="18300" operator="equal">
      <formula>1</formula>
    </cfRule>
  </conditionalFormatting>
  <conditionalFormatting sqref="D6016:Q6016">
    <cfRule type="cellIs" dxfId="0" priority="18301" operator="equal">
      <formula>0</formula>
    </cfRule>
    <cfRule type="cellIs" dxfId="1" priority="18302" operator="equal">
      <formula>1</formula>
    </cfRule>
  </conditionalFormatting>
  <conditionalFormatting sqref="D6017:Q6017">
    <cfRule type="cellIs" dxfId="0" priority="18303" operator="equal">
      <formula>0</formula>
    </cfRule>
    <cfRule type="cellIs" dxfId="1" priority="18304" operator="equal">
      <formula>1</formula>
    </cfRule>
  </conditionalFormatting>
  <conditionalFormatting sqref="D6018:Q6018">
    <cfRule type="cellIs" dxfId="0" priority="18305" operator="equal">
      <formula>0</formula>
    </cfRule>
    <cfRule type="cellIs" dxfId="1" priority="18306" operator="equal">
      <formula>1</formula>
    </cfRule>
  </conditionalFormatting>
  <conditionalFormatting sqref="D6019">
    <cfRule type="colorScale" priority="18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1:Q601">
    <cfRule type="cellIs" dxfId="0" priority="1607" operator="equal">
      <formula>0</formula>
    </cfRule>
    <cfRule type="cellIs" dxfId="1" priority="1608" operator="equal">
      <formula>1</formula>
    </cfRule>
  </conditionalFormatting>
  <conditionalFormatting sqref="D6022">
    <cfRule type="colorScale" priority="18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25:Q6025">
    <cfRule type="cellIs" dxfId="0" priority="18335" operator="equal">
      <formula>0</formula>
    </cfRule>
    <cfRule type="cellIs" dxfId="1" priority="18336" operator="equal">
      <formula>1</formula>
    </cfRule>
  </conditionalFormatting>
  <conditionalFormatting sqref="D6026:Q6026">
    <cfRule type="cellIs" dxfId="0" priority="18337" operator="equal">
      <formula>0</formula>
    </cfRule>
    <cfRule type="cellIs" dxfId="1" priority="18338" operator="equal">
      <formula>1</formula>
    </cfRule>
  </conditionalFormatting>
  <conditionalFormatting sqref="D6027:Q6027">
    <cfRule type="cellIs" dxfId="0" priority="18339" operator="equal">
      <formula>0</formula>
    </cfRule>
    <cfRule type="cellIs" dxfId="1" priority="18340" operator="equal">
      <formula>1</formula>
    </cfRule>
  </conditionalFormatting>
  <conditionalFormatting sqref="D6028:Q6028">
    <cfRule type="cellIs" dxfId="0" priority="18341" operator="equal">
      <formula>0</formula>
    </cfRule>
    <cfRule type="cellIs" dxfId="1" priority="18342" operator="equal">
      <formula>1</formula>
    </cfRule>
  </conditionalFormatting>
  <conditionalFormatting sqref="D6029:Q6029">
    <cfRule type="cellIs" dxfId="0" priority="18343" operator="equal">
      <formula>0</formula>
    </cfRule>
    <cfRule type="cellIs" dxfId="1" priority="18344" operator="equal">
      <formula>1</formula>
    </cfRule>
  </conditionalFormatting>
  <conditionalFormatting sqref="D602:Q602">
    <cfRule type="cellIs" dxfId="0" priority="1609" operator="equal">
      <formula>0</formula>
    </cfRule>
    <cfRule type="cellIs" dxfId="1" priority="1610" operator="equal">
      <formula>1</formula>
    </cfRule>
  </conditionalFormatting>
  <conditionalFormatting sqref="D6030:Q6030">
    <cfRule type="cellIs" dxfId="0" priority="18345" operator="equal">
      <formula>0</formula>
    </cfRule>
    <cfRule type="cellIs" dxfId="1" priority="18346" operator="equal">
      <formula>1</formula>
    </cfRule>
  </conditionalFormatting>
  <conditionalFormatting sqref="D6031">
    <cfRule type="colorScale" priority="18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34">
    <cfRule type="colorScale" priority="18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37:Q6037">
    <cfRule type="cellIs" dxfId="0" priority="18375" operator="equal">
      <formula>0</formula>
    </cfRule>
    <cfRule type="cellIs" dxfId="1" priority="18376" operator="equal">
      <formula>1</formula>
    </cfRule>
  </conditionalFormatting>
  <conditionalFormatting sqref="D6038:Q6038">
    <cfRule type="cellIs" dxfId="0" priority="18377" operator="equal">
      <formula>0</formula>
    </cfRule>
    <cfRule type="cellIs" dxfId="1" priority="18378" operator="equal">
      <formula>1</formula>
    </cfRule>
  </conditionalFormatting>
  <conditionalFormatting sqref="D6039:Q6039">
    <cfRule type="cellIs" dxfId="0" priority="18379" operator="equal">
      <formula>0</formula>
    </cfRule>
    <cfRule type="cellIs" dxfId="1" priority="18380" operator="equal">
      <formula>1</formula>
    </cfRule>
  </conditionalFormatting>
  <conditionalFormatting sqref="D603:Q603">
    <cfRule type="cellIs" dxfId="0" priority="1611" operator="equal">
      <formula>0</formula>
    </cfRule>
    <cfRule type="cellIs" dxfId="1" priority="1612" operator="equal">
      <formula>1</formula>
    </cfRule>
  </conditionalFormatting>
  <conditionalFormatting sqref="D6040:Q6040">
    <cfRule type="cellIs" dxfId="0" priority="18381" operator="equal">
      <formula>0</formula>
    </cfRule>
    <cfRule type="cellIs" dxfId="1" priority="18382" operator="equal">
      <formula>1</formula>
    </cfRule>
  </conditionalFormatting>
  <conditionalFormatting sqref="D6041:Q6041">
    <cfRule type="cellIs" dxfId="0" priority="18383" operator="equal">
      <formula>0</formula>
    </cfRule>
    <cfRule type="cellIs" dxfId="1" priority="18384" operator="equal">
      <formula>1</formula>
    </cfRule>
  </conditionalFormatting>
  <conditionalFormatting sqref="D6042">
    <cfRule type="colorScale" priority="18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45">
    <cfRule type="colorScale" priority="18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48:Q6048">
    <cfRule type="cellIs" dxfId="0" priority="18413" operator="equal">
      <formula>0</formula>
    </cfRule>
    <cfRule type="cellIs" dxfId="1" priority="18414" operator="equal">
      <formula>1</formula>
    </cfRule>
  </conditionalFormatting>
  <conditionalFormatting sqref="D6049">
    <cfRule type="colorScale" priority="18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4:Q604">
    <cfRule type="cellIs" dxfId="0" priority="1613" operator="equal">
      <formula>0</formula>
    </cfRule>
    <cfRule type="cellIs" dxfId="1" priority="1614" operator="equal">
      <formula>1</formula>
    </cfRule>
  </conditionalFormatting>
  <conditionalFormatting sqref="D6052">
    <cfRule type="colorScale" priority="18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55">
    <cfRule type="colorScale" priority="18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58:Q6058">
    <cfRule type="cellIs" dxfId="0" priority="18457" operator="equal">
      <formula>0</formula>
    </cfRule>
    <cfRule type="cellIs" dxfId="1" priority="18458" operator="equal">
      <formula>1</formula>
    </cfRule>
  </conditionalFormatting>
  <conditionalFormatting sqref="D6059:Q6059">
    <cfRule type="cellIs" dxfId="0" priority="18459" operator="equal">
      <formula>0</formula>
    </cfRule>
    <cfRule type="cellIs" dxfId="1" priority="18460" operator="equal">
      <formula>1</formula>
    </cfRule>
  </conditionalFormatting>
  <conditionalFormatting sqref="D605:Q605">
    <cfRule type="cellIs" dxfId="0" priority="1615" operator="equal">
      <formula>0</formula>
    </cfRule>
    <cfRule type="cellIs" dxfId="1" priority="1616" operator="equal">
      <formula>1</formula>
    </cfRule>
  </conditionalFormatting>
  <conditionalFormatting sqref="D6060:Q6060">
    <cfRule type="cellIs" dxfId="0" priority="18461" operator="equal">
      <formula>0</formula>
    </cfRule>
    <cfRule type="cellIs" dxfId="1" priority="18462" operator="equal">
      <formula>1</formula>
    </cfRule>
  </conditionalFormatting>
  <conditionalFormatting sqref="D6061:Q6061">
    <cfRule type="cellIs" dxfId="0" priority="18463" operator="equal">
      <formula>0</formula>
    </cfRule>
    <cfRule type="cellIs" dxfId="1" priority="18464" operator="equal">
      <formula>1</formula>
    </cfRule>
  </conditionalFormatting>
  <conditionalFormatting sqref="D6062:Q6062">
    <cfRule type="cellIs" dxfId="0" priority="18465" operator="equal">
      <formula>0</formula>
    </cfRule>
    <cfRule type="cellIs" dxfId="1" priority="18466" operator="equal">
      <formula>1</formula>
    </cfRule>
  </conditionalFormatting>
  <conditionalFormatting sqref="D6063:Q6063">
    <cfRule type="cellIs" dxfId="0" priority="18467" operator="equal">
      <formula>0</formula>
    </cfRule>
    <cfRule type="cellIs" dxfId="1" priority="18468" operator="equal">
      <formula>1</formula>
    </cfRule>
  </conditionalFormatting>
  <conditionalFormatting sqref="D6064:Q6064">
    <cfRule type="cellIs" dxfId="0" priority="18469" operator="equal">
      <formula>0</formula>
    </cfRule>
    <cfRule type="cellIs" dxfId="1" priority="18470" operator="equal">
      <formula>1</formula>
    </cfRule>
  </conditionalFormatting>
  <conditionalFormatting sqref="D6065:Q6065">
    <cfRule type="cellIs" dxfId="0" priority="18471" operator="equal">
      <formula>0</formula>
    </cfRule>
    <cfRule type="cellIs" dxfId="1" priority="18472" operator="equal">
      <formula>1</formula>
    </cfRule>
  </conditionalFormatting>
  <conditionalFormatting sqref="D6066">
    <cfRule type="colorScale" priority="18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69">
    <cfRule type="colorScale" priority="18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6:Q606">
    <cfRule type="cellIs" dxfId="0" priority="1617" operator="equal">
      <formula>0</formula>
    </cfRule>
    <cfRule type="cellIs" dxfId="1" priority="1618" operator="equal">
      <formula>1</formula>
    </cfRule>
  </conditionalFormatting>
  <conditionalFormatting sqref="D6072:Q6072">
    <cfRule type="cellIs" dxfId="0" priority="18501" operator="equal">
      <formula>0</formula>
    </cfRule>
    <cfRule type="cellIs" dxfId="1" priority="18502" operator="equal">
      <formula>1</formula>
    </cfRule>
  </conditionalFormatting>
  <conditionalFormatting sqref="D6073:Q6073">
    <cfRule type="cellIs" dxfId="0" priority="18503" operator="equal">
      <formula>0</formula>
    </cfRule>
    <cfRule type="cellIs" dxfId="1" priority="18504" operator="equal">
      <formula>1</formula>
    </cfRule>
  </conditionalFormatting>
  <conditionalFormatting sqref="D6074:Q6074">
    <cfRule type="cellIs" dxfId="0" priority="18505" operator="equal">
      <formula>0</formula>
    </cfRule>
    <cfRule type="cellIs" dxfId="1" priority="18506" operator="equal">
      <formula>1</formula>
    </cfRule>
  </conditionalFormatting>
  <conditionalFormatting sqref="D6075:Q6075">
    <cfRule type="cellIs" dxfId="0" priority="18507" operator="equal">
      <formula>0</formula>
    </cfRule>
    <cfRule type="cellIs" dxfId="1" priority="18508" operator="equal">
      <formula>1</formula>
    </cfRule>
  </conditionalFormatting>
  <conditionalFormatting sqref="D6076:Q6076">
    <cfRule type="cellIs" dxfId="0" priority="18509" operator="equal">
      <formula>0</formula>
    </cfRule>
    <cfRule type="cellIs" dxfId="1" priority="18510" operator="equal">
      <formula>1</formula>
    </cfRule>
  </conditionalFormatting>
  <conditionalFormatting sqref="D6077:Q6077">
    <cfRule type="cellIs" dxfId="0" priority="18511" operator="equal">
      <formula>0</formula>
    </cfRule>
    <cfRule type="cellIs" dxfId="1" priority="18512" operator="equal">
      <formula>1</formula>
    </cfRule>
  </conditionalFormatting>
  <conditionalFormatting sqref="D6078:Q6078">
    <cfRule type="cellIs" dxfId="0" priority="18513" operator="equal">
      <formula>0</formula>
    </cfRule>
    <cfRule type="cellIs" dxfId="1" priority="18514" operator="equal">
      <formula>1</formula>
    </cfRule>
  </conditionalFormatting>
  <conditionalFormatting sqref="D6079:Q6079">
    <cfRule type="cellIs" dxfId="0" priority="18515" operator="equal">
      <formula>0</formula>
    </cfRule>
    <cfRule type="cellIs" dxfId="1" priority="18516" operator="equal">
      <formula>1</formula>
    </cfRule>
  </conditionalFormatting>
  <conditionalFormatting sqref="D607:Q607">
    <cfRule type="cellIs" dxfId="0" priority="1619" operator="equal">
      <formula>0</formula>
    </cfRule>
    <cfRule type="cellIs" dxfId="1" priority="1620" operator="equal">
      <formula>1</formula>
    </cfRule>
  </conditionalFormatting>
  <conditionalFormatting sqref="D608">
    <cfRule type="colorScale" priority="1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80:Q6080">
    <cfRule type="cellIs" dxfId="0" priority="18517" operator="equal">
      <formula>0</formula>
    </cfRule>
    <cfRule type="cellIs" dxfId="1" priority="18518" operator="equal">
      <formula>1</formula>
    </cfRule>
  </conditionalFormatting>
  <conditionalFormatting sqref="D6081:Q6081">
    <cfRule type="cellIs" dxfId="0" priority="18519" operator="equal">
      <formula>0</formula>
    </cfRule>
    <cfRule type="cellIs" dxfId="1" priority="18520" operator="equal">
      <formula>1</formula>
    </cfRule>
  </conditionalFormatting>
  <conditionalFormatting sqref="D6082:Q6082">
    <cfRule type="cellIs" dxfId="0" priority="18521" operator="equal">
      <formula>0</formula>
    </cfRule>
    <cfRule type="cellIs" dxfId="1" priority="18522" operator="equal">
      <formula>1</formula>
    </cfRule>
  </conditionalFormatting>
  <conditionalFormatting sqref="D6083:Q6083">
    <cfRule type="cellIs" dxfId="0" priority="18523" operator="equal">
      <formula>0</formula>
    </cfRule>
    <cfRule type="cellIs" dxfId="1" priority="18524" operator="equal">
      <formula>1</formula>
    </cfRule>
  </conditionalFormatting>
  <conditionalFormatting sqref="D6084:Q6084">
    <cfRule type="cellIs" dxfId="0" priority="18525" operator="equal">
      <formula>0</formula>
    </cfRule>
    <cfRule type="cellIs" dxfId="1" priority="18526" operator="equal">
      <formula>1</formula>
    </cfRule>
  </conditionalFormatting>
  <conditionalFormatting sqref="D6085:Q6085">
    <cfRule type="cellIs" dxfId="0" priority="18527" operator="equal">
      <formula>0</formula>
    </cfRule>
    <cfRule type="cellIs" dxfId="1" priority="18528" operator="equal">
      <formula>1</formula>
    </cfRule>
  </conditionalFormatting>
  <conditionalFormatting sqref="D6086:Q6086">
    <cfRule type="cellIs" dxfId="0" priority="18529" operator="equal">
      <formula>0</formula>
    </cfRule>
    <cfRule type="cellIs" dxfId="1" priority="18530" operator="equal">
      <formula>1</formula>
    </cfRule>
  </conditionalFormatting>
  <conditionalFormatting sqref="D6087:Q6087">
    <cfRule type="cellIs" dxfId="0" priority="18531" operator="equal">
      <formula>0</formula>
    </cfRule>
    <cfRule type="cellIs" dxfId="1" priority="18532" operator="equal">
      <formula>1</formula>
    </cfRule>
  </conditionalFormatting>
  <conditionalFormatting sqref="D6088:Q6088">
    <cfRule type="cellIs" dxfId="0" priority="18533" operator="equal">
      <formula>0</formula>
    </cfRule>
    <cfRule type="cellIs" dxfId="1" priority="18534" operator="equal">
      <formula>1</formula>
    </cfRule>
  </conditionalFormatting>
  <conditionalFormatting sqref="D6089:Q6089">
    <cfRule type="cellIs" dxfId="0" priority="18535" operator="equal">
      <formula>0</formula>
    </cfRule>
    <cfRule type="cellIs" dxfId="1" priority="18536" operator="equal">
      <formula>1</formula>
    </cfRule>
  </conditionalFormatting>
  <conditionalFormatting sqref="D6090:Q6090">
    <cfRule type="cellIs" dxfId="0" priority="18537" operator="equal">
      <formula>0</formula>
    </cfRule>
    <cfRule type="cellIs" dxfId="1" priority="18538" operator="equal">
      <formula>1</formula>
    </cfRule>
  </conditionalFormatting>
  <conditionalFormatting sqref="D6091:Q6091">
    <cfRule type="cellIs" dxfId="0" priority="18539" operator="equal">
      <formula>0</formula>
    </cfRule>
    <cfRule type="cellIs" dxfId="1" priority="18540" operator="equal">
      <formula>1</formula>
    </cfRule>
  </conditionalFormatting>
  <conditionalFormatting sqref="D6092:Q6092">
    <cfRule type="cellIs" dxfId="0" priority="18541" operator="equal">
      <formula>0</formula>
    </cfRule>
    <cfRule type="cellIs" dxfId="1" priority="18542" operator="equal">
      <formula>1</formula>
    </cfRule>
  </conditionalFormatting>
  <conditionalFormatting sqref="D6093:Q6093">
    <cfRule type="cellIs" dxfId="0" priority="18543" operator="equal">
      <formula>0</formula>
    </cfRule>
    <cfRule type="cellIs" dxfId="1" priority="18544" operator="equal">
      <formula>1</formula>
    </cfRule>
  </conditionalFormatting>
  <conditionalFormatting sqref="D6094:Q6094">
    <cfRule type="cellIs" dxfId="0" priority="18545" operator="equal">
      <formula>0</formula>
    </cfRule>
    <cfRule type="cellIs" dxfId="1" priority="18546" operator="equal">
      <formula>1</formula>
    </cfRule>
  </conditionalFormatting>
  <conditionalFormatting sqref="D6095:Q6095">
    <cfRule type="cellIs" dxfId="0" priority="18547" operator="equal">
      <formula>0</formula>
    </cfRule>
    <cfRule type="cellIs" dxfId="1" priority="18548" operator="equal">
      <formula>1</formula>
    </cfRule>
  </conditionalFormatting>
  <conditionalFormatting sqref="D6096">
    <cfRule type="colorScale" priority="18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099:Q6099">
    <cfRule type="cellIs" dxfId="0" priority="18563" operator="equal">
      <formula>0</formula>
    </cfRule>
    <cfRule type="cellIs" dxfId="1" priority="18564" operator="equal">
      <formula>1</formula>
    </cfRule>
  </conditionalFormatting>
  <conditionalFormatting sqref="D60:Q60">
    <cfRule type="cellIs" dxfId="0" priority="109" operator="equal">
      <formula>0</formula>
    </cfRule>
    <cfRule type="cellIs" dxfId="1" priority="110" operator="equal">
      <formula>1</formula>
    </cfRule>
  </conditionalFormatting>
  <conditionalFormatting sqref="D6100:Q6100">
    <cfRule type="cellIs" dxfId="0" priority="18565" operator="equal">
      <formula>0</formula>
    </cfRule>
    <cfRule type="cellIs" dxfId="1" priority="18566" operator="equal">
      <formula>1</formula>
    </cfRule>
  </conditionalFormatting>
  <conditionalFormatting sqref="D6101">
    <cfRule type="colorScale" priority="18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04:Q6104">
    <cfRule type="cellIs" dxfId="0" priority="18581" operator="equal">
      <formula>0</formula>
    </cfRule>
    <cfRule type="cellIs" dxfId="1" priority="18582" operator="equal">
      <formula>1</formula>
    </cfRule>
  </conditionalFormatting>
  <conditionalFormatting sqref="D6105:Q6105">
    <cfRule type="cellIs" dxfId="0" priority="18583" operator="equal">
      <formula>0</formula>
    </cfRule>
    <cfRule type="cellIs" dxfId="1" priority="18584" operator="equal">
      <formula>1</formula>
    </cfRule>
  </conditionalFormatting>
  <conditionalFormatting sqref="D6106:Q6106">
    <cfRule type="cellIs" dxfId="0" priority="18585" operator="equal">
      <formula>0</formula>
    </cfRule>
    <cfRule type="cellIs" dxfId="1" priority="18586" operator="equal">
      <formula>1</formula>
    </cfRule>
  </conditionalFormatting>
  <conditionalFormatting sqref="D6107:Q6107">
    <cfRule type="cellIs" dxfId="0" priority="18587" operator="equal">
      <formula>0</formula>
    </cfRule>
    <cfRule type="cellIs" dxfId="1" priority="18588" operator="equal">
      <formula>1</formula>
    </cfRule>
  </conditionalFormatting>
  <conditionalFormatting sqref="D6108">
    <cfRule type="colorScale" priority="18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1">
    <cfRule type="colorScale" priority="1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11:Q6111">
    <cfRule type="cellIs" dxfId="0" priority="18603" operator="equal">
      <formula>0</formula>
    </cfRule>
    <cfRule type="cellIs" dxfId="1" priority="18604" operator="equal">
      <formula>1</formula>
    </cfRule>
  </conditionalFormatting>
  <conditionalFormatting sqref="D6112:Q6112">
    <cfRule type="cellIs" dxfId="0" priority="18605" operator="equal">
      <formula>0</formula>
    </cfRule>
    <cfRule type="cellIs" dxfId="1" priority="18606" operator="equal">
      <formula>1</formula>
    </cfRule>
  </conditionalFormatting>
  <conditionalFormatting sqref="D6113:Q6113">
    <cfRule type="cellIs" dxfId="0" priority="18607" operator="equal">
      <formula>0</formula>
    </cfRule>
    <cfRule type="cellIs" dxfId="1" priority="18608" operator="equal">
      <formula>1</formula>
    </cfRule>
  </conditionalFormatting>
  <conditionalFormatting sqref="D6114:Q6114">
    <cfRule type="cellIs" dxfId="0" priority="18609" operator="equal">
      <formula>0</formula>
    </cfRule>
    <cfRule type="cellIs" dxfId="1" priority="18610" operator="equal">
      <formula>1</formula>
    </cfRule>
  </conditionalFormatting>
  <conditionalFormatting sqref="D6115:Q6115">
    <cfRule type="cellIs" dxfId="0" priority="18611" operator="equal">
      <formula>0</formula>
    </cfRule>
    <cfRule type="cellIs" dxfId="1" priority="18612" operator="equal">
      <formula>1</formula>
    </cfRule>
  </conditionalFormatting>
  <conditionalFormatting sqref="D6116:Q6116">
    <cfRule type="cellIs" dxfId="0" priority="18613" operator="equal">
      <formula>0</formula>
    </cfRule>
    <cfRule type="cellIs" dxfId="1" priority="18614" operator="equal">
      <formula>1</formula>
    </cfRule>
  </conditionalFormatting>
  <conditionalFormatting sqref="D6117:Q6117">
    <cfRule type="cellIs" dxfId="0" priority="18615" operator="equal">
      <formula>0</formula>
    </cfRule>
    <cfRule type="cellIs" dxfId="1" priority="18616" operator="equal">
      <formula>1</formula>
    </cfRule>
  </conditionalFormatting>
  <conditionalFormatting sqref="D6118:Q6118">
    <cfRule type="cellIs" dxfId="0" priority="18617" operator="equal">
      <formula>0</formula>
    </cfRule>
    <cfRule type="cellIs" dxfId="1" priority="18618" operator="equal">
      <formula>1</formula>
    </cfRule>
  </conditionalFormatting>
  <conditionalFormatting sqref="D6119:Q6119">
    <cfRule type="cellIs" dxfId="0" priority="18619" operator="equal">
      <formula>0</formula>
    </cfRule>
    <cfRule type="cellIs" dxfId="1" priority="18620" operator="equal">
      <formula>1</formula>
    </cfRule>
  </conditionalFormatting>
  <conditionalFormatting sqref="D6120:Q6120">
    <cfRule type="cellIs" dxfId="0" priority="18621" operator="equal">
      <formula>0</formula>
    </cfRule>
    <cfRule type="cellIs" dxfId="1" priority="18622" operator="equal">
      <formula>1</formula>
    </cfRule>
  </conditionalFormatting>
  <conditionalFormatting sqref="D6121:Q6121">
    <cfRule type="cellIs" dxfId="0" priority="18623" operator="equal">
      <formula>0</formula>
    </cfRule>
    <cfRule type="cellIs" dxfId="1" priority="18624" operator="equal">
      <formula>1</formula>
    </cfRule>
  </conditionalFormatting>
  <conditionalFormatting sqref="D6122:Q6122">
    <cfRule type="cellIs" dxfId="0" priority="18625" operator="equal">
      <formula>0</formula>
    </cfRule>
    <cfRule type="cellIs" dxfId="1" priority="18626" operator="equal">
      <formula>1</formula>
    </cfRule>
  </conditionalFormatting>
  <conditionalFormatting sqref="D6123:Q6123">
    <cfRule type="cellIs" dxfId="0" priority="18627" operator="equal">
      <formula>0</formula>
    </cfRule>
    <cfRule type="cellIs" dxfId="1" priority="18628" operator="equal">
      <formula>1</formula>
    </cfRule>
  </conditionalFormatting>
  <conditionalFormatting sqref="D6124:Q6124">
    <cfRule type="cellIs" dxfId="0" priority="18629" operator="equal">
      <formula>0</formula>
    </cfRule>
    <cfRule type="cellIs" dxfId="1" priority="18630" operator="equal">
      <formula>1</formula>
    </cfRule>
  </conditionalFormatting>
  <conditionalFormatting sqref="D6125:Q6125">
    <cfRule type="cellIs" dxfId="0" priority="18631" operator="equal">
      <formula>0</formula>
    </cfRule>
    <cfRule type="cellIs" dxfId="1" priority="18632" operator="equal">
      <formula>1</formula>
    </cfRule>
  </conditionalFormatting>
  <conditionalFormatting sqref="D6126:Q6126">
    <cfRule type="cellIs" dxfId="0" priority="18633" operator="equal">
      <formula>0</formula>
    </cfRule>
    <cfRule type="cellIs" dxfId="1" priority="18634" operator="equal">
      <formula>1</formula>
    </cfRule>
  </conditionalFormatting>
  <conditionalFormatting sqref="D6127:Q6127">
    <cfRule type="cellIs" dxfId="0" priority="18635" operator="equal">
      <formula>0</formula>
    </cfRule>
    <cfRule type="cellIs" dxfId="1" priority="18636" operator="equal">
      <formula>1</formula>
    </cfRule>
  </conditionalFormatting>
  <conditionalFormatting sqref="D6128:Q6128">
    <cfRule type="cellIs" dxfId="0" priority="18637" operator="equal">
      <formula>0</formula>
    </cfRule>
    <cfRule type="cellIs" dxfId="1" priority="18638" operator="equal">
      <formula>1</formula>
    </cfRule>
  </conditionalFormatting>
  <conditionalFormatting sqref="D6129:Q6129">
    <cfRule type="cellIs" dxfId="0" priority="18639" operator="equal">
      <formula>0</formula>
    </cfRule>
    <cfRule type="cellIs" dxfId="1" priority="18640" operator="equal">
      <formula>1</formula>
    </cfRule>
  </conditionalFormatting>
  <conditionalFormatting sqref="D6130:Q6130">
    <cfRule type="cellIs" dxfId="0" priority="18641" operator="equal">
      <formula>0</formula>
    </cfRule>
    <cfRule type="cellIs" dxfId="1" priority="18642" operator="equal">
      <formula>1</formula>
    </cfRule>
  </conditionalFormatting>
  <conditionalFormatting sqref="D6131">
    <cfRule type="colorScale" priority="18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34">
    <cfRule type="colorScale" priority="18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37:Q6137">
    <cfRule type="cellIs" dxfId="0" priority="18671" operator="equal">
      <formula>0</formula>
    </cfRule>
    <cfRule type="cellIs" dxfId="1" priority="18672" operator="equal">
      <formula>1</formula>
    </cfRule>
  </conditionalFormatting>
  <conditionalFormatting sqref="D6138:Q6138">
    <cfRule type="cellIs" dxfId="0" priority="18673" operator="equal">
      <formula>0</formula>
    </cfRule>
    <cfRule type="cellIs" dxfId="1" priority="18674" operator="equal">
      <formula>1</formula>
    </cfRule>
  </conditionalFormatting>
  <conditionalFormatting sqref="D6139:Q6139">
    <cfRule type="cellIs" dxfId="0" priority="18675" operator="equal">
      <formula>0</formula>
    </cfRule>
    <cfRule type="cellIs" dxfId="1" priority="18676" operator="equal">
      <formula>1</formula>
    </cfRule>
  </conditionalFormatting>
  <conditionalFormatting sqref="D6140:Q6140">
    <cfRule type="cellIs" dxfId="0" priority="18677" operator="equal">
      <formula>0</formula>
    </cfRule>
    <cfRule type="cellIs" dxfId="1" priority="18678" operator="equal">
      <formula>1</formula>
    </cfRule>
  </conditionalFormatting>
  <conditionalFormatting sqref="D6141:Q6141">
    <cfRule type="cellIs" dxfId="0" priority="18679" operator="equal">
      <formula>0</formula>
    </cfRule>
    <cfRule type="cellIs" dxfId="1" priority="18680" operator="equal">
      <formula>1</formula>
    </cfRule>
  </conditionalFormatting>
  <conditionalFormatting sqref="D6142:Q6142">
    <cfRule type="cellIs" dxfId="0" priority="18681" operator="equal">
      <formula>0</formula>
    </cfRule>
    <cfRule type="cellIs" dxfId="1" priority="18682" operator="equal">
      <formula>1</formula>
    </cfRule>
  </conditionalFormatting>
  <conditionalFormatting sqref="D6143:Q6143">
    <cfRule type="cellIs" dxfId="0" priority="18683" operator="equal">
      <formula>0</formula>
    </cfRule>
    <cfRule type="cellIs" dxfId="1" priority="18684" operator="equal">
      <formula>1</formula>
    </cfRule>
  </conditionalFormatting>
  <conditionalFormatting sqref="D6144:Q6144">
    <cfRule type="cellIs" dxfId="0" priority="18685" operator="equal">
      <formula>0</formula>
    </cfRule>
    <cfRule type="cellIs" dxfId="1" priority="18686" operator="equal">
      <formula>1</formula>
    </cfRule>
  </conditionalFormatting>
  <conditionalFormatting sqref="D6145:Q6145">
    <cfRule type="cellIs" dxfId="0" priority="18687" operator="equal">
      <formula>0</formula>
    </cfRule>
    <cfRule type="cellIs" dxfId="1" priority="18688" operator="equal">
      <formula>1</formula>
    </cfRule>
  </conditionalFormatting>
  <conditionalFormatting sqref="D6146:Q6146">
    <cfRule type="cellIs" dxfId="0" priority="18689" operator="equal">
      <formula>0</formula>
    </cfRule>
    <cfRule type="cellIs" dxfId="1" priority="18690" operator="equal">
      <formula>1</formula>
    </cfRule>
  </conditionalFormatting>
  <conditionalFormatting sqref="D6147:Q6147">
    <cfRule type="cellIs" dxfId="0" priority="18691" operator="equal">
      <formula>0</formula>
    </cfRule>
    <cfRule type="cellIs" dxfId="1" priority="18692" operator="equal">
      <formula>1</formula>
    </cfRule>
  </conditionalFormatting>
  <conditionalFormatting sqref="D6148:Q6148">
    <cfRule type="cellIs" dxfId="0" priority="18693" operator="equal">
      <formula>0</formula>
    </cfRule>
    <cfRule type="cellIs" dxfId="1" priority="18694" operator="equal">
      <formula>1</formula>
    </cfRule>
  </conditionalFormatting>
  <conditionalFormatting sqref="D6149:Q6149">
    <cfRule type="cellIs" dxfId="0" priority="18695" operator="equal">
      <formula>0</formula>
    </cfRule>
    <cfRule type="cellIs" dxfId="1" priority="18696" operator="equal">
      <formula>1</formula>
    </cfRule>
  </conditionalFormatting>
  <conditionalFormatting sqref="D614:Q614">
    <cfRule type="cellIs" dxfId="0" priority="1649" operator="equal">
      <formula>0</formula>
    </cfRule>
    <cfRule type="cellIs" dxfId="1" priority="1650" operator="equal">
      <formula>1</formula>
    </cfRule>
  </conditionalFormatting>
  <conditionalFormatting sqref="D6150:Q6150">
    <cfRule type="cellIs" dxfId="0" priority="18697" operator="equal">
      <formula>0</formula>
    </cfRule>
    <cfRule type="cellIs" dxfId="1" priority="18698" operator="equal">
      <formula>1</formula>
    </cfRule>
  </conditionalFormatting>
  <conditionalFormatting sqref="D6151:Q6151">
    <cfRule type="cellIs" dxfId="0" priority="18699" operator="equal">
      <formula>0</formula>
    </cfRule>
    <cfRule type="cellIs" dxfId="1" priority="18700" operator="equal">
      <formula>1</formula>
    </cfRule>
  </conditionalFormatting>
  <conditionalFormatting sqref="D6152:Q6152">
    <cfRule type="cellIs" dxfId="0" priority="18701" operator="equal">
      <formula>0</formula>
    </cfRule>
    <cfRule type="cellIs" dxfId="1" priority="18702" operator="equal">
      <formula>1</formula>
    </cfRule>
  </conditionalFormatting>
  <conditionalFormatting sqref="D6153:Q6153">
    <cfRule type="cellIs" dxfId="0" priority="18703" operator="equal">
      <formula>0</formula>
    </cfRule>
    <cfRule type="cellIs" dxfId="1" priority="18704" operator="equal">
      <formula>1</formula>
    </cfRule>
  </conditionalFormatting>
  <conditionalFormatting sqref="D6154:Q6154">
    <cfRule type="cellIs" dxfId="0" priority="18705" operator="equal">
      <formula>0</formula>
    </cfRule>
    <cfRule type="cellIs" dxfId="1" priority="18706" operator="equal">
      <formula>1</formula>
    </cfRule>
  </conditionalFormatting>
  <conditionalFormatting sqref="D6155:Q6155">
    <cfRule type="cellIs" dxfId="0" priority="18707" operator="equal">
      <formula>0</formula>
    </cfRule>
    <cfRule type="cellIs" dxfId="1" priority="18708" operator="equal">
      <formula>1</formula>
    </cfRule>
  </conditionalFormatting>
  <conditionalFormatting sqref="D6156:Q6156">
    <cfRule type="cellIs" dxfId="0" priority="18709" operator="equal">
      <formula>0</formula>
    </cfRule>
    <cfRule type="cellIs" dxfId="1" priority="18710" operator="equal">
      <formula>1</formula>
    </cfRule>
  </conditionalFormatting>
  <conditionalFormatting sqref="D6157:Q6157">
    <cfRule type="cellIs" dxfId="0" priority="18711" operator="equal">
      <formula>0</formula>
    </cfRule>
    <cfRule type="cellIs" dxfId="1" priority="18712" operator="equal">
      <formula>1</formula>
    </cfRule>
  </conditionalFormatting>
  <conditionalFormatting sqref="D6158:Q6158">
    <cfRule type="cellIs" dxfId="0" priority="18713" operator="equal">
      <formula>0</formula>
    </cfRule>
    <cfRule type="cellIs" dxfId="1" priority="18714" operator="equal">
      <formula>1</formula>
    </cfRule>
  </conditionalFormatting>
  <conditionalFormatting sqref="D6159:Q6159">
    <cfRule type="cellIs" dxfId="0" priority="18715" operator="equal">
      <formula>0</formula>
    </cfRule>
    <cfRule type="cellIs" dxfId="1" priority="18716" operator="equal">
      <formula>1</formula>
    </cfRule>
  </conditionalFormatting>
  <conditionalFormatting sqref="D615:Q615">
    <cfRule type="cellIs" dxfId="0" priority="1651" operator="equal">
      <formula>0</formula>
    </cfRule>
    <cfRule type="cellIs" dxfId="1" priority="1652" operator="equal">
      <formula>1</formula>
    </cfRule>
  </conditionalFormatting>
  <conditionalFormatting sqref="D6160:Q6160">
    <cfRule type="cellIs" dxfId="0" priority="18717" operator="equal">
      <formula>0</formula>
    </cfRule>
    <cfRule type="cellIs" dxfId="1" priority="18718" operator="equal">
      <formula>1</formula>
    </cfRule>
  </conditionalFormatting>
  <conditionalFormatting sqref="D6161">
    <cfRule type="colorScale" priority="18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64">
    <cfRule type="colorScale" priority="18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67:Q6167">
    <cfRule type="cellIs" dxfId="0" priority="18747" operator="equal">
      <formula>0</formula>
    </cfRule>
    <cfRule type="cellIs" dxfId="1" priority="18748" operator="equal">
      <formula>1</formula>
    </cfRule>
  </conditionalFormatting>
  <conditionalFormatting sqref="D6168:Q6168">
    <cfRule type="cellIs" dxfId="0" priority="18749" operator="equal">
      <formula>0</formula>
    </cfRule>
    <cfRule type="cellIs" dxfId="1" priority="18750" operator="equal">
      <formula>1</formula>
    </cfRule>
  </conditionalFormatting>
  <conditionalFormatting sqref="D6169">
    <cfRule type="colorScale" priority="18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6:Q616">
    <cfRule type="cellIs" dxfId="0" priority="1653" operator="equal">
      <formula>0</formula>
    </cfRule>
    <cfRule type="cellIs" dxfId="1" priority="1654" operator="equal">
      <formula>1</formula>
    </cfRule>
  </conditionalFormatting>
  <conditionalFormatting sqref="D6172">
    <cfRule type="colorScale" priority="18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75:Q6175">
    <cfRule type="cellIs" dxfId="0" priority="18779" operator="equal">
      <formula>0</formula>
    </cfRule>
    <cfRule type="cellIs" dxfId="1" priority="18780" operator="equal">
      <formula>1</formula>
    </cfRule>
  </conditionalFormatting>
  <conditionalFormatting sqref="D6176:Q6176">
    <cfRule type="cellIs" dxfId="0" priority="18781" operator="equal">
      <formula>0</formula>
    </cfRule>
    <cfRule type="cellIs" dxfId="1" priority="18782" operator="equal">
      <formula>1</formula>
    </cfRule>
  </conditionalFormatting>
  <conditionalFormatting sqref="D6177:Q6177">
    <cfRule type="cellIs" dxfId="0" priority="18783" operator="equal">
      <formula>0</formula>
    </cfRule>
    <cfRule type="cellIs" dxfId="1" priority="18784" operator="equal">
      <formula>1</formula>
    </cfRule>
  </conditionalFormatting>
  <conditionalFormatting sqref="D6178:Q6178">
    <cfRule type="cellIs" dxfId="0" priority="18785" operator="equal">
      <formula>0</formula>
    </cfRule>
    <cfRule type="cellIs" dxfId="1" priority="18786" operator="equal">
      <formula>1</formula>
    </cfRule>
  </conditionalFormatting>
  <conditionalFormatting sqref="D6179:Q6179">
    <cfRule type="cellIs" dxfId="0" priority="18787" operator="equal">
      <formula>0</formula>
    </cfRule>
    <cfRule type="cellIs" dxfId="1" priority="18788" operator="equal">
      <formula>1</formula>
    </cfRule>
  </conditionalFormatting>
  <conditionalFormatting sqref="D617:Q617">
    <cfRule type="cellIs" dxfId="0" priority="1655" operator="equal">
      <formula>0</formula>
    </cfRule>
    <cfRule type="cellIs" dxfId="1" priority="1656" operator="equal">
      <formula>1</formula>
    </cfRule>
  </conditionalFormatting>
  <conditionalFormatting sqref="D6180">
    <cfRule type="colorScale" priority="18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83">
    <cfRule type="colorScale" priority="18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86:Q6186">
    <cfRule type="cellIs" dxfId="0" priority="18817" operator="equal">
      <formula>0</formula>
    </cfRule>
    <cfRule type="cellIs" dxfId="1" priority="18818" operator="equal">
      <formula>1</formula>
    </cfRule>
  </conditionalFormatting>
  <conditionalFormatting sqref="D6187:Q6187">
    <cfRule type="cellIs" dxfId="0" priority="18819" operator="equal">
      <formula>0</formula>
    </cfRule>
    <cfRule type="cellIs" dxfId="1" priority="18820" operator="equal">
      <formula>1</formula>
    </cfRule>
  </conditionalFormatting>
  <conditionalFormatting sqref="D6188:Q6188">
    <cfRule type="cellIs" dxfId="0" priority="18821" operator="equal">
      <formula>0</formula>
    </cfRule>
    <cfRule type="cellIs" dxfId="1" priority="18822" operator="equal">
      <formula>1</formula>
    </cfRule>
  </conditionalFormatting>
  <conditionalFormatting sqref="D6189:Q6189">
    <cfRule type="cellIs" dxfId="0" priority="18823" operator="equal">
      <formula>0</formula>
    </cfRule>
    <cfRule type="cellIs" dxfId="1" priority="18824" operator="equal">
      <formula>1</formula>
    </cfRule>
  </conditionalFormatting>
  <conditionalFormatting sqref="D618:Q618">
    <cfRule type="cellIs" dxfId="0" priority="1657" operator="equal">
      <formula>0</formula>
    </cfRule>
    <cfRule type="cellIs" dxfId="1" priority="1658" operator="equal">
      <formula>1</formula>
    </cfRule>
  </conditionalFormatting>
  <conditionalFormatting sqref="D6190:Q6190">
    <cfRule type="cellIs" dxfId="0" priority="18825" operator="equal">
      <formula>0</formula>
    </cfRule>
    <cfRule type="cellIs" dxfId="1" priority="18826" operator="equal">
      <formula>1</formula>
    </cfRule>
  </conditionalFormatting>
  <conditionalFormatting sqref="D6191:Q6191">
    <cfRule type="cellIs" dxfId="0" priority="18827" operator="equal">
      <formula>0</formula>
    </cfRule>
    <cfRule type="cellIs" dxfId="1" priority="18828" operator="equal">
      <formula>1</formula>
    </cfRule>
  </conditionalFormatting>
  <conditionalFormatting sqref="D6192:Q6192">
    <cfRule type="cellIs" dxfId="0" priority="18829" operator="equal">
      <formula>0</formula>
    </cfRule>
    <cfRule type="cellIs" dxfId="1" priority="18830" operator="equal">
      <formula>1</formula>
    </cfRule>
  </conditionalFormatting>
  <conditionalFormatting sqref="D6193:Q6193">
    <cfRule type="cellIs" dxfId="0" priority="18831" operator="equal">
      <formula>0</formula>
    </cfRule>
    <cfRule type="cellIs" dxfId="1" priority="18832" operator="equal">
      <formula>1</formula>
    </cfRule>
  </conditionalFormatting>
  <conditionalFormatting sqref="D6194">
    <cfRule type="colorScale" priority="18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97">
    <cfRule type="colorScale" priority="18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19:Q619">
    <cfRule type="cellIs" dxfId="0" priority="1659" operator="equal">
      <formula>0</formula>
    </cfRule>
    <cfRule type="cellIs" dxfId="1" priority="1660" operator="equal">
      <formula>1</formula>
    </cfRule>
  </conditionalFormatting>
  <conditionalFormatting sqref="D61:Q61">
    <cfRule type="cellIs" dxfId="0" priority="111" operator="equal">
      <formula>0</formula>
    </cfRule>
    <cfRule type="cellIs" dxfId="1" priority="112" operator="equal">
      <formula>1</formula>
    </cfRule>
  </conditionalFormatting>
  <conditionalFormatting sqref="D6200:Q6200">
    <cfRule type="cellIs" dxfId="0" priority="18861" operator="equal">
      <formula>0</formula>
    </cfRule>
    <cfRule type="cellIs" dxfId="1" priority="18862" operator="equal">
      <formula>1</formula>
    </cfRule>
  </conditionalFormatting>
  <conditionalFormatting sqref="D6201:Q6201">
    <cfRule type="cellIs" dxfId="0" priority="18863" operator="equal">
      <formula>0</formula>
    </cfRule>
    <cfRule type="cellIs" dxfId="1" priority="18864" operator="equal">
      <formula>1</formula>
    </cfRule>
  </conditionalFormatting>
  <conditionalFormatting sqref="D6202:Q6202">
    <cfRule type="cellIs" dxfId="0" priority="18865" operator="equal">
      <formula>0</formula>
    </cfRule>
    <cfRule type="cellIs" dxfId="1" priority="18866" operator="equal">
      <formula>1</formula>
    </cfRule>
  </conditionalFormatting>
  <conditionalFormatting sqref="D6203:Q6203">
    <cfRule type="cellIs" dxfId="0" priority="18867" operator="equal">
      <formula>0</formula>
    </cfRule>
    <cfRule type="cellIs" dxfId="1" priority="18868" operator="equal">
      <formula>1</formula>
    </cfRule>
  </conditionalFormatting>
  <conditionalFormatting sqref="D6204:Q6204">
    <cfRule type="cellIs" dxfId="0" priority="18869" operator="equal">
      <formula>0</formula>
    </cfRule>
    <cfRule type="cellIs" dxfId="1" priority="18870" operator="equal">
      <formula>1</formula>
    </cfRule>
  </conditionalFormatting>
  <conditionalFormatting sqref="D6205:Q6205">
    <cfRule type="cellIs" dxfId="0" priority="18871" operator="equal">
      <formula>0</formula>
    </cfRule>
    <cfRule type="cellIs" dxfId="1" priority="18872" operator="equal">
      <formula>1</formula>
    </cfRule>
  </conditionalFormatting>
  <conditionalFormatting sqref="D6206">
    <cfRule type="colorScale" priority="18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09">
    <cfRule type="colorScale" priority="18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0:Q620">
    <cfRule type="cellIs" dxfId="0" priority="1661" operator="equal">
      <formula>0</formula>
    </cfRule>
    <cfRule type="cellIs" dxfId="1" priority="1662" operator="equal">
      <formula>1</formula>
    </cfRule>
  </conditionalFormatting>
  <conditionalFormatting sqref="D6212:Q6212">
    <cfRule type="cellIs" dxfId="0" priority="18901" operator="equal">
      <formula>0</formula>
    </cfRule>
    <cfRule type="cellIs" dxfId="1" priority="18902" operator="equal">
      <formula>1</formula>
    </cfRule>
  </conditionalFormatting>
  <conditionalFormatting sqref="D6213">
    <cfRule type="colorScale" priority="18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16">
    <cfRule type="colorScale" priority="18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19:Q6219">
    <cfRule type="cellIs" dxfId="0" priority="18931" operator="equal">
      <formula>0</formula>
    </cfRule>
    <cfRule type="cellIs" dxfId="1" priority="18932" operator="equal">
      <formula>1</formula>
    </cfRule>
  </conditionalFormatting>
  <conditionalFormatting sqref="D621:Q621">
    <cfRule type="cellIs" dxfId="0" priority="1663" operator="equal">
      <formula>0</formula>
    </cfRule>
    <cfRule type="cellIs" dxfId="1" priority="1664" operator="equal">
      <formula>1</formula>
    </cfRule>
  </conditionalFormatting>
  <conditionalFormatting sqref="D622">
    <cfRule type="colorScale" priority="1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20">
    <cfRule type="colorScale" priority="19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23">
    <cfRule type="colorScale" priority="18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26">
    <cfRule type="colorScale" priority="18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29:Q6229">
    <cfRule type="cellIs" dxfId="0" priority="18975" operator="equal">
      <formula>0</formula>
    </cfRule>
    <cfRule type="cellIs" dxfId="1" priority="18976" operator="equal">
      <formula>1</formula>
    </cfRule>
  </conditionalFormatting>
  <conditionalFormatting sqref="D6230">
    <cfRule type="colorScale" priority="19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33">
    <cfRule type="colorScale" priority="19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36:Q6236">
    <cfRule type="cellIs" dxfId="0" priority="19005" operator="equal">
      <formula>0</formula>
    </cfRule>
    <cfRule type="cellIs" dxfId="1" priority="19006" operator="equal">
      <formula>1</formula>
    </cfRule>
  </conditionalFormatting>
  <conditionalFormatting sqref="D6237:Q6237">
    <cfRule type="cellIs" dxfId="0" priority="19007" operator="equal">
      <formula>0</formula>
    </cfRule>
    <cfRule type="cellIs" dxfId="1" priority="19008" operator="equal">
      <formula>1</formula>
    </cfRule>
  </conditionalFormatting>
  <conditionalFormatting sqref="D6238:Q6238">
    <cfRule type="cellIs" dxfId="0" priority="19009" operator="equal">
      <formula>0</formula>
    </cfRule>
    <cfRule type="cellIs" dxfId="1" priority="19010" operator="equal">
      <formula>1</formula>
    </cfRule>
  </conditionalFormatting>
  <conditionalFormatting sqref="D6239:Q6239">
    <cfRule type="cellIs" dxfId="0" priority="19011" operator="equal">
      <formula>0</formula>
    </cfRule>
    <cfRule type="cellIs" dxfId="1" priority="19012" operator="equal">
      <formula>1</formula>
    </cfRule>
  </conditionalFormatting>
  <conditionalFormatting sqref="D6240:Q6240">
    <cfRule type="cellIs" dxfId="0" priority="19013" operator="equal">
      <formula>0</formula>
    </cfRule>
    <cfRule type="cellIs" dxfId="1" priority="19014" operator="equal">
      <formula>1</formula>
    </cfRule>
  </conditionalFormatting>
  <conditionalFormatting sqref="D6241:Q6241">
    <cfRule type="cellIs" dxfId="0" priority="19015" operator="equal">
      <formula>0</formula>
    </cfRule>
    <cfRule type="cellIs" dxfId="1" priority="19016" operator="equal">
      <formula>1</formula>
    </cfRule>
  </conditionalFormatting>
  <conditionalFormatting sqref="D6242:Q6242">
    <cfRule type="cellIs" dxfId="0" priority="19017" operator="equal">
      <formula>0</formula>
    </cfRule>
    <cfRule type="cellIs" dxfId="1" priority="19018" operator="equal">
      <formula>1</formula>
    </cfRule>
  </conditionalFormatting>
  <conditionalFormatting sqref="D6243:Q6243">
    <cfRule type="cellIs" dxfId="0" priority="19019" operator="equal">
      <formula>0</formula>
    </cfRule>
    <cfRule type="cellIs" dxfId="1" priority="19020" operator="equal">
      <formula>1</formula>
    </cfRule>
  </conditionalFormatting>
  <conditionalFormatting sqref="D6244:Q6244">
    <cfRule type="cellIs" dxfId="0" priority="19021" operator="equal">
      <formula>0</formula>
    </cfRule>
    <cfRule type="cellIs" dxfId="1" priority="19022" operator="equal">
      <formula>1</formula>
    </cfRule>
  </conditionalFormatting>
  <conditionalFormatting sqref="D6245:Q6245">
    <cfRule type="cellIs" dxfId="0" priority="19023" operator="equal">
      <formula>0</formula>
    </cfRule>
    <cfRule type="cellIs" dxfId="1" priority="19024" operator="equal">
      <formula>1</formula>
    </cfRule>
  </conditionalFormatting>
  <conditionalFormatting sqref="D6246:Q6246">
    <cfRule type="cellIs" dxfId="0" priority="19025" operator="equal">
      <formula>0</formula>
    </cfRule>
    <cfRule type="cellIs" dxfId="1" priority="19026" operator="equal">
      <formula>1</formula>
    </cfRule>
  </conditionalFormatting>
  <conditionalFormatting sqref="D6247:Q6247">
    <cfRule type="cellIs" dxfId="0" priority="19027" operator="equal">
      <formula>0</formula>
    </cfRule>
    <cfRule type="cellIs" dxfId="1" priority="19028" operator="equal">
      <formula>1</formula>
    </cfRule>
  </conditionalFormatting>
  <conditionalFormatting sqref="D6248:Q6248">
    <cfRule type="cellIs" dxfId="0" priority="19029" operator="equal">
      <formula>0</formula>
    </cfRule>
    <cfRule type="cellIs" dxfId="1" priority="19030" operator="equal">
      <formula>1</formula>
    </cfRule>
  </conditionalFormatting>
  <conditionalFormatting sqref="D6249:Q6249">
    <cfRule type="cellIs" dxfId="0" priority="19031" operator="equal">
      <formula>0</formula>
    </cfRule>
    <cfRule type="cellIs" dxfId="1" priority="19032" operator="equal">
      <formula>1</formula>
    </cfRule>
  </conditionalFormatting>
  <conditionalFormatting sqref="D625">
    <cfRule type="colorScale" priority="1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50:Q6250">
    <cfRule type="cellIs" dxfId="0" priority="19033" operator="equal">
      <formula>0</formula>
    </cfRule>
    <cfRule type="cellIs" dxfId="1" priority="19034" operator="equal">
      <formula>1</formula>
    </cfRule>
  </conditionalFormatting>
  <conditionalFormatting sqref="D6251:Q6251">
    <cfRule type="cellIs" dxfId="0" priority="19035" operator="equal">
      <formula>0</formula>
    </cfRule>
    <cfRule type="cellIs" dxfId="1" priority="19036" operator="equal">
      <formula>1</formula>
    </cfRule>
  </conditionalFormatting>
  <conditionalFormatting sqref="D6252:Q6252">
    <cfRule type="cellIs" dxfId="0" priority="19037" operator="equal">
      <formula>0</formula>
    </cfRule>
    <cfRule type="cellIs" dxfId="1" priority="19038" operator="equal">
      <formula>1</formula>
    </cfRule>
  </conditionalFormatting>
  <conditionalFormatting sqref="D6253:Q6253">
    <cfRule type="cellIs" dxfId="0" priority="19039" operator="equal">
      <formula>0</formula>
    </cfRule>
    <cfRule type="cellIs" dxfId="1" priority="19040" operator="equal">
      <formula>1</formula>
    </cfRule>
  </conditionalFormatting>
  <conditionalFormatting sqref="D6254:Q6254">
    <cfRule type="cellIs" dxfId="0" priority="19041" operator="equal">
      <formula>0</formula>
    </cfRule>
    <cfRule type="cellIs" dxfId="1" priority="19042" operator="equal">
      <formula>1</formula>
    </cfRule>
  </conditionalFormatting>
  <conditionalFormatting sqref="D6255:Q6255">
    <cfRule type="cellIs" dxfId="0" priority="19043" operator="equal">
      <formula>0</formula>
    </cfRule>
    <cfRule type="cellIs" dxfId="1" priority="19044" operator="equal">
      <formula>1</formula>
    </cfRule>
  </conditionalFormatting>
  <conditionalFormatting sqref="D6256:Q6256">
    <cfRule type="cellIs" dxfId="0" priority="19045" operator="equal">
      <formula>0</formula>
    </cfRule>
    <cfRule type="cellIs" dxfId="1" priority="19046" operator="equal">
      <formula>1</formula>
    </cfRule>
  </conditionalFormatting>
  <conditionalFormatting sqref="D6257">
    <cfRule type="colorScale" priority="19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60:Q6260">
    <cfRule type="cellIs" dxfId="0" priority="19061" operator="equal">
      <formula>0</formula>
    </cfRule>
    <cfRule type="cellIs" dxfId="1" priority="19062" operator="equal">
      <formula>1</formula>
    </cfRule>
  </conditionalFormatting>
  <conditionalFormatting sqref="D6261:Q6261">
    <cfRule type="cellIs" dxfId="0" priority="19063" operator="equal">
      <formula>0</formula>
    </cfRule>
    <cfRule type="cellIs" dxfId="1" priority="19064" operator="equal">
      <formula>1</formula>
    </cfRule>
  </conditionalFormatting>
  <conditionalFormatting sqref="D6262:Q6262">
    <cfRule type="cellIs" dxfId="0" priority="19065" operator="equal">
      <formula>0</formula>
    </cfRule>
    <cfRule type="cellIs" dxfId="1" priority="19066" operator="equal">
      <formula>1</formula>
    </cfRule>
  </conditionalFormatting>
  <conditionalFormatting sqref="D6263:Q6263">
    <cfRule type="cellIs" dxfId="0" priority="19067" operator="equal">
      <formula>0</formula>
    </cfRule>
    <cfRule type="cellIs" dxfId="1" priority="19068" operator="equal">
      <formula>1</formula>
    </cfRule>
  </conditionalFormatting>
  <conditionalFormatting sqref="D6264:Q6264">
    <cfRule type="cellIs" dxfId="0" priority="19069" operator="equal">
      <formula>0</formula>
    </cfRule>
    <cfRule type="cellIs" dxfId="1" priority="19070" operator="equal">
      <formula>1</formula>
    </cfRule>
  </conditionalFormatting>
  <conditionalFormatting sqref="D6265:Q6265">
    <cfRule type="cellIs" dxfId="0" priority="19071" operator="equal">
      <formula>0</formula>
    </cfRule>
    <cfRule type="cellIs" dxfId="1" priority="19072" operator="equal">
      <formula>1</formula>
    </cfRule>
  </conditionalFormatting>
  <conditionalFormatting sqref="D6266:Q6266">
    <cfRule type="cellIs" dxfId="0" priority="19073" operator="equal">
      <formula>0</formula>
    </cfRule>
    <cfRule type="cellIs" dxfId="1" priority="19074" operator="equal">
      <formula>1</formula>
    </cfRule>
  </conditionalFormatting>
  <conditionalFormatting sqref="D6267:Q6267">
    <cfRule type="cellIs" dxfId="0" priority="19075" operator="equal">
      <formula>0</formula>
    </cfRule>
    <cfRule type="cellIs" dxfId="1" priority="19076" operator="equal">
      <formula>1</formula>
    </cfRule>
  </conditionalFormatting>
  <conditionalFormatting sqref="D6268:Q6268">
    <cfRule type="cellIs" dxfId="0" priority="19077" operator="equal">
      <formula>0</formula>
    </cfRule>
    <cfRule type="cellIs" dxfId="1" priority="19078" operator="equal">
      <formula>1</formula>
    </cfRule>
  </conditionalFormatting>
  <conditionalFormatting sqref="D6269:Q6269">
    <cfRule type="cellIs" dxfId="0" priority="19079" operator="equal">
      <formula>0</formula>
    </cfRule>
    <cfRule type="cellIs" dxfId="1" priority="19080" operator="equal">
      <formula>1</formula>
    </cfRule>
  </conditionalFormatting>
  <conditionalFormatting sqref="D6270:Q6270">
    <cfRule type="cellIs" dxfId="0" priority="19081" operator="equal">
      <formula>0</formula>
    </cfRule>
    <cfRule type="cellIs" dxfId="1" priority="19082" operator="equal">
      <formula>1</formula>
    </cfRule>
  </conditionalFormatting>
  <conditionalFormatting sqref="D6271:Q6271">
    <cfRule type="cellIs" dxfId="0" priority="19083" operator="equal">
      <formula>0</formula>
    </cfRule>
    <cfRule type="cellIs" dxfId="1" priority="19084" operator="equal">
      <formula>1</formula>
    </cfRule>
  </conditionalFormatting>
  <conditionalFormatting sqref="D6272:Q6272">
    <cfRule type="cellIs" dxfId="0" priority="19085" operator="equal">
      <formula>0</formula>
    </cfRule>
    <cfRule type="cellIs" dxfId="1" priority="19086" operator="equal">
      <formula>1</formula>
    </cfRule>
  </conditionalFormatting>
  <conditionalFormatting sqref="D6273:Q6273">
    <cfRule type="cellIs" dxfId="0" priority="19087" operator="equal">
      <formula>0</formula>
    </cfRule>
    <cfRule type="cellIs" dxfId="1" priority="19088" operator="equal">
      <formula>1</formula>
    </cfRule>
  </conditionalFormatting>
  <conditionalFormatting sqref="D6274">
    <cfRule type="colorScale" priority="19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77">
    <cfRule type="colorScale" priority="19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80:Q6280">
    <cfRule type="cellIs" dxfId="0" priority="19117" operator="equal">
      <formula>0</formula>
    </cfRule>
    <cfRule type="cellIs" dxfId="1" priority="19118" operator="equal">
      <formula>1</formula>
    </cfRule>
  </conditionalFormatting>
  <conditionalFormatting sqref="D6281:Q6281">
    <cfRule type="cellIs" dxfId="0" priority="19119" operator="equal">
      <formula>0</formula>
    </cfRule>
    <cfRule type="cellIs" dxfId="1" priority="19120" operator="equal">
      <formula>1</formula>
    </cfRule>
  </conditionalFormatting>
  <conditionalFormatting sqref="D6282:Q6282">
    <cfRule type="cellIs" dxfId="0" priority="19121" operator="equal">
      <formula>0</formula>
    </cfRule>
    <cfRule type="cellIs" dxfId="1" priority="19122" operator="equal">
      <formula>1</formula>
    </cfRule>
  </conditionalFormatting>
  <conditionalFormatting sqref="D6283:Q6283">
    <cfRule type="cellIs" dxfId="0" priority="19123" operator="equal">
      <formula>0</formula>
    </cfRule>
    <cfRule type="cellIs" dxfId="1" priority="19124" operator="equal">
      <formula>1</formula>
    </cfRule>
  </conditionalFormatting>
  <conditionalFormatting sqref="D6284:Q6284">
    <cfRule type="cellIs" dxfId="0" priority="19125" operator="equal">
      <formula>0</formula>
    </cfRule>
    <cfRule type="cellIs" dxfId="1" priority="19126" operator="equal">
      <formula>1</formula>
    </cfRule>
  </conditionalFormatting>
  <conditionalFormatting sqref="D6285">
    <cfRule type="colorScale" priority="19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88">
    <cfRule type="colorScale" priority="19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8:Q628">
    <cfRule type="cellIs" dxfId="0" priority="1693" operator="equal">
      <formula>0</formula>
    </cfRule>
    <cfRule type="cellIs" dxfId="1" priority="1694" operator="equal">
      <formula>1</formula>
    </cfRule>
  </conditionalFormatting>
  <conditionalFormatting sqref="D6291:Q6291">
    <cfRule type="cellIs" dxfId="0" priority="19155" operator="equal">
      <formula>0</formula>
    </cfRule>
    <cfRule type="cellIs" dxfId="1" priority="19156" operator="equal">
      <formula>1</formula>
    </cfRule>
  </conditionalFormatting>
  <conditionalFormatting sqref="D6292:Q6292">
    <cfRule type="cellIs" dxfId="0" priority="19157" operator="equal">
      <formula>0</formula>
    </cfRule>
    <cfRule type="cellIs" dxfId="1" priority="19158" operator="equal">
      <formula>1</formula>
    </cfRule>
  </conditionalFormatting>
  <conditionalFormatting sqref="D6293">
    <cfRule type="colorScale" priority="19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96">
    <cfRule type="colorScale" priority="19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299:Q6299">
    <cfRule type="cellIs" dxfId="0" priority="19187" operator="equal">
      <formula>0</formula>
    </cfRule>
    <cfRule type="cellIs" dxfId="1" priority="19188" operator="equal">
      <formula>1</formula>
    </cfRule>
  </conditionalFormatting>
  <conditionalFormatting sqref="D629:Q629">
    <cfRule type="cellIs" dxfId="0" priority="1695" operator="equal">
      <formula>0</formula>
    </cfRule>
    <cfRule type="cellIs" dxfId="1" priority="1696" operator="equal">
      <formula>1</formula>
    </cfRule>
  </conditionalFormatting>
  <conditionalFormatting sqref="D62:Q62">
    <cfRule type="cellIs" dxfId="0" priority="113" operator="equal">
      <formula>0</formula>
    </cfRule>
    <cfRule type="cellIs" dxfId="1" priority="114" operator="equal">
      <formula>1</formula>
    </cfRule>
  </conditionalFormatting>
  <conditionalFormatting sqref="D6300:Q6300">
    <cfRule type="cellIs" dxfId="0" priority="19189" operator="equal">
      <formula>0</formula>
    </cfRule>
    <cfRule type="cellIs" dxfId="1" priority="19190" operator="equal">
      <formula>1</formula>
    </cfRule>
  </conditionalFormatting>
  <conditionalFormatting sqref="D6301">
    <cfRule type="colorScale" priority="19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04">
    <cfRule type="colorScale" priority="19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07:Q6307">
    <cfRule type="cellIs" dxfId="0" priority="19219" operator="equal">
      <formula>0</formula>
    </cfRule>
    <cfRule type="cellIs" dxfId="1" priority="19220" operator="equal">
      <formula>1</formula>
    </cfRule>
  </conditionalFormatting>
  <conditionalFormatting sqref="D6308">
    <cfRule type="colorScale" priority="19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0:Q630">
    <cfRule type="cellIs" dxfId="0" priority="1697" operator="equal">
      <formula>0</formula>
    </cfRule>
    <cfRule type="cellIs" dxfId="1" priority="1698" operator="equal">
      <formula>1</formula>
    </cfRule>
  </conditionalFormatting>
  <conditionalFormatting sqref="D6311">
    <cfRule type="colorScale" priority="19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14:Q6314">
    <cfRule type="cellIs" dxfId="0" priority="19249" operator="equal">
      <formula>0</formula>
    </cfRule>
    <cfRule type="cellIs" dxfId="1" priority="19250" operator="equal">
      <formula>1</formula>
    </cfRule>
  </conditionalFormatting>
  <conditionalFormatting sqref="D6315:Q6315">
    <cfRule type="cellIs" dxfId="0" priority="19251" operator="equal">
      <formula>0</formula>
    </cfRule>
    <cfRule type="cellIs" dxfId="1" priority="19252" operator="equal">
      <formula>1</formula>
    </cfRule>
  </conditionalFormatting>
  <conditionalFormatting sqref="D6316:Q6316">
    <cfRule type="cellIs" dxfId="0" priority="19253" operator="equal">
      <formula>0</formula>
    </cfRule>
    <cfRule type="cellIs" dxfId="1" priority="19254" operator="equal">
      <formula>1</formula>
    </cfRule>
  </conditionalFormatting>
  <conditionalFormatting sqref="D6317">
    <cfRule type="colorScale" priority="19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1:Q631">
    <cfRule type="cellIs" dxfId="0" priority="1699" operator="equal">
      <formula>0</formula>
    </cfRule>
    <cfRule type="cellIs" dxfId="1" priority="1700" operator="equal">
      <formula>1</formula>
    </cfRule>
  </conditionalFormatting>
  <conditionalFormatting sqref="D6320">
    <cfRule type="colorScale" priority="19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23:Q6323">
    <cfRule type="cellIs" dxfId="0" priority="19283" operator="equal">
      <formula>0</formula>
    </cfRule>
    <cfRule type="cellIs" dxfId="1" priority="19284" operator="equal">
      <formula>1</formula>
    </cfRule>
  </conditionalFormatting>
  <conditionalFormatting sqref="D6324:Q6324">
    <cfRule type="cellIs" dxfId="0" priority="19285" operator="equal">
      <formula>0</formula>
    </cfRule>
    <cfRule type="cellIs" dxfId="1" priority="19286" operator="equal">
      <formula>1</formula>
    </cfRule>
  </conditionalFormatting>
  <conditionalFormatting sqref="D6325">
    <cfRule type="colorScale" priority="19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28">
    <cfRule type="colorScale" priority="19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2:Q632">
    <cfRule type="cellIs" dxfId="0" priority="1701" operator="equal">
      <formula>0</formula>
    </cfRule>
    <cfRule type="cellIs" dxfId="1" priority="1702" operator="equal">
      <formula>1</formula>
    </cfRule>
  </conditionalFormatting>
  <conditionalFormatting sqref="D6331:Q6331">
    <cfRule type="cellIs" dxfId="0" priority="19315" operator="equal">
      <formula>0</formula>
    </cfRule>
    <cfRule type="cellIs" dxfId="1" priority="19316" operator="equal">
      <formula>1</formula>
    </cfRule>
  </conditionalFormatting>
  <conditionalFormatting sqref="D6332:Q6332">
    <cfRule type="cellIs" dxfId="0" priority="19317" operator="equal">
      <formula>0</formula>
    </cfRule>
    <cfRule type="cellIs" dxfId="1" priority="19318" operator="equal">
      <formula>1</formula>
    </cfRule>
  </conditionalFormatting>
  <conditionalFormatting sqref="D6333:Q6333">
    <cfRule type="cellIs" dxfId="0" priority="19319" operator="equal">
      <formula>0</formula>
    </cfRule>
    <cfRule type="cellIs" dxfId="1" priority="19320" operator="equal">
      <formula>1</formula>
    </cfRule>
  </conditionalFormatting>
  <conditionalFormatting sqref="D6334:Q6334">
    <cfRule type="cellIs" dxfId="0" priority="19321" operator="equal">
      <formula>0</formula>
    </cfRule>
    <cfRule type="cellIs" dxfId="1" priority="19322" operator="equal">
      <formula>1</formula>
    </cfRule>
  </conditionalFormatting>
  <conditionalFormatting sqref="D6335:Q6335">
    <cfRule type="cellIs" dxfId="0" priority="19323" operator="equal">
      <formula>0</formula>
    </cfRule>
    <cfRule type="cellIs" dxfId="1" priority="19324" operator="equal">
      <formula>1</formula>
    </cfRule>
  </conditionalFormatting>
  <conditionalFormatting sqref="D6336:Q6336">
    <cfRule type="cellIs" dxfId="0" priority="19325" operator="equal">
      <formula>0</formula>
    </cfRule>
    <cfRule type="cellIs" dxfId="1" priority="19326" operator="equal">
      <formula>1</formula>
    </cfRule>
  </conditionalFormatting>
  <conditionalFormatting sqref="D6337:Q6337">
    <cfRule type="cellIs" dxfId="0" priority="19327" operator="equal">
      <formula>0</formula>
    </cfRule>
    <cfRule type="cellIs" dxfId="1" priority="19328" operator="equal">
      <formula>1</formula>
    </cfRule>
  </conditionalFormatting>
  <conditionalFormatting sqref="D6338:Q6338">
    <cfRule type="cellIs" dxfId="0" priority="19329" operator="equal">
      <formula>0</formula>
    </cfRule>
    <cfRule type="cellIs" dxfId="1" priority="19330" operator="equal">
      <formula>1</formula>
    </cfRule>
  </conditionalFormatting>
  <conditionalFormatting sqref="D6339">
    <cfRule type="colorScale" priority="19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3:Q633">
    <cfRule type="cellIs" dxfId="0" priority="1703" operator="equal">
      <formula>0</formula>
    </cfRule>
    <cfRule type="cellIs" dxfId="1" priority="1704" operator="equal">
      <formula>1</formula>
    </cfRule>
  </conditionalFormatting>
  <conditionalFormatting sqref="D634">
    <cfRule type="colorScale" priority="1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42">
    <cfRule type="colorScale" priority="19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45:Q6345">
    <cfRule type="cellIs" dxfId="0" priority="19359" operator="equal">
      <formula>0</formula>
    </cfRule>
    <cfRule type="cellIs" dxfId="1" priority="19360" operator="equal">
      <formula>1</formula>
    </cfRule>
  </conditionalFormatting>
  <conditionalFormatting sqref="D6346:Q6346">
    <cfRule type="cellIs" dxfId="0" priority="19361" operator="equal">
      <formula>0</formula>
    </cfRule>
    <cfRule type="cellIs" dxfId="1" priority="19362" operator="equal">
      <formula>1</formula>
    </cfRule>
  </conditionalFormatting>
  <conditionalFormatting sqref="D6347:Q6347">
    <cfRule type="cellIs" dxfId="0" priority="19363" operator="equal">
      <formula>0</formula>
    </cfRule>
    <cfRule type="cellIs" dxfId="1" priority="19364" operator="equal">
      <formula>1</formula>
    </cfRule>
  </conditionalFormatting>
  <conditionalFormatting sqref="D6348">
    <cfRule type="colorScale" priority="19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51">
    <cfRule type="colorScale" priority="19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54">
    <cfRule type="colorScale" priority="19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57:Q6357">
    <cfRule type="cellIs" dxfId="0" priority="19407" operator="equal">
      <formula>0</formula>
    </cfRule>
    <cfRule type="cellIs" dxfId="1" priority="19408" operator="equal">
      <formula>1</formula>
    </cfRule>
  </conditionalFormatting>
  <conditionalFormatting sqref="D6358:Q6358">
    <cfRule type="cellIs" dxfId="0" priority="19409" operator="equal">
      <formula>0</formula>
    </cfRule>
    <cfRule type="cellIs" dxfId="1" priority="19410" operator="equal">
      <formula>1</formula>
    </cfRule>
  </conditionalFormatting>
  <conditionalFormatting sqref="D6359:Q6359">
    <cfRule type="cellIs" dxfId="0" priority="19411" operator="equal">
      <formula>0</formula>
    </cfRule>
    <cfRule type="cellIs" dxfId="1" priority="19412" operator="equal">
      <formula>1</formula>
    </cfRule>
  </conditionalFormatting>
  <conditionalFormatting sqref="D6360:Q6360">
    <cfRule type="cellIs" dxfId="0" priority="19413" operator="equal">
      <formula>0</formula>
    </cfRule>
    <cfRule type="cellIs" dxfId="1" priority="19414" operator="equal">
      <formula>1</formula>
    </cfRule>
  </conditionalFormatting>
  <conditionalFormatting sqref="D6361:Q6361">
    <cfRule type="cellIs" dxfId="0" priority="19415" operator="equal">
      <formula>0</formula>
    </cfRule>
    <cfRule type="cellIs" dxfId="1" priority="19416" operator="equal">
      <formula>1</formula>
    </cfRule>
  </conditionalFormatting>
  <conditionalFormatting sqref="D6362:Q6362">
    <cfRule type="cellIs" dxfId="0" priority="19417" operator="equal">
      <formula>0</formula>
    </cfRule>
    <cfRule type="cellIs" dxfId="1" priority="19418" operator="equal">
      <formula>1</formula>
    </cfRule>
  </conditionalFormatting>
  <conditionalFormatting sqref="D6363:Q6363">
    <cfRule type="cellIs" dxfId="0" priority="19419" operator="equal">
      <formula>0</formula>
    </cfRule>
    <cfRule type="cellIs" dxfId="1" priority="19420" operator="equal">
      <formula>1</formula>
    </cfRule>
  </conditionalFormatting>
  <conditionalFormatting sqref="D6364">
    <cfRule type="colorScale" priority="19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67">
    <cfRule type="colorScale" priority="19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7">
    <cfRule type="colorScale" priority="1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70:Q6370">
    <cfRule type="cellIs" dxfId="0" priority="19449" operator="equal">
      <formula>0</formula>
    </cfRule>
    <cfRule type="cellIs" dxfId="1" priority="19450" operator="equal">
      <formula>1</formula>
    </cfRule>
  </conditionalFormatting>
  <conditionalFormatting sqref="D6371:Q6371">
    <cfRule type="cellIs" dxfId="0" priority="19451" operator="equal">
      <formula>0</formula>
    </cfRule>
    <cfRule type="cellIs" dxfId="1" priority="19452" operator="equal">
      <formula>1</formula>
    </cfRule>
  </conditionalFormatting>
  <conditionalFormatting sqref="D6372:Q6372">
    <cfRule type="cellIs" dxfId="0" priority="19453" operator="equal">
      <formula>0</formula>
    </cfRule>
    <cfRule type="cellIs" dxfId="1" priority="19454" operator="equal">
      <formula>1</formula>
    </cfRule>
  </conditionalFormatting>
  <conditionalFormatting sqref="D6373:Q6373">
    <cfRule type="cellIs" dxfId="0" priority="19455" operator="equal">
      <formula>0</formula>
    </cfRule>
    <cfRule type="cellIs" dxfId="1" priority="19456" operator="equal">
      <formula>1</formula>
    </cfRule>
  </conditionalFormatting>
  <conditionalFormatting sqref="D6374:Q6374">
    <cfRule type="cellIs" dxfId="0" priority="19457" operator="equal">
      <formula>0</formula>
    </cfRule>
    <cfRule type="cellIs" dxfId="1" priority="19458" operator="equal">
      <formula>1</formula>
    </cfRule>
  </conditionalFormatting>
  <conditionalFormatting sqref="D6375:Q6375">
    <cfRule type="cellIs" dxfId="0" priority="19459" operator="equal">
      <formula>0</formula>
    </cfRule>
    <cfRule type="cellIs" dxfId="1" priority="19460" operator="equal">
      <formula>1</formula>
    </cfRule>
  </conditionalFormatting>
  <conditionalFormatting sqref="D6376:Q6376">
    <cfRule type="cellIs" dxfId="0" priority="19461" operator="equal">
      <formula>0</formula>
    </cfRule>
    <cfRule type="cellIs" dxfId="1" priority="19462" operator="equal">
      <formula>1</formula>
    </cfRule>
  </conditionalFormatting>
  <conditionalFormatting sqref="D6377:Q6377">
    <cfRule type="cellIs" dxfId="0" priority="19463" operator="equal">
      <formula>0</formula>
    </cfRule>
    <cfRule type="cellIs" dxfId="1" priority="19464" operator="equal">
      <formula>1</formula>
    </cfRule>
  </conditionalFormatting>
  <conditionalFormatting sqref="D6378:Q6378">
    <cfRule type="cellIs" dxfId="0" priority="19465" operator="equal">
      <formula>0</formula>
    </cfRule>
    <cfRule type="cellIs" dxfId="1" priority="19466" operator="equal">
      <formula>1</formula>
    </cfRule>
  </conditionalFormatting>
  <conditionalFormatting sqref="D6379:Q6379">
    <cfRule type="cellIs" dxfId="0" priority="19467" operator="equal">
      <formula>0</formula>
    </cfRule>
    <cfRule type="cellIs" dxfId="1" priority="19468" operator="equal">
      <formula>1</formula>
    </cfRule>
  </conditionalFormatting>
  <conditionalFormatting sqref="D6380:Q6380">
    <cfRule type="cellIs" dxfId="0" priority="19469" operator="equal">
      <formula>0</formula>
    </cfRule>
    <cfRule type="cellIs" dxfId="1" priority="19470" operator="equal">
      <formula>1</formula>
    </cfRule>
  </conditionalFormatting>
  <conditionalFormatting sqref="D6381">
    <cfRule type="colorScale" priority="19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84:Q6384">
    <cfRule type="cellIs" dxfId="0" priority="19485" operator="equal">
      <formula>0</formula>
    </cfRule>
    <cfRule type="cellIs" dxfId="1" priority="19486" operator="equal">
      <formula>1</formula>
    </cfRule>
  </conditionalFormatting>
  <conditionalFormatting sqref="D6385">
    <cfRule type="colorScale" priority="19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88">
    <cfRule type="colorScale" priority="19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91:Q6391">
    <cfRule type="cellIs" dxfId="0" priority="19515" operator="equal">
      <formula>0</formula>
    </cfRule>
    <cfRule type="cellIs" dxfId="1" priority="19516" operator="equal">
      <formula>1</formula>
    </cfRule>
  </conditionalFormatting>
  <conditionalFormatting sqref="D6392:Q6392">
    <cfRule type="cellIs" dxfId="0" priority="19517" operator="equal">
      <formula>0</formula>
    </cfRule>
    <cfRule type="cellIs" dxfId="1" priority="19518" operator="equal">
      <formula>1</formula>
    </cfRule>
  </conditionalFormatting>
  <conditionalFormatting sqref="D6393:Q6393">
    <cfRule type="cellIs" dxfId="0" priority="19519" operator="equal">
      <formula>0</formula>
    </cfRule>
    <cfRule type="cellIs" dxfId="1" priority="19520" operator="equal">
      <formula>1</formula>
    </cfRule>
  </conditionalFormatting>
  <conditionalFormatting sqref="D6394:Q6394">
    <cfRule type="cellIs" dxfId="0" priority="19521" operator="equal">
      <formula>0</formula>
    </cfRule>
    <cfRule type="cellIs" dxfId="1" priority="19522" operator="equal">
      <formula>1</formula>
    </cfRule>
  </conditionalFormatting>
  <conditionalFormatting sqref="D6395:Q6395">
    <cfRule type="cellIs" dxfId="0" priority="19523" operator="equal">
      <formula>0</formula>
    </cfRule>
    <cfRule type="cellIs" dxfId="1" priority="19524" operator="equal">
      <formula>1</formula>
    </cfRule>
  </conditionalFormatting>
  <conditionalFormatting sqref="D6396:Q6396">
    <cfRule type="cellIs" dxfId="0" priority="19525" operator="equal">
      <formula>0</formula>
    </cfRule>
    <cfRule type="cellIs" dxfId="1" priority="19526" operator="equal">
      <formula>1</formula>
    </cfRule>
  </conditionalFormatting>
  <conditionalFormatting sqref="D6397">
    <cfRule type="colorScale" priority="19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3:Q63">
    <cfRule type="cellIs" dxfId="0" priority="115" operator="equal">
      <formula>0</formula>
    </cfRule>
    <cfRule type="cellIs" dxfId="1" priority="116" operator="equal">
      <formula>1</formula>
    </cfRule>
  </conditionalFormatting>
  <conditionalFormatting sqref="D6400">
    <cfRule type="colorScale" priority="19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03:Q6403">
    <cfRule type="cellIs" dxfId="0" priority="19555" operator="equal">
      <formula>0</formula>
    </cfRule>
    <cfRule type="cellIs" dxfId="1" priority="19556" operator="equal">
      <formula>1</formula>
    </cfRule>
  </conditionalFormatting>
  <conditionalFormatting sqref="D6404:Q6404">
    <cfRule type="cellIs" dxfId="0" priority="19557" operator="equal">
      <formula>0</formula>
    </cfRule>
    <cfRule type="cellIs" dxfId="1" priority="19558" operator="equal">
      <formula>1</formula>
    </cfRule>
  </conditionalFormatting>
  <conditionalFormatting sqref="D6405:Q6405">
    <cfRule type="cellIs" dxfId="0" priority="19559" operator="equal">
      <formula>0</formula>
    </cfRule>
    <cfRule type="cellIs" dxfId="1" priority="19560" operator="equal">
      <formula>1</formula>
    </cfRule>
  </conditionalFormatting>
  <conditionalFormatting sqref="D6406:Q6406">
    <cfRule type="cellIs" dxfId="0" priority="19561" operator="equal">
      <formula>0</formula>
    </cfRule>
    <cfRule type="cellIs" dxfId="1" priority="19562" operator="equal">
      <formula>1</formula>
    </cfRule>
  </conditionalFormatting>
  <conditionalFormatting sqref="D6407:Q6407">
    <cfRule type="cellIs" dxfId="0" priority="19563" operator="equal">
      <formula>0</formula>
    </cfRule>
    <cfRule type="cellIs" dxfId="1" priority="19564" operator="equal">
      <formula>1</formula>
    </cfRule>
  </conditionalFormatting>
  <conditionalFormatting sqref="D6408:Q6408">
    <cfRule type="cellIs" dxfId="0" priority="19565" operator="equal">
      <formula>0</formula>
    </cfRule>
    <cfRule type="cellIs" dxfId="1" priority="19566" operator="equal">
      <formula>1</formula>
    </cfRule>
  </conditionalFormatting>
  <conditionalFormatting sqref="D6409:Q6409">
    <cfRule type="cellIs" dxfId="0" priority="19567" operator="equal">
      <formula>0</formula>
    </cfRule>
    <cfRule type="cellIs" dxfId="1" priority="19568" operator="equal">
      <formula>1</formula>
    </cfRule>
  </conditionalFormatting>
  <conditionalFormatting sqref="D640:Q640">
    <cfRule type="cellIs" dxfId="0" priority="1733" operator="equal">
      <formula>0</formula>
    </cfRule>
    <cfRule type="cellIs" dxfId="1" priority="1734" operator="equal">
      <formula>1</formula>
    </cfRule>
  </conditionalFormatting>
  <conditionalFormatting sqref="D6410:Q6410">
    <cfRule type="cellIs" dxfId="0" priority="19569" operator="equal">
      <formula>0</formula>
    </cfRule>
    <cfRule type="cellIs" dxfId="1" priority="19570" operator="equal">
      <formula>1</formula>
    </cfRule>
  </conditionalFormatting>
  <conditionalFormatting sqref="D6411:Q6411">
    <cfRule type="cellIs" dxfId="0" priority="19571" operator="equal">
      <formula>0</formula>
    </cfRule>
    <cfRule type="cellIs" dxfId="1" priority="19572" operator="equal">
      <formula>1</formula>
    </cfRule>
  </conditionalFormatting>
  <conditionalFormatting sqref="D6412:Q6412">
    <cfRule type="cellIs" dxfId="0" priority="19573" operator="equal">
      <formula>0</formula>
    </cfRule>
    <cfRule type="cellIs" dxfId="1" priority="19574" operator="equal">
      <formula>1</formula>
    </cfRule>
  </conditionalFormatting>
  <conditionalFormatting sqref="D6413:Q6413">
    <cfRule type="cellIs" dxfId="0" priority="19575" operator="equal">
      <formula>0</formula>
    </cfRule>
    <cfRule type="cellIs" dxfId="1" priority="19576" operator="equal">
      <formula>1</formula>
    </cfRule>
  </conditionalFormatting>
  <conditionalFormatting sqref="D6414:Q6414">
    <cfRule type="cellIs" dxfId="0" priority="19577" operator="equal">
      <formula>0</formula>
    </cfRule>
    <cfRule type="cellIs" dxfId="1" priority="19578" operator="equal">
      <formula>1</formula>
    </cfRule>
  </conditionalFormatting>
  <conditionalFormatting sqref="D6415:Q6415">
    <cfRule type="cellIs" dxfId="0" priority="19579" operator="equal">
      <formula>0</formula>
    </cfRule>
    <cfRule type="cellIs" dxfId="1" priority="19580" operator="equal">
      <formula>1</formula>
    </cfRule>
  </conditionalFormatting>
  <conditionalFormatting sqref="D6416:Q6416">
    <cfRule type="cellIs" dxfId="0" priority="19581" operator="equal">
      <formula>0</formula>
    </cfRule>
    <cfRule type="cellIs" dxfId="1" priority="19582" operator="equal">
      <formula>1</formula>
    </cfRule>
  </conditionalFormatting>
  <conditionalFormatting sqref="D6417:Q6417">
    <cfRule type="cellIs" dxfId="0" priority="19583" operator="equal">
      <formula>0</formula>
    </cfRule>
    <cfRule type="cellIs" dxfId="1" priority="19584" operator="equal">
      <formula>1</formula>
    </cfRule>
  </conditionalFormatting>
  <conditionalFormatting sqref="D6418:Q6418">
    <cfRule type="cellIs" dxfId="0" priority="19585" operator="equal">
      <formula>0</formula>
    </cfRule>
    <cfRule type="cellIs" dxfId="1" priority="19586" operator="equal">
      <formula>1</formula>
    </cfRule>
  </conditionalFormatting>
  <conditionalFormatting sqref="D6419:Q6419">
    <cfRule type="cellIs" dxfId="0" priority="19587" operator="equal">
      <formula>0</formula>
    </cfRule>
    <cfRule type="cellIs" dxfId="1" priority="19588" operator="equal">
      <formula>1</formula>
    </cfRule>
  </conditionalFormatting>
  <conditionalFormatting sqref="D641:Q641">
    <cfRule type="cellIs" dxfId="0" priority="1735" operator="equal">
      <formula>0</formula>
    </cfRule>
    <cfRule type="cellIs" dxfId="1" priority="1736" operator="equal">
      <formula>1</formula>
    </cfRule>
  </conditionalFormatting>
  <conditionalFormatting sqref="D6420:Q6420">
    <cfRule type="cellIs" dxfId="0" priority="19589" operator="equal">
      <formula>0</formula>
    </cfRule>
    <cfRule type="cellIs" dxfId="1" priority="19590" operator="equal">
      <formula>1</formula>
    </cfRule>
  </conditionalFormatting>
  <conditionalFormatting sqref="D6421:Q6421">
    <cfRule type="cellIs" dxfId="0" priority="19591" operator="equal">
      <formula>0</formula>
    </cfRule>
    <cfRule type="cellIs" dxfId="1" priority="19592" operator="equal">
      <formula>1</formula>
    </cfRule>
  </conditionalFormatting>
  <conditionalFormatting sqref="D6422:Q6422">
    <cfRule type="cellIs" dxfId="0" priority="19593" operator="equal">
      <formula>0</formula>
    </cfRule>
    <cfRule type="cellIs" dxfId="1" priority="19594" operator="equal">
      <formula>1</formula>
    </cfRule>
  </conditionalFormatting>
  <conditionalFormatting sqref="D6423">
    <cfRule type="colorScale" priority="19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26">
    <cfRule type="colorScale" priority="19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29:Q6429">
    <cfRule type="cellIs" dxfId="0" priority="19623" operator="equal">
      <formula>0</formula>
    </cfRule>
    <cfRule type="cellIs" dxfId="1" priority="19624" operator="equal">
      <formula>1</formula>
    </cfRule>
  </conditionalFormatting>
  <conditionalFormatting sqref="D642:Q642">
    <cfRule type="cellIs" dxfId="0" priority="1737" operator="equal">
      <formula>0</formula>
    </cfRule>
    <cfRule type="cellIs" dxfId="1" priority="1738" operator="equal">
      <formula>1</formula>
    </cfRule>
  </conditionalFormatting>
  <conditionalFormatting sqref="D6430:Q6430">
    <cfRule type="cellIs" dxfId="0" priority="19625" operator="equal">
      <formula>0</formula>
    </cfRule>
    <cfRule type="cellIs" dxfId="1" priority="19626" operator="equal">
      <formula>1</formula>
    </cfRule>
  </conditionalFormatting>
  <conditionalFormatting sqref="D6431:Q6431">
    <cfRule type="cellIs" dxfId="0" priority="19627" operator="equal">
      <formula>0</formula>
    </cfRule>
    <cfRule type="cellIs" dxfId="1" priority="19628" operator="equal">
      <formula>1</formula>
    </cfRule>
  </conditionalFormatting>
  <conditionalFormatting sqref="D6432:Q6432">
    <cfRule type="cellIs" dxfId="0" priority="19629" operator="equal">
      <formula>0</formula>
    </cfRule>
    <cfRule type="cellIs" dxfId="1" priority="19630" operator="equal">
      <formula>1</formula>
    </cfRule>
  </conditionalFormatting>
  <conditionalFormatting sqref="D6433:Q6433">
    <cfRule type="cellIs" dxfId="0" priority="19631" operator="equal">
      <formula>0</formula>
    </cfRule>
    <cfRule type="cellIs" dxfId="1" priority="19632" operator="equal">
      <formula>1</formula>
    </cfRule>
  </conditionalFormatting>
  <conditionalFormatting sqref="D6434:Q6434">
    <cfRule type="cellIs" dxfId="0" priority="19633" operator="equal">
      <formula>0</formula>
    </cfRule>
    <cfRule type="cellIs" dxfId="1" priority="19634" operator="equal">
      <formula>1</formula>
    </cfRule>
  </conditionalFormatting>
  <conditionalFormatting sqref="D6435:Q6435">
    <cfRule type="cellIs" dxfId="0" priority="19635" operator="equal">
      <formula>0</formula>
    </cfRule>
    <cfRule type="cellIs" dxfId="1" priority="19636" operator="equal">
      <formula>1</formula>
    </cfRule>
  </conditionalFormatting>
  <conditionalFormatting sqref="D6436:Q6436">
    <cfRule type="cellIs" dxfId="0" priority="19637" operator="equal">
      <formula>0</formula>
    </cfRule>
    <cfRule type="cellIs" dxfId="1" priority="19638" operator="equal">
      <formula>1</formula>
    </cfRule>
  </conditionalFormatting>
  <conditionalFormatting sqref="D6437:Q6437">
    <cfRule type="cellIs" dxfId="0" priority="19639" operator="equal">
      <formula>0</formula>
    </cfRule>
    <cfRule type="cellIs" dxfId="1" priority="19640" operator="equal">
      <formula>1</formula>
    </cfRule>
  </conditionalFormatting>
  <conditionalFormatting sqref="D6438:Q6438">
    <cfRule type="cellIs" dxfId="0" priority="19641" operator="equal">
      <formula>0</formula>
    </cfRule>
    <cfRule type="cellIs" dxfId="1" priority="19642" operator="equal">
      <formula>1</formula>
    </cfRule>
  </conditionalFormatting>
  <conditionalFormatting sqref="D6439:Q6439">
    <cfRule type="cellIs" dxfId="0" priority="19643" operator="equal">
      <formula>0</formula>
    </cfRule>
    <cfRule type="cellIs" dxfId="1" priority="19644" operator="equal">
      <formula>1</formula>
    </cfRule>
  </conditionalFormatting>
  <conditionalFormatting sqref="D643:Q643">
    <cfRule type="cellIs" dxfId="0" priority="1739" operator="equal">
      <formula>0</formula>
    </cfRule>
    <cfRule type="cellIs" dxfId="1" priority="1740" operator="equal">
      <formula>1</formula>
    </cfRule>
  </conditionalFormatting>
  <conditionalFormatting sqref="D6440:Q6440">
    <cfRule type="cellIs" dxfId="0" priority="19645" operator="equal">
      <formula>0</formula>
    </cfRule>
    <cfRule type="cellIs" dxfId="1" priority="19646" operator="equal">
      <formula>1</formula>
    </cfRule>
  </conditionalFormatting>
  <conditionalFormatting sqref="D6441">
    <cfRule type="colorScale" priority="19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44">
    <cfRule type="colorScale" priority="19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47:Q6447">
    <cfRule type="cellIs" dxfId="0" priority="19675" operator="equal">
      <formula>0</formula>
    </cfRule>
    <cfRule type="cellIs" dxfId="1" priority="19676" operator="equal">
      <formula>1</formula>
    </cfRule>
  </conditionalFormatting>
  <conditionalFormatting sqref="D6448:Q6448">
    <cfRule type="cellIs" dxfId="0" priority="19677" operator="equal">
      <formula>0</formula>
    </cfRule>
    <cfRule type="cellIs" dxfId="1" priority="19678" operator="equal">
      <formula>1</formula>
    </cfRule>
  </conditionalFormatting>
  <conditionalFormatting sqref="D6449:Q6449">
    <cfRule type="cellIs" dxfId="0" priority="19679" operator="equal">
      <formula>0</formula>
    </cfRule>
    <cfRule type="cellIs" dxfId="1" priority="19680" operator="equal">
      <formula>1</formula>
    </cfRule>
  </conditionalFormatting>
  <conditionalFormatting sqref="D644:Q644">
    <cfRule type="cellIs" dxfId="0" priority="1741" operator="equal">
      <formula>0</formula>
    </cfRule>
    <cfRule type="cellIs" dxfId="1" priority="1742" operator="equal">
      <formula>1</formula>
    </cfRule>
  </conditionalFormatting>
  <conditionalFormatting sqref="D6450:Q6450">
    <cfRule type="cellIs" dxfId="0" priority="19681" operator="equal">
      <formula>0</formula>
    </cfRule>
    <cfRule type="cellIs" dxfId="1" priority="19682" operator="equal">
      <formula>1</formula>
    </cfRule>
  </conditionalFormatting>
  <conditionalFormatting sqref="D6451:Q6451">
    <cfRule type="cellIs" dxfId="0" priority="19683" operator="equal">
      <formula>0</formula>
    </cfRule>
    <cfRule type="cellIs" dxfId="1" priority="19684" operator="equal">
      <formula>1</formula>
    </cfRule>
  </conditionalFormatting>
  <conditionalFormatting sqref="D6452:Q6452">
    <cfRule type="cellIs" dxfId="0" priority="19685" operator="equal">
      <formula>0</formula>
    </cfRule>
    <cfRule type="cellIs" dxfId="1" priority="19686" operator="equal">
      <formula>1</formula>
    </cfRule>
  </conditionalFormatting>
  <conditionalFormatting sqref="D6453:Q6453">
    <cfRule type="cellIs" dxfId="0" priority="19687" operator="equal">
      <formula>0</formula>
    </cfRule>
    <cfRule type="cellIs" dxfId="1" priority="19688" operator="equal">
      <formula>1</formula>
    </cfRule>
  </conditionalFormatting>
  <conditionalFormatting sqref="D6454:Q6454">
    <cfRule type="cellIs" dxfId="0" priority="19689" operator="equal">
      <formula>0</formula>
    </cfRule>
    <cfRule type="cellIs" dxfId="1" priority="19690" operator="equal">
      <formula>1</formula>
    </cfRule>
  </conditionalFormatting>
  <conditionalFormatting sqref="D6455:Q6455">
    <cfRule type="cellIs" dxfId="0" priority="19691" operator="equal">
      <formula>0</formula>
    </cfRule>
    <cfRule type="cellIs" dxfId="1" priority="19692" operator="equal">
      <formula>1</formula>
    </cfRule>
  </conditionalFormatting>
  <conditionalFormatting sqref="D6456:Q6456">
    <cfRule type="cellIs" dxfId="0" priority="19693" operator="equal">
      <formula>0</formula>
    </cfRule>
    <cfRule type="cellIs" dxfId="1" priority="19694" operator="equal">
      <formula>1</formula>
    </cfRule>
  </conditionalFormatting>
  <conditionalFormatting sqref="D6457:Q6457">
    <cfRule type="cellIs" dxfId="0" priority="19695" operator="equal">
      <formula>0</formula>
    </cfRule>
    <cfRule type="cellIs" dxfId="1" priority="19696" operator="equal">
      <formula>1</formula>
    </cfRule>
  </conditionalFormatting>
  <conditionalFormatting sqref="D6458">
    <cfRule type="colorScale" priority="19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5:Q645">
    <cfRule type="cellIs" dxfId="0" priority="1743" operator="equal">
      <formula>0</formula>
    </cfRule>
    <cfRule type="cellIs" dxfId="1" priority="1744" operator="equal">
      <formula>1</formula>
    </cfRule>
  </conditionalFormatting>
  <conditionalFormatting sqref="D6461">
    <cfRule type="colorScale" priority="19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64:Q6464">
    <cfRule type="cellIs" dxfId="0" priority="19725" operator="equal">
      <formula>0</formula>
    </cfRule>
    <cfRule type="cellIs" dxfId="1" priority="19726" operator="equal">
      <formula>1</formula>
    </cfRule>
  </conditionalFormatting>
  <conditionalFormatting sqref="D6465:Q6465">
    <cfRule type="cellIs" dxfId="0" priority="19727" operator="equal">
      <formula>0</formula>
    </cfRule>
    <cfRule type="cellIs" dxfId="1" priority="19728" operator="equal">
      <formula>1</formula>
    </cfRule>
  </conditionalFormatting>
  <conditionalFormatting sqref="D6466:Q6466">
    <cfRule type="cellIs" dxfId="0" priority="19729" operator="equal">
      <formula>0</formula>
    </cfRule>
    <cfRule type="cellIs" dxfId="1" priority="19730" operator="equal">
      <formula>1</formula>
    </cfRule>
  </conditionalFormatting>
  <conditionalFormatting sqref="D6467">
    <cfRule type="colorScale" priority="20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6:Q646">
    <cfRule type="cellIs" dxfId="0" priority="1745" operator="equal">
      <formula>0</formula>
    </cfRule>
    <cfRule type="cellIs" dxfId="1" priority="1746" operator="equal">
      <formula>1</formula>
    </cfRule>
  </conditionalFormatting>
  <conditionalFormatting sqref="D6470">
    <cfRule type="colorScale" priority="19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73">
    <cfRule type="colorScale" priority="19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76:Q6476">
    <cfRule type="cellIs" dxfId="0" priority="19773" operator="equal">
      <formula>0</formula>
    </cfRule>
    <cfRule type="cellIs" dxfId="1" priority="19774" operator="equal">
      <formula>1</formula>
    </cfRule>
  </conditionalFormatting>
  <conditionalFormatting sqref="D6477">
    <cfRule type="colorScale" priority="19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7:Q647">
    <cfRule type="cellIs" dxfId="0" priority="1747" operator="equal">
      <formula>0</formula>
    </cfRule>
    <cfRule type="cellIs" dxfId="1" priority="1748" operator="equal">
      <formula>1</formula>
    </cfRule>
  </conditionalFormatting>
  <conditionalFormatting sqref="D6480:Q6480">
    <cfRule type="cellIs" dxfId="0" priority="19789" operator="equal">
      <formula>0</formula>
    </cfRule>
    <cfRule type="cellIs" dxfId="1" priority="19790" operator="equal">
      <formula>1</formula>
    </cfRule>
  </conditionalFormatting>
  <conditionalFormatting sqref="D6481">
    <cfRule type="colorScale" priority="19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84">
    <cfRule type="colorScale" priority="19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87:Q6487">
    <cfRule type="cellIs" dxfId="0" priority="19819" operator="equal">
      <formula>0</formula>
    </cfRule>
    <cfRule type="cellIs" dxfId="1" priority="19820" operator="equal">
      <formula>1</formula>
    </cfRule>
  </conditionalFormatting>
  <conditionalFormatting sqref="D6488:Q6488">
    <cfRule type="cellIs" dxfId="0" priority="19821" operator="equal">
      <formula>0</formula>
    </cfRule>
    <cfRule type="cellIs" dxfId="1" priority="19822" operator="equal">
      <formula>1</formula>
    </cfRule>
  </conditionalFormatting>
  <conditionalFormatting sqref="D6489:Q6489">
    <cfRule type="cellIs" dxfId="0" priority="19823" operator="equal">
      <formula>0</formula>
    </cfRule>
    <cfRule type="cellIs" dxfId="1" priority="19824" operator="equal">
      <formula>1</formula>
    </cfRule>
  </conditionalFormatting>
  <conditionalFormatting sqref="D648:Q648">
    <cfRule type="cellIs" dxfId="0" priority="1749" operator="equal">
      <formula>0</formula>
    </cfRule>
    <cfRule type="cellIs" dxfId="1" priority="1750" operator="equal">
      <formula>1</formula>
    </cfRule>
  </conditionalFormatting>
  <conditionalFormatting sqref="D6490:Q6490">
    <cfRule type="cellIs" dxfId="0" priority="19825" operator="equal">
      <formula>0</formula>
    </cfRule>
    <cfRule type="cellIs" dxfId="1" priority="19826" operator="equal">
      <formula>1</formula>
    </cfRule>
  </conditionalFormatting>
  <conditionalFormatting sqref="D6491:Q6491">
    <cfRule type="cellIs" dxfId="0" priority="19827" operator="equal">
      <formula>0</formula>
    </cfRule>
    <cfRule type="cellIs" dxfId="1" priority="19828" operator="equal">
      <formula>1</formula>
    </cfRule>
  </conditionalFormatting>
  <conditionalFormatting sqref="D6492:Q6492">
    <cfRule type="cellIs" dxfId="0" priority="19829" operator="equal">
      <formula>0</formula>
    </cfRule>
    <cfRule type="cellIs" dxfId="1" priority="19830" operator="equal">
      <formula>1</formula>
    </cfRule>
  </conditionalFormatting>
  <conditionalFormatting sqref="D6493:Q6493">
    <cfRule type="cellIs" dxfId="0" priority="19831" operator="equal">
      <formula>0</formula>
    </cfRule>
    <cfRule type="cellIs" dxfId="1" priority="19832" operator="equal">
      <formula>1</formula>
    </cfRule>
  </conditionalFormatting>
  <conditionalFormatting sqref="D6494:Q6494">
    <cfRule type="cellIs" dxfId="0" priority="19833" operator="equal">
      <formula>0</formula>
    </cfRule>
    <cfRule type="cellIs" dxfId="1" priority="19834" operator="equal">
      <formula>1</formula>
    </cfRule>
  </conditionalFormatting>
  <conditionalFormatting sqref="D6495:Q6495">
    <cfRule type="cellIs" dxfId="0" priority="19835" operator="equal">
      <formula>0</formula>
    </cfRule>
    <cfRule type="cellIs" dxfId="1" priority="19836" operator="equal">
      <formula>1</formula>
    </cfRule>
  </conditionalFormatting>
  <conditionalFormatting sqref="D6496:Q6496">
    <cfRule type="cellIs" dxfId="0" priority="19837" operator="equal">
      <formula>0</formula>
    </cfRule>
    <cfRule type="cellIs" dxfId="1" priority="19838" operator="equal">
      <formula>1</formula>
    </cfRule>
  </conditionalFormatting>
  <conditionalFormatting sqref="D6497:Q6497">
    <cfRule type="cellIs" dxfId="0" priority="19839" operator="equal">
      <formula>0</formula>
    </cfRule>
    <cfRule type="cellIs" dxfId="1" priority="19840" operator="equal">
      <formula>1</formula>
    </cfRule>
  </conditionalFormatting>
  <conditionalFormatting sqref="D6498:Q6498">
    <cfRule type="cellIs" dxfId="0" priority="19841" operator="equal">
      <formula>0</formula>
    </cfRule>
    <cfRule type="cellIs" dxfId="1" priority="19842" operator="equal">
      <formula>1</formula>
    </cfRule>
  </conditionalFormatting>
  <conditionalFormatting sqref="D6499">
    <cfRule type="colorScale" priority="19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49:Q649">
    <cfRule type="cellIs" dxfId="0" priority="1751" operator="equal">
      <formula>0</formula>
    </cfRule>
    <cfRule type="cellIs" dxfId="1" priority="1752" operator="equal">
      <formula>1</formula>
    </cfRule>
  </conditionalFormatting>
  <conditionalFormatting sqref="D64:Q64">
    <cfRule type="cellIs" dxfId="0" priority="117" operator="equal">
      <formula>0</formula>
    </cfRule>
    <cfRule type="cellIs" dxfId="1" priority="118" operator="equal">
      <formula>1</formula>
    </cfRule>
  </conditionalFormatting>
  <conditionalFormatting sqref="D6502:Q6502">
    <cfRule type="cellIs" dxfId="0" priority="19857" operator="equal">
      <formula>0</formula>
    </cfRule>
    <cfRule type="cellIs" dxfId="1" priority="19858" operator="equal">
      <formula>1</formula>
    </cfRule>
  </conditionalFormatting>
  <conditionalFormatting sqref="D6503:Q6503">
    <cfRule type="cellIs" dxfId="0" priority="19859" operator="equal">
      <formula>0</formula>
    </cfRule>
    <cfRule type="cellIs" dxfId="1" priority="19860" operator="equal">
      <formula>1</formula>
    </cfRule>
  </conditionalFormatting>
  <conditionalFormatting sqref="D6504:Q6504">
    <cfRule type="cellIs" dxfId="0" priority="19861" operator="equal">
      <formula>0</formula>
    </cfRule>
    <cfRule type="cellIs" dxfId="1" priority="19862" operator="equal">
      <formula>1</formula>
    </cfRule>
  </conditionalFormatting>
  <conditionalFormatting sqref="D6505:Q6505">
    <cfRule type="cellIs" dxfId="0" priority="19863" operator="equal">
      <formula>0</formula>
    </cfRule>
    <cfRule type="cellIs" dxfId="1" priority="19864" operator="equal">
      <formula>1</formula>
    </cfRule>
  </conditionalFormatting>
  <conditionalFormatting sqref="D6506:Q6506">
    <cfRule type="cellIs" dxfId="0" priority="19865" operator="equal">
      <formula>0</formula>
    </cfRule>
    <cfRule type="cellIs" dxfId="1" priority="19866" operator="equal">
      <formula>1</formula>
    </cfRule>
  </conditionalFormatting>
  <conditionalFormatting sqref="D6507:Q6507">
    <cfRule type="cellIs" dxfId="0" priority="19867" operator="equal">
      <formula>0</formula>
    </cfRule>
    <cfRule type="cellIs" dxfId="1" priority="19868" operator="equal">
      <formula>1</formula>
    </cfRule>
  </conditionalFormatting>
  <conditionalFormatting sqref="D6508:Q6508">
    <cfRule type="cellIs" dxfId="0" priority="19869" operator="equal">
      <formula>0</formula>
    </cfRule>
    <cfRule type="cellIs" dxfId="1" priority="19870" operator="equal">
      <formula>1</formula>
    </cfRule>
  </conditionalFormatting>
  <conditionalFormatting sqref="D6509:Q6509">
    <cfRule type="cellIs" dxfId="0" priority="19871" operator="equal">
      <formula>0</formula>
    </cfRule>
    <cfRule type="cellIs" dxfId="1" priority="19872" operator="equal">
      <formula>1</formula>
    </cfRule>
  </conditionalFormatting>
  <conditionalFormatting sqref="D650:Q650">
    <cfRule type="cellIs" dxfId="0" priority="1753" operator="equal">
      <formula>0</formula>
    </cfRule>
    <cfRule type="cellIs" dxfId="1" priority="1754" operator="equal">
      <formula>1</formula>
    </cfRule>
  </conditionalFormatting>
  <conditionalFormatting sqref="D6510:Q6510">
    <cfRule type="cellIs" dxfId="0" priority="19873" operator="equal">
      <formula>0</formula>
    </cfRule>
    <cfRule type="cellIs" dxfId="1" priority="19874" operator="equal">
      <formula>1</formula>
    </cfRule>
  </conditionalFormatting>
  <conditionalFormatting sqref="D6511:Q6511">
    <cfRule type="cellIs" dxfId="0" priority="19875" operator="equal">
      <formula>0</formula>
    </cfRule>
    <cfRule type="cellIs" dxfId="1" priority="19876" operator="equal">
      <formula>1</formula>
    </cfRule>
  </conditionalFormatting>
  <conditionalFormatting sqref="D6512:Q6512">
    <cfRule type="cellIs" dxfId="0" priority="19877" operator="equal">
      <formula>0</formula>
    </cfRule>
    <cfRule type="cellIs" dxfId="1" priority="19878" operator="equal">
      <formula>1</formula>
    </cfRule>
  </conditionalFormatting>
  <conditionalFormatting sqref="D6513:Q6513">
    <cfRule type="cellIs" dxfId="0" priority="19879" operator="equal">
      <formula>0</formula>
    </cfRule>
    <cfRule type="cellIs" dxfId="1" priority="19880" operator="equal">
      <formula>1</formula>
    </cfRule>
  </conditionalFormatting>
  <conditionalFormatting sqref="D6514:Q6514">
    <cfRule type="cellIs" dxfId="0" priority="19881" operator="equal">
      <formula>0</formula>
    </cfRule>
    <cfRule type="cellIs" dxfId="1" priority="19882" operator="equal">
      <formula>1</formula>
    </cfRule>
  </conditionalFormatting>
  <conditionalFormatting sqref="D6515">
    <cfRule type="colorScale" priority="19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18">
    <cfRule type="colorScale" priority="19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1:Q651">
    <cfRule type="cellIs" dxfId="0" priority="1755" operator="equal">
      <formula>0</formula>
    </cfRule>
    <cfRule type="cellIs" dxfId="1" priority="1756" operator="equal">
      <formula>1</formula>
    </cfRule>
  </conditionalFormatting>
  <conditionalFormatting sqref="D6521:Q6521">
    <cfRule type="cellIs" dxfId="0" priority="19911" operator="equal">
      <formula>0</formula>
    </cfRule>
    <cfRule type="cellIs" dxfId="1" priority="19912" operator="equal">
      <formula>1</formula>
    </cfRule>
  </conditionalFormatting>
  <conditionalFormatting sqref="D6522:Q6522">
    <cfRule type="cellIs" dxfId="0" priority="19913" operator="equal">
      <formula>0</formula>
    </cfRule>
    <cfRule type="cellIs" dxfId="1" priority="19914" operator="equal">
      <formula>1</formula>
    </cfRule>
  </conditionalFormatting>
  <conditionalFormatting sqref="D6523:Q6523">
    <cfRule type="cellIs" dxfId="0" priority="19915" operator="equal">
      <formula>0</formula>
    </cfRule>
    <cfRule type="cellIs" dxfId="1" priority="19916" operator="equal">
      <formula>1</formula>
    </cfRule>
  </conditionalFormatting>
  <conditionalFormatting sqref="D6524:Q6524">
    <cfRule type="cellIs" dxfId="0" priority="19917" operator="equal">
      <formula>0</formula>
    </cfRule>
    <cfRule type="cellIs" dxfId="1" priority="19918" operator="equal">
      <formula>1</formula>
    </cfRule>
  </conditionalFormatting>
  <conditionalFormatting sqref="D6525:Q6525">
    <cfRule type="cellIs" dxfId="0" priority="19919" operator="equal">
      <formula>0</formula>
    </cfRule>
    <cfRule type="cellIs" dxfId="1" priority="19920" operator="equal">
      <formula>1</formula>
    </cfRule>
  </conditionalFormatting>
  <conditionalFormatting sqref="D6526:Q6526">
    <cfRule type="cellIs" dxfId="0" priority="19921" operator="equal">
      <formula>0</formula>
    </cfRule>
    <cfRule type="cellIs" dxfId="1" priority="19922" operator="equal">
      <formula>1</formula>
    </cfRule>
  </conditionalFormatting>
  <conditionalFormatting sqref="D6527:Q6527">
    <cfRule type="cellIs" dxfId="0" priority="19923" operator="equal">
      <formula>0</formula>
    </cfRule>
    <cfRule type="cellIs" dxfId="1" priority="19924" operator="equal">
      <formula>1</formula>
    </cfRule>
  </conditionalFormatting>
  <conditionalFormatting sqref="D6528:Q6528">
    <cfRule type="cellIs" dxfId="0" priority="19925" operator="equal">
      <formula>0</formula>
    </cfRule>
    <cfRule type="cellIs" dxfId="1" priority="19926" operator="equal">
      <formula>1</formula>
    </cfRule>
  </conditionalFormatting>
  <conditionalFormatting sqref="D6529:Q6529">
    <cfRule type="cellIs" dxfId="0" priority="19927" operator="equal">
      <formula>0</formula>
    </cfRule>
    <cfRule type="cellIs" dxfId="1" priority="19928" operator="equal">
      <formula>1</formula>
    </cfRule>
  </conditionalFormatting>
  <conditionalFormatting sqref="D652:Q652">
    <cfRule type="cellIs" dxfId="0" priority="1757" operator="equal">
      <formula>0</formula>
    </cfRule>
    <cfRule type="cellIs" dxfId="1" priority="1758" operator="equal">
      <formula>1</formula>
    </cfRule>
  </conditionalFormatting>
  <conditionalFormatting sqref="D6530:Q6530">
    <cfRule type="cellIs" dxfId="0" priority="19929" operator="equal">
      <formula>0</formula>
    </cfRule>
    <cfRule type="cellIs" dxfId="1" priority="19930" operator="equal">
      <formula>1</formula>
    </cfRule>
  </conditionalFormatting>
  <conditionalFormatting sqref="D6531">
    <cfRule type="colorScale" priority="20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34">
    <cfRule type="colorScale" priority="19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37:Q6537">
    <cfRule type="cellIs" dxfId="0" priority="19959" operator="equal">
      <formula>0</formula>
    </cfRule>
    <cfRule type="cellIs" dxfId="1" priority="19960" operator="equal">
      <formula>1</formula>
    </cfRule>
  </conditionalFormatting>
  <conditionalFormatting sqref="D6538:Q6538">
    <cfRule type="cellIs" dxfId="0" priority="19961" operator="equal">
      <formula>0</formula>
    </cfRule>
    <cfRule type="cellIs" dxfId="1" priority="19962" operator="equal">
      <formula>1</formula>
    </cfRule>
  </conditionalFormatting>
  <conditionalFormatting sqref="D6539:Q6539">
    <cfRule type="cellIs" dxfId="0" priority="19963" operator="equal">
      <formula>0</formula>
    </cfRule>
    <cfRule type="cellIs" dxfId="1" priority="19964" operator="equal">
      <formula>1</formula>
    </cfRule>
  </conditionalFormatting>
  <conditionalFormatting sqref="D653:Q653">
    <cfRule type="cellIs" dxfId="0" priority="1759" operator="equal">
      <formula>0</formula>
    </cfRule>
    <cfRule type="cellIs" dxfId="1" priority="1760" operator="equal">
      <formula>1</formula>
    </cfRule>
  </conditionalFormatting>
  <conditionalFormatting sqref="D6540:Q6540">
    <cfRule type="cellIs" dxfId="0" priority="19965" operator="equal">
      <formula>0</formula>
    </cfRule>
    <cfRule type="cellIs" dxfId="1" priority="19966" operator="equal">
      <formula>1</formula>
    </cfRule>
  </conditionalFormatting>
  <conditionalFormatting sqref="D6541:Q6541">
    <cfRule type="cellIs" dxfId="0" priority="19967" operator="equal">
      <formula>0</formula>
    </cfRule>
    <cfRule type="cellIs" dxfId="1" priority="19968" operator="equal">
      <formula>1</formula>
    </cfRule>
  </conditionalFormatting>
  <conditionalFormatting sqref="D6542:Q6542">
    <cfRule type="cellIs" dxfId="0" priority="19969" operator="equal">
      <formula>0</formula>
    </cfRule>
    <cfRule type="cellIs" dxfId="1" priority="19970" operator="equal">
      <formula>1</formula>
    </cfRule>
  </conditionalFormatting>
  <conditionalFormatting sqref="D6543:Q6543">
    <cfRule type="cellIs" dxfId="0" priority="19971" operator="equal">
      <formula>0</formula>
    </cfRule>
    <cfRule type="cellIs" dxfId="1" priority="19972" operator="equal">
      <formula>1</formula>
    </cfRule>
  </conditionalFormatting>
  <conditionalFormatting sqref="D6544:Q6544">
    <cfRule type="cellIs" dxfId="0" priority="19973" operator="equal">
      <formula>0</formula>
    </cfRule>
    <cfRule type="cellIs" dxfId="1" priority="19974" operator="equal">
      <formula>1</formula>
    </cfRule>
  </conditionalFormatting>
  <conditionalFormatting sqref="D6545:Q6545">
    <cfRule type="cellIs" dxfId="0" priority="19975" operator="equal">
      <formula>0</formula>
    </cfRule>
    <cfRule type="cellIs" dxfId="1" priority="19976" operator="equal">
      <formula>1</formula>
    </cfRule>
  </conditionalFormatting>
  <conditionalFormatting sqref="D6546:Q6546">
    <cfRule type="cellIs" dxfId="0" priority="19977" operator="equal">
      <formula>0</formula>
    </cfRule>
    <cfRule type="cellIs" dxfId="1" priority="19978" operator="equal">
      <formula>1</formula>
    </cfRule>
  </conditionalFormatting>
  <conditionalFormatting sqref="D6547:Q6547">
    <cfRule type="cellIs" dxfId="0" priority="19979" operator="equal">
      <formula>0</formula>
    </cfRule>
    <cfRule type="cellIs" dxfId="1" priority="19980" operator="equal">
      <formula>1</formula>
    </cfRule>
  </conditionalFormatting>
  <conditionalFormatting sqref="D6548:Q6548">
    <cfRule type="cellIs" dxfId="0" priority="19981" operator="equal">
      <formula>0</formula>
    </cfRule>
    <cfRule type="cellIs" dxfId="1" priority="19982" operator="equal">
      <formula>1</formula>
    </cfRule>
  </conditionalFormatting>
  <conditionalFormatting sqref="D6549:Q6549">
    <cfRule type="cellIs" dxfId="0" priority="19983" operator="equal">
      <formula>0</formula>
    </cfRule>
    <cfRule type="cellIs" dxfId="1" priority="19984" operator="equal">
      <formula>1</formula>
    </cfRule>
  </conditionalFormatting>
  <conditionalFormatting sqref="D654:Q654">
    <cfRule type="cellIs" dxfId="0" priority="1761" operator="equal">
      <formula>0</formula>
    </cfRule>
    <cfRule type="cellIs" dxfId="1" priority="1762" operator="equal">
      <formula>1</formula>
    </cfRule>
  </conditionalFormatting>
  <conditionalFormatting sqref="D655">
    <cfRule type="colorScale" priority="1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50:Q6550">
    <cfRule type="cellIs" dxfId="0" priority="19985" operator="equal">
      <formula>0</formula>
    </cfRule>
    <cfRule type="cellIs" dxfId="1" priority="19986" operator="equal">
      <formula>1</formula>
    </cfRule>
  </conditionalFormatting>
  <conditionalFormatting sqref="D6551:Q6551">
    <cfRule type="cellIs" dxfId="0" priority="19987" operator="equal">
      <formula>0</formula>
    </cfRule>
    <cfRule type="cellIs" dxfId="1" priority="19988" operator="equal">
      <formula>1</formula>
    </cfRule>
  </conditionalFormatting>
  <conditionalFormatting sqref="D6552:Q6552">
    <cfRule type="cellIs" dxfId="0" priority="19989" operator="equal">
      <formula>0</formula>
    </cfRule>
    <cfRule type="cellIs" dxfId="1" priority="19990" operator="equal">
      <formula>1</formula>
    </cfRule>
  </conditionalFormatting>
  <conditionalFormatting sqref="D6553:Q6553">
    <cfRule type="cellIs" dxfId="0" priority="19991" operator="equal">
      <formula>0</formula>
    </cfRule>
    <cfRule type="cellIs" dxfId="1" priority="19992" operator="equal">
      <formula>1</formula>
    </cfRule>
  </conditionalFormatting>
  <conditionalFormatting sqref="D6554:Q6554">
    <cfRule type="cellIs" dxfId="0" priority="19993" operator="equal">
      <formula>0</formula>
    </cfRule>
    <cfRule type="cellIs" dxfId="1" priority="19994" operator="equal">
      <formula>1</formula>
    </cfRule>
  </conditionalFormatting>
  <conditionalFormatting sqref="D6555:Q6555">
    <cfRule type="cellIs" dxfId="0" priority="19995" operator="equal">
      <formula>0</formula>
    </cfRule>
    <cfRule type="cellIs" dxfId="1" priority="19996" operator="equal">
      <formula>1</formula>
    </cfRule>
  </conditionalFormatting>
  <conditionalFormatting sqref="D6556">
    <cfRule type="colorScale" priority="20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59">
    <cfRule type="colorScale" priority="20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62:Q6562">
    <cfRule type="cellIs" dxfId="0" priority="20025" operator="equal">
      <formula>0</formula>
    </cfRule>
    <cfRule type="cellIs" dxfId="1" priority="20026" operator="equal">
      <formula>1</formula>
    </cfRule>
  </conditionalFormatting>
  <conditionalFormatting sqref="D6563:Q6563">
    <cfRule type="cellIs" dxfId="0" priority="20027" operator="equal">
      <formula>0</formula>
    </cfRule>
    <cfRule type="cellIs" dxfId="1" priority="20028" operator="equal">
      <formula>1</formula>
    </cfRule>
  </conditionalFormatting>
  <conditionalFormatting sqref="D6564:Q6564">
    <cfRule type="cellIs" dxfId="0" priority="20029" operator="equal">
      <formula>0</formula>
    </cfRule>
    <cfRule type="cellIs" dxfId="1" priority="20030" operator="equal">
      <formula>1</formula>
    </cfRule>
  </conditionalFormatting>
  <conditionalFormatting sqref="D6565">
    <cfRule type="colorScale" priority="20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68">
    <cfRule type="colorScale" priority="20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71:Q6571">
    <cfRule type="cellIs" dxfId="0" priority="20059" operator="equal">
      <formula>0</formula>
    </cfRule>
    <cfRule type="cellIs" dxfId="1" priority="20060" operator="equal">
      <formula>1</formula>
    </cfRule>
  </conditionalFormatting>
  <conditionalFormatting sqref="D6572:Q6572">
    <cfRule type="cellIs" dxfId="0" priority="20061" operator="equal">
      <formula>0</formula>
    </cfRule>
    <cfRule type="cellIs" dxfId="1" priority="20062" operator="equal">
      <formula>1</formula>
    </cfRule>
  </conditionalFormatting>
  <conditionalFormatting sqref="D6573:Q6573">
    <cfRule type="cellIs" dxfId="0" priority="20063" operator="equal">
      <formula>0</formula>
    </cfRule>
    <cfRule type="cellIs" dxfId="1" priority="20064" operator="equal">
      <formula>1</formula>
    </cfRule>
  </conditionalFormatting>
  <conditionalFormatting sqref="D6574:Q6574">
    <cfRule type="cellIs" dxfId="0" priority="20065" operator="equal">
      <formula>0</formula>
    </cfRule>
    <cfRule type="cellIs" dxfId="1" priority="20066" operator="equal">
      <formula>1</formula>
    </cfRule>
  </conditionalFormatting>
  <conditionalFormatting sqref="D6575:Q6575">
    <cfRule type="cellIs" dxfId="0" priority="20067" operator="equal">
      <formula>0</formula>
    </cfRule>
    <cfRule type="cellIs" dxfId="1" priority="20068" operator="equal">
      <formula>1</formula>
    </cfRule>
  </conditionalFormatting>
  <conditionalFormatting sqref="D6576">
    <cfRule type="colorScale" priority="20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79">
    <cfRule type="colorScale" priority="20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8">
    <cfRule type="colorScale" priority="1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82:Q6582">
    <cfRule type="cellIs" dxfId="0" priority="20097" operator="equal">
      <formula>0</formula>
    </cfRule>
    <cfRule type="cellIs" dxfId="1" priority="20098" operator="equal">
      <formula>1</formula>
    </cfRule>
  </conditionalFormatting>
  <conditionalFormatting sqref="D6583:Q6583">
    <cfRule type="cellIs" dxfId="0" priority="20099" operator="equal">
      <formula>0</formula>
    </cfRule>
    <cfRule type="cellIs" dxfId="1" priority="20100" operator="equal">
      <formula>1</formula>
    </cfRule>
  </conditionalFormatting>
  <conditionalFormatting sqref="D6584:Q6584">
    <cfRule type="cellIs" dxfId="0" priority="20101" operator="equal">
      <formula>0</formula>
    </cfRule>
    <cfRule type="cellIs" dxfId="1" priority="20102" operator="equal">
      <formula>1</formula>
    </cfRule>
  </conditionalFormatting>
  <conditionalFormatting sqref="D6585:Q6585">
    <cfRule type="cellIs" dxfId="0" priority="20103" operator="equal">
      <formula>0</formula>
    </cfRule>
    <cfRule type="cellIs" dxfId="1" priority="20104" operator="equal">
      <formula>1</formula>
    </cfRule>
  </conditionalFormatting>
  <conditionalFormatting sqref="D6586:Q6586">
    <cfRule type="cellIs" dxfId="0" priority="20105" operator="equal">
      <formula>0</formula>
    </cfRule>
    <cfRule type="cellIs" dxfId="1" priority="20106" operator="equal">
      <formula>1</formula>
    </cfRule>
  </conditionalFormatting>
  <conditionalFormatting sqref="D6587:Q6587">
    <cfRule type="cellIs" dxfId="0" priority="20107" operator="equal">
      <formula>0</formula>
    </cfRule>
    <cfRule type="cellIs" dxfId="1" priority="20108" operator="equal">
      <formula>1</formula>
    </cfRule>
  </conditionalFormatting>
  <conditionalFormatting sqref="D6588:Q6588">
    <cfRule type="cellIs" dxfId="0" priority="20109" operator="equal">
      <formula>0</formula>
    </cfRule>
    <cfRule type="cellIs" dxfId="1" priority="20110" operator="equal">
      <formula>1</formula>
    </cfRule>
  </conditionalFormatting>
  <conditionalFormatting sqref="D6589:Q6589">
    <cfRule type="cellIs" dxfId="0" priority="20111" operator="equal">
      <formula>0</formula>
    </cfRule>
    <cfRule type="cellIs" dxfId="1" priority="20112" operator="equal">
      <formula>1</formula>
    </cfRule>
  </conditionalFormatting>
  <conditionalFormatting sqref="D6590:Q6590">
    <cfRule type="cellIs" dxfId="0" priority="20113" operator="equal">
      <formula>0</formula>
    </cfRule>
    <cfRule type="cellIs" dxfId="1" priority="20114" operator="equal">
      <formula>1</formula>
    </cfRule>
  </conditionalFormatting>
  <conditionalFormatting sqref="D6591">
    <cfRule type="colorScale" priority="20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94">
    <cfRule type="colorScale" priority="20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597:Q6597">
    <cfRule type="cellIs" dxfId="0" priority="20143" operator="equal">
      <formula>0</formula>
    </cfRule>
    <cfRule type="cellIs" dxfId="1" priority="20144" operator="equal">
      <formula>1</formula>
    </cfRule>
  </conditionalFormatting>
  <conditionalFormatting sqref="D6598:Q6598">
    <cfRule type="cellIs" dxfId="0" priority="20145" operator="equal">
      <formula>0</formula>
    </cfRule>
    <cfRule type="cellIs" dxfId="1" priority="20146" operator="equal">
      <formula>1</formula>
    </cfRule>
  </conditionalFormatting>
  <conditionalFormatting sqref="D6599:Q6599">
    <cfRule type="cellIs" dxfId="0" priority="20147" operator="equal">
      <formula>0</formula>
    </cfRule>
    <cfRule type="cellIs" dxfId="1" priority="20148" operator="equal">
      <formula>1</formula>
    </cfRule>
  </conditionalFormatting>
  <conditionalFormatting sqref="D65:Q65">
    <cfRule type="cellIs" dxfId="0" priority="119" operator="equal">
      <formula>0</formula>
    </cfRule>
    <cfRule type="cellIs" dxfId="1" priority="120" operator="equal">
      <formula>1</formula>
    </cfRule>
  </conditionalFormatting>
  <conditionalFormatting sqref="D6600:Q6600">
    <cfRule type="cellIs" dxfId="0" priority="20149" operator="equal">
      <formula>0</formula>
    </cfRule>
    <cfRule type="cellIs" dxfId="1" priority="20150" operator="equal">
      <formula>1</formula>
    </cfRule>
  </conditionalFormatting>
  <conditionalFormatting sqref="D6601:Q6601">
    <cfRule type="cellIs" dxfId="0" priority="20151" operator="equal">
      <formula>0</formula>
    </cfRule>
    <cfRule type="cellIs" dxfId="1" priority="20152" operator="equal">
      <formula>1</formula>
    </cfRule>
  </conditionalFormatting>
  <conditionalFormatting sqref="D6602">
    <cfRule type="colorScale" priority="20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05">
    <cfRule type="colorScale" priority="20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08:Q6608">
    <cfRule type="cellIs" dxfId="0" priority="20181" operator="equal">
      <formula>0</formula>
    </cfRule>
    <cfRule type="cellIs" dxfId="1" priority="20182" operator="equal">
      <formula>1</formula>
    </cfRule>
  </conditionalFormatting>
  <conditionalFormatting sqref="D6609:Q6609">
    <cfRule type="cellIs" dxfId="0" priority="20183" operator="equal">
      <formula>0</formula>
    </cfRule>
    <cfRule type="cellIs" dxfId="1" priority="20184" operator="equal">
      <formula>1</formula>
    </cfRule>
  </conditionalFormatting>
  <conditionalFormatting sqref="D6610:Q6610">
    <cfRule type="cellIs" dxfId="0" priority="20185" operator="equal">
      <formula>0</formula>
    </cfRule>
    <cfRule type="cellIs" dxfId="1" priority="20186" operator="equal">
      <formula>1</formula>
    </cfRule>
  </conditionalFormatting>
  <conditionalFormatting sqref="D6611:Q6611">
    <cfRule type="cellIs" dxfId="0" priority="20187" operator="equal">
      <formula>0</formula>
    </cfRule>
    <cfRule type="cellIs" dxfId="1" priority="20188" operator="equal">
      <formula>1</formula>
    </cfRule>
  </conditionalFormatting>
  <conditionalFormatting sqref="D6612:Q6612">
    <cfRule type="cellIs" dxfId="0" priority="20189" operator="equal">
      <formula>0</formula>
    </cfRule>
    <cfRule type="cellIs" dxfId="1" priority="20190" operator="equal">
      <formula>1</formula>
    </cfRule>
  </conditionalFormatting>
  <conditionalFormatting sqref="D6613:Q6613">
    <cfRule type="cellIs" dxfId="0" priority="20191" operator="equal">
      <formula>0</formula>
    </cfRule>
    <cfRule type="cellIs" dxfId="1" priority="20192" operator="equal">
      <formula>1</formula>
    </cfRule>
  </conditionalFormatting>
  <conditionalFormatting sqref="D6614:Q6614">
    <cfRule type="cellIs" dxfId="0" priority="20193" operator="equal">
      <formula>0</formula>
    </cfRule>
    <cfRule type="cellIs" dxfId="1" priority="20194" operator="equal">
      <formula>1</formula>
    </cfRule>
  </conditionalFormatting>
  <conditionalFormatting sqref="D6615:Q6615">
    <cfRule type="cellIs" dxfId="0" priority="20195" operator="equal">
      <formula>0</formula>
    </cfRule>
    <cfRule type="cellIs" dxfId="1" priority="20196" operator="equal">
      <formula>1</formula>
    </cfRule>
  </conditionalFormatting>
  <conditionalFormatting sqref="D6616">
    <cfRule type="colorScale" priority="20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19">
    <cfRule type="colorScale" priority="20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1:Q661">
    <cfRule type="cellIs" dxfId="0" priority="1791" operator="equal">
      <formula>0</formula>
    </cfRule>
    <cfRule type="cellIs" dxfId="1" priority="1792" operator="equal">
      <formula>1</formula>
    </cfRule>
  </conditionalFormatting>
  <conditionalFormatting sqref="D662">
    <cfRule type="colorScale" priority="1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22:Q6622">
    <cfRule type="cellIs" dxfId="0" priority="20225" operator="equal">
      <formula>0</formula>
    </cfRule>
    <cfRule type="cellIs" dxfId="1" priority="20226" operator="equal">
      <formula>1</formula>
    </cfRule>
  </conditionalFormatting>
  <conditionalFormatting sqref="D6623:Q6623">
    <cfRule type="cellIs" dxfId="0" priority="20227" operator="equal">
      <formula>0</formula>
    </cfRule>
    <cfRule type="cellIs" dxfId="1" priority="20228" operator="equal">
      <formula>1</formula>
    </cfRule>
  </conditionalFormatting>
  <conditionalFormatting sqref="D6624:Q6624">
    <cfRule type="cellIs" dxfId="0" priority="20229" operator="equal">
      <formula>0</formula>
    </cfRule>
    <cfRule type="cellIs" dxfId="1" priority="20230" operator="equal">
      <formula>1</formula>
    </cfRule>
  </conditionalFormatting>
  <conditionalFormatting sqref="D6625:Q6625">
    <cfRule type="cellIs" dxfId="0" priority="20231" operator="equal">
      <formula>0</formula>
    </cfRule>
    <cfRule type="cellIs" dxfId="1" priority="20232" operator="equal">
      <formula>1</formula>
    </cfRule>
  </conditionalFormatting>
  <conditionalFormatting sqref="D6626:Q6626">
    <cfRule type="cellIs" dxfId="0" priority="20233" operator="equal">
      <formula>0</formula>
    </cfRule>
    <cfRule type="cellIs" dxfId="1" priority="20234" operator="equal">
      <formula>1</formula>
    </cfRule>
  </conditionalFormatting>
  <conditionalFormatting sqref="D6627">
    <cfRule type="colorScale" priority="20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30">
    <cfRule type="colorScale" priority="20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33:Q6633">
    <cfRule type="cellIs" dxfId="0" priority="20263" operator="equal">
      <formula>0</formula>
    </cfRule>
    <cfRule type="cellIs" dxfId="1" priority="20264" operator="equal">
      <formula>1</formula>
    </cfRule>
  </conditionalFormatting>
  <conditionalFormatting sqref="D6634:Q6634">
    <cfRule type="cellIs" dxfId="0" priority="20265" operator="equal">
      <formula>0</formula>
    </cfRule>
    <cfRule type="cellIs" dxfId="1" priority="20266" operator="equal">
      <formula>1</formula>
    </cfRule>
  </conditionalFormatting>
  <conditionalFormatting sqref="D6635:Q6635">
    <cfRule type="cellIs" dxfId="0" priority="20267" operator="equal">
      <formula>0</formula>
    </cfRule>
    <cfRule type="cellIs" dxfId="1" priority="20268" operator="equal">
      <formula>1</formula>
    </cfRule>
  </conditionalFormatting>
  <conditionalFormatting sqref="D6636:Q6636">
    <cfRule type="cellIs" dxfId="0" priority="20269" operator="equal">
      <formula>0</formula>
    </cfRule>
    <cfRule type="cellIs" dxfId="1" priority="20270" operator="equal">
      <formula>1</formula>
    </cfRule>
  </conditionalFormatting>
  <conditionalFormatting sqref="D6637:Q6637">
    <cfRule type="cellIs" dxfId="0" priority="20271" operator="equal">
      <formula>0</formula>
    </cfRule>
    <cfRule type="cellIs" dxfId="1" priority="20272" operator="equal">
      <formula>1</formula>
    </cfRule>
  </conditionalFormatting>
  <conditionalFormatting sqref="D6638:Q6638">
    <cfRule type="cellIs" dxfId="0" priority="20273" operator="equal">
      <formula>0</formula>
    </cfRule>
    <cfRule type="cellIs" dxfId="1" priority="20274" operator="equal">
      <formula>1</formula>
    </cfRule>
  </conditionalFormatting>
  <conditionalFormatting sqref="D6639">
    <cfRule type="colorScale" priority="20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42">
    <cfRule type="colorScale" priority="20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45:Q6645">
    <cfRule type="cellIs" dxfId="0" priority="20303" operator="equal">
      <formula>0</formula>
    </cfRule>
    <cfRule type="cellIs" dxfId="1" priority="20304" operator="equal">
      <formula>1</formula>
    </cfRule>
  </conditionalFormatting>
  <conditionalFormatting sqref="D6646:Q6646">
    <cfRule type="cellIs" dxfId="0" priority="20305" operator="equal">
      <formula>0</formula>
    </cfRule>
    <cfRule type="cellIs" dxfId="1" priority="20306" operator="equal">
      <formula>1</formula>
    </cfRule>
  </conditionalFormatting>
  <conditionalFormatting sqref="D6647:Q6647">
    <cfRule type="cellIs" dxfId="0" priority="20307" operator="equal">
      <formula>0</formula>
    </cfRule>
    <cfRule type="cellIs" dxfId="1" priority="20308" operator="equal">
      <formula>1</formula>
    </cfRule>
  </conditionalFormatting>
  <conditionalFormatting sqref="D6648:Q6648">
    <cfRule type="cellIs" dxfId="0" priority="20309" operator="equal">
      <formula>0</formula>
    </cfRule>
    <cfRule type="cellIs" dxfId="1" priority="20310" operator="equal">
      <formula>1</formula>
    </cfRule>
  </conditionalFormatting>
  <conditionalFormatting sqref="D6649:Q6649">
    <cfRule type="cellIs" dxfId="0" priority="20311" operator="equal">
      <formula>0</formula>
    </cfRule>
    <cfRule type="cellIs" dxfId="1" priority="20312" operator="equal">
      <formula>1</formula>
    </cfRule>
  </conditionalFormatting>
  <conditionalFormatting sqref="D665">
    <cfRule type="colorScale" priority="1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50:Q6650">
    <cfRule type="cellIs" dxfId="0" priority="20313" operator="equal">
      <formula>0</formula>
    </cfRule>
    <cfRule type="cellIs" dxfId="1" priority="20314" operator="equal">
      <formula>1</formula>
    </cfRule>
  </conditionalFormatting>
  <conditionalFormatting sqref="D6651:Q6651">
    <cfRule type="cellIs" dxfId="0" priority="20315" operator="equal">
      <formula>0</formula>
    </cfRule>
    <cfRule type="cellIs" dxfId="1" priority="20316" operator="equal">
      <formula>1</formula>
    </cfRule>
  </conditionalFormatting>
  <conditionalFormatting sqref="D6652">
    <cfRule type="colorScale" priority="20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55">
    <cfRule type="colorScale" priority="20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58">
    <cfRule type="colorScale" priority="20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61:Q6661">
    <cfRule type="cellIs" dxfId="0" priority="20359" operator="equal">
      <formula>0</formula>
    </cfRule>
    <cfRule type="cellIs" dxfId="1" priority="20360" operator="equal">
      <formula>1</formula>
    </cfRule>
  </conditionalFormatting>
  <conditionalFormatting sqref="D6662:Q6662">
    <cfRule type="cellIs" dxfId="0" priority="20361" operator="equal">
      <formula>0</formula>
    </cfRule>
    <cfRule type="cellIs" dxfId="1" priority="20362" operator="equal">
      <formula>1</formula>
    </cfRule>
  </conditionalFormatting>
  <conditionalFormatting sqref="D6663:Q6663">
    <cfRule type="cellIs" dxfId="0" priority="20363" operator="equal">
      <formula>0</formula>
    </cfRule>
    <cfRule type="cellIs" dxfId="1" priority="20364" operator="equal">
      <formula>1</formula>
    </cfRule>
  </conditionalFormatting>
  <conditionalFormatting sqref="D6664:Q6664">
    <cfRule type="cellIs" dxfId="0" priority="20365" operator="equal">
      <formula>0</formula>
    </cfRule>
    <cfRule type="cellIs" dxfId="1" priority="20366" operator="equal">
      <formula>1</formula>
    </cfRule>
  </conditionalFormatting>
  <conditionalFormatting sqref="D6665:Q6665">
    <cfRule type="cellIs" dxfId="0" priority="20367" operator="equal">
      <formula>0</formula>
    </cfRule>
    <cfRule type="cellIs" dxfId="1" priority="20368" operator="equal">
      <formula>1</formula>
    </cfRule>
  </conditionalFormatting>
  <conditionalFormatting sqref="D6666">
    <cfRule type="colorScale" priority="20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69">
    <cfRule type="colorScale" priority="20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72:Q6672">
    <cfRule type="cellIs" dxfId="0" priority="20397" operator="equal">
      <formula>0</formula>
    </cfRule>
    <cfRule type="cellIs" dxfId="1" priority="20398" operator="equal">
      <formula>1</formula>
    </cfRule>
  </conditionalFormatting>
  <conditionalFormatting sqref="D6673:Q6673">
    <cfRule type="cellIs" dxfId="0" priority="20399" operator="equal">
      <formula>0</formula>
    </cfRule>
    <cfRule type="cellIs" dxfId="1" priority="20400" operator="equal">
      <formula>1</formula>
    </cfRule>
  </conditionalFormatting>
  <conditionalFormatting sqref="D6674:Q6674">
    <cfRule type="cellIs" dxfId="0" priority="20401" operator="equal">
      <formula>0</formula>
    </cfRule>
    <cfRule type="cellIs" dxfId="1" priority="20402" operator="equal">
      <formula>1</formula>
    </cfRule>
  </conditionalFormatting>
  <conditionalFormatting sqref="D6675:Q6675">
    <cfRule type="cellIs" dxfId="0" priority="20403" operator="equal">
      <formula>0</formula>
    </cfRule>
    <cfRule type="cellIs" dxfId="1" priority="20404" operator="equal">
      <formula>1</formula>
    </cfRule>
  </conditionalFormatting>
  <conditionalFormatting sqref="D6676:Q6676">
    <cfRule type="cellIs" dxfId="0" priority="20405" operator="equal">
      <formula>0</formula>
    </cfRule>
    <cfRule type="cellIs" dxfId="1" priority="20406" operator="equal">
      <formula>1</formula>
    </cfRule>
  </conditionalFormatting>
  <conditionalFormatting sqref="D6677:Q6677">
    <cfRule type="cellIs" dxfId="0" priority="20407" operator="equal">
      <formula>0</formula>
    </cfRule>
    <cfRule type="cellIs" dxfId="1" priority="20408" operator="equal">
      <formula>1</formula>
    </cfRule>
  </conditionalFormatting>
  <conditionalFormatting sqref="D6678:Q6678">
    <cfRule type="cellIs" dxfId="0" priority="20409" operator="equal">
      <formula>0</formula>
    </cfRule>
    <cfRule type="cellIs" dxfId="1" priority="20410" operator="equal">
      <formula>1</formula>
    </cfRule>
  </conditionalFormatting>
  <conditionalFormatting sqref="D6679:Q6679">
    <cfRule type="cellIs" dxfId="0" priority="20411" operator="equal">
      <formula>0</formula>
    </cfRule>
    <cfRule type="cellIs" dxfId="1" priority="20412" operator="equal">
      <formula>1</formula>
    </cfRule>
  </conditionalFormatting>
  <conditionalFormatting sqref="D6680:Q6680">
    <cfRule type="cellIs" dxfId="0" priority="20413" operator="equal">
      <formula>0</formula>
    </cfRule>
    <cfRule type="cellIs" dxfId="1" priority="20414" operator="equal">
      <formula>1</formula>
    </cfRule>
  </conditionalFormatting>
  <conditionalFormatting sqref="D6681:Q6681">
    <cfRule type="cellIs" dxfId="0" priority="20415" operator="equal">
      <formula>0</formula>
    </cfRule>
    <cfRule type="cellIs" dxfId="1" priority="20416" operator="equal">
      <formula>1</formula>
    </cfRule>
  </conditionalFormatting>
  <conditionalFormatting sqref="D6682">
    <cfRule type="colorScale" priority="20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685:Q6685">
    <cfRule type="cellIs" dxfId="0" priority="20431" operator="equal">
      <formula>0</formula>
    </cfRule>
    <cfRule type="cellIs" dxfId="1" priority="20432" operator="equal">
      <formula>1</formula>
    </cfRule>
  </conditionalFormatting>
  <conditionalFormatting sqref="D6686:Q6686">
    <cfRule type="cellIs" dxfId="0" priority="20433" operator="equal">
      <formula>0</formula>
    </cfRule>
    <cfRule type="cellIs" dxfId="1" priority="20434" operator="equal">
      <formula>1</formula>
    </cfRule>
  </conditionalFormatting>
  <conditionalFormatting sqref="D6687:Q6687">
    <cfRule type="cellIs" dxfId="0" priority="20435" operator="equal">
      <formula>0</formula>
    </cfRule>
    <cfRule type="cellIs" dxfId="1" priority="20436" operator="equal">
      <formula>1</formula>
    </cfRule>
  </conditionalFormatting>
  <conditionalFormatting sqref="D6688:Q6688">
    <cfRule type="cellIs" dxfId="0" priority="20437" operator="equal">
      <formula>0</formula>
    </cfRule>
    <cfRule type="cellIs" dxfId="1" priority="20438" operator="equal">
      <formula>1</formula>
    </cfRule>
  </conditionalFormatting>
  <conditionalFormatting sqref="D6689:Q6689">
    <cfRule type="cellIs" dxfId="0" priority="20439" operator="equal">
      <formula>0</formula>
    </cfRule>
    <cfRule type="cellIs" dxfId="1" priority="20440" operator="equal">
      <formula>1</formula>
    </cfRule>
  </conditionalFormatting>
  <conditionalFormatting sqref="D668:Q668">
    <cfRule type="cellIs" dxfId="0" priority="1821" operator="equal">
      <formula>0</formula>
    </cfRule>
    <cfRule type="cellIs" dxfId="1" priority="1822" operator="equal">
      <formula>1</formula>
    </cfRule>
  </conditionalFormatting>
  <conditionalFormatting sqref="D6690:Q6690">
    <cfRule type="cellIs" dxfId="0" priority="20441" operator="equal">
      <formula>0</formula>
    </cfRule>
    <cfRule type="cellIs" dxfId="1" priority="20442" operator="equal">
      <formula>1</formula>
    </cfRule>
  </conditionalFormatting>
  <conditionalFormatting sqref="D6691:Q6691">
    <cfRule type="cellIs" dxfId="0" priority="20443" operator="equal">
      <formula>0</formula>
    </cfRule>
    <cfRule type="cellIs" dxfId="1" priority="20444" operator="equal">
      <formula>1</formula>
    </cfRule>
  </conditionalFormatting>
  <conditionalFormatting sqref="D6692:Q6692">
    <cfRule type="cellIs" dxfId="0" priority="20445" operator="equal">
      <formula>0</formula>
    </cfRule>
    <cfRule type="cellIs" dxfId="1" priority="20446" operator="equal">
      <formula>1</formula>
    </cfRule>
  </conditionalFormatting>
  <conditionalFormatting sqref="D6693:Q6693">
    <cfRule type="cellIs" dxfId="0" priority="20447" operator="equal">
      <formula>0</formula>
    </cfRule>
    <cfRule type="cellIs" dxfId="1" priority="20448" operator="equal">
      <formula>1</formula>
    </cfRule>
  </conditionalFormatting>
  <conditionalFormatting sqref="D6694:Q6694">
    <cfRule type="cellIs" dxfId="0" priority="20449" operator="equal">
      <formula>0</formula>
    </cfRule>
    <cfRule type="cellIs" dxfId="1" priority="20450" operator="equal">
      <formula>1</formula>
    </cfRule>
  </conditionalFormatting>
  <conditionalFormatting sqref="D6695:Q6695">
    <cfRule type="cellIs" dxfId="0" priority="20451" operator="equal">
      <formula>0</formula>
    </cfRule>
    <cfRule type="cellIs" dxfId="1" priority="20452" operator="equal">
      <formula>1</formula>
    </cfRule>
  </conditionalFormatting>
  <conditionalFormatting sqref="D6696:Q6696">
    <cfRule type="cellIs" dxfId="0" priority="20453" operator="equal">
      <formula>0</formula>
    </cfRule>
    <cfRule type="cellIs" dxfId="1" priority="20454" operator="equal">
      <formula>1</formula>
    </cfRule>
  </conditionalFormatting>
  <conditionalFormatting sqref="D6697:Q6697">
    <cfRule type="cellIs" dxfId="0" priority="20455" operator="equal">
      <formula>0</formula>
    </cfRule>
    <cfRule type="cellIs" dxfId="1" priority="20456" operator="equal">
      <formula>1</formula>
    </cfRule>
  </conditionalFormatting>
  <conditionalFormatting sqref="D6698:Q6698">
    <cfRule type="cellIs" dxfId="0" priority="20457" operator="equal">
      <formula>0</formula>
    </cfRule>
    <cfRule type="cellIs" dxfId="1" priority="20458" operator="equal">
      <formula>1</formula>
    </cfRule>
  </conditionalFormatting>
  <conditionalFormatting sqref="D6699:Q6699">
    <cfRule type="cellIs" dxfId="0" priority="20459" operator="equal">
      <formula>0</formula>
    </cfRule>
    <cfRule type="cellIs" dxfId="1" priority="20460" operator="equal">
      <formula>1</formula>
    </cfRule>
  </conditionalFormatting>
  <conditionalFormatting sqref="D669:Q669">
    <cfRule type="cellIs" dxfId="0" priority="1823" operator="equal">
      <formula>0</formula>
    </cfRule>
    <cfRule type="cellIs" dxfId="1" priority="1824" operator="equal">
      <formula>1</formula>
    </cfRule>
  </conditionalFormatting>
  <conditionalFormatting sqref="D66:Q66">
    <cfRule type="cellIs" dxfId="0" priority="121" operator="equal">
      <formula>0</formula>
    </cfRule>
    <cfRule type="cellIs" dxfId="1" priority="122" operator="equal">
      <formula>1</formula>
    </cfRule>
  </conditionalFormatting>
  <conditionalFormatting sqref="D6700:Q6700">
    <cfRule type="cellIs" dxfId="0" priority="20461" operator="equal">
      <formula>0</formula>
    </cfRule>
    <cfRule type="cellIs" dxfId="1" priority="20462" operator="equal">
      <formula>1</formula>
    </cfRule>
  </conditionalFormatting>
  <conditionalFormatting sqref="D6701:Q6701">
    <cfRule type="cellIs" dxfId="0" priority="20463" operator="equal">
      <formula>0</formula>
    </cfRule>
    <cfRule type="cellIs" dxfId="1" priority="20464" operator="equal">
      <formula>1</formula>
    </cfRule>
  </conditionalFormatting>
  <conditionalFormatting sqref="D6702:Q6702">
    <cfRule type="cellIs" dxfId="0" priority="20465" operator="equal">
      <formula>0</formula>
    </cfRule>
    <cfRule type="cellIs" dxfId="1" priority="20466" operator="equal">
      <formula>1</formula>
    </cfRule>
  </conditionalFormatting>
  <conditionalFormatting sqref="D6703:Q6703">
    <cfRule type="cellIs" dxfId="0" priority="20467" operator="equal">
      <formula>0</formula>
    </cfRule>
    <cfRule type="cellIs" dxfId="1" priority="20468" operator="equal">
      <formula>1</formula>
    </cfRule>
  </conditionalFormatting>
  <conditionalFormatting sqref="D6704:Q6704">
    <cfRule type="cellIs" dxfId="0" priority="20469" operator="equal">
      <formula>0</formula>
    </cfRule>
    <cfRule type="cellIs" dxfId="1" priority="20470" operator="equal">
      <formula>1</formula>
    </cfRule>
  </conditionalFormatting>
  <conditionalFormatting sqref="D6705">
    <cfRule type="colorScale" priority="20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08">
    <cfRule type="colorScale" priority="20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0:Q670">
    <cfRule type="cellIs" dxfId="0" priority="1825" operator="equal">
      <formula>0</formula>
    </cfRule>
    <cfRule type="cellIs" dxfId="1" priority="1826" operator="equal">
      <formula>1</formula>
    </cfRule>
  </conditionalFormatting>
  <conditionalFormatting sqref="D6711:Q6711">
    <cfRule type="cellIs" dxfId="0" priority="20499" operator="equal">
      <formula>0</formula>
    </cfRule>
    <cfRule type="cellIs" dxfId="1" priority="20500" operator="equal">
      <formula>1</formula>
    </cfRule>
  </conditionalFormatting>
  <conditionalFormatting sqref="D6712:Q6712">
    <cfRule type="cellIs" dxfId="0" priority="20501" operator="equal">
      <formula>0</formula>
    </cfRule>
    <cfRule type="cellIs" dxfId="1" priority="20502" operator="equal">
      <formula>1</formula>
    </cfRule>
  </conditionalFormatting>
  <conditionalFormatting sqref="D6713:Q6713">
    <cfRule type="cellIs" dxfId="0" priority="20503" operator="equal">
      <formula>0</formula>
    </cfRule>
    <cfRule type="cellIs" dxfId="1" priority="20504" operator="equal">
      <formula>1</formula>
    </cfRule>
  </conditionalFormatting>
  <conditionalFormatting sqref="D6714:Q6714">
    <cfRule type="cellIs" dxfId="0" priority="20505" operator="equal">
      <formula>0</formula>
    </cfRule>
    <cfRule type="cellIs" dxfId="1" priority="20506" operator="equal">
      <formula>1</formula>
    </cfRule>
  </conditionalFormatting>
  <conditionalFormatting sqref="D6715">
    <cfRule type="colorScale" priority="20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18">
    <cfRule type="colorScale" priority="20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1:Q671">
    <cfRule type="cellIs" dxfId="0" priority="1827" operator="equal">
      <formula>0</formula>
    </cfRule>
    <cfRule type="cellIs" dxfId="1" priority="1828" operator="equal">
      <formula>1</formula>
    </cfRule>
  </conditionalFormatting>
  <conditionalFormatting sqref="D6721:Q6721">
    <cfRule type="cellIs" dxfId="0" priority="20535" operator="equal">
      <formula>0</formula>
    </cfRule>
    <cfRule type="cellIs" dxfId="1" priority="20536" operator="equal">
      <formula>1</formula>
    </cfRule>
  </conditionalFormatting>
  <conditionalFormatting sqref="D6722">
    <cfRule type="colorScale" priority="20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25">
    <cfRule type="colorScale" priority="20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28:Q6728">
    <cfRule type="cellIs" dxfId="0" priority="20565" operator="equal">
      <formula>0</formula>
    </cfRule>
    <cfRule type="cellIs" dxfId="1" priority="20566" operator="equal">
      <formula>1</formula>
    </cfRule>
  </conditionalFormatting>
  <conditionalFormatting sqref="D6729">
    <cfRule type="colorScale" priority="20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2:Q672">
    <cfRule type="cellIs" dxfId="0" priority="1829" operator="equal">
      <formula>0</formula>
    </cfRule>
    <cfRule type="cellIs" dxfId="1" priority="1830" operator="equal">
      <formula>1</formula>
    </cfRule>
  </conditionalFormatting>
  <conditionalFormatting sqref="D6732">
    <cfRule type="colorScale" priority="20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35:Q6735">
    <cfRule type="cellIs" dxfId="0" priority="20595" operator="equal">
      <formula>0</formula>
    </cfRule>
    <cfRule type="cellIs" dxfId="1" priority="20596" operator="equal">
      <formula>1</formula>
    </cfRule>
  </conditionalFormatting>
  <conditionalFormatting sqref="D6736">
    <cfRule type="colorScale" priority="20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39">
    <cfRule type="colorScale" priority="20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3:Q673">
    <cfRule type="cellIs" dxfId="0" priority="1831" operator="equal">
      <formula>0</formula>
    </cfRule>
    <cfRule type="cellIs" dxfId="1" priority="1832" operator="equal">
      <formula>1</formula>
    </cfRule>
  </conditionalFormatting>
  <conditionalFormatting sqref="D6742:Q6742">
    <cfRule type="cellIs" dxfId="0" priority="20625" operator="equal">
      <formula>0</formula>
    </cfRule>
    <cfRule type="cellIs" dxfId="1" priority="20626" operator="equal">
      <formula>1</formula>
    </cfRule>
  </conditionalFormatting>
  <conditionalFormatting sqref="D6743">
    <cfRule type="colorScale" priority="20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46">
    <cfRule type="colorScale" priority="20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49:Q6749">
    <cfRule type="cellIs" dxfId="0" priority="20655" operator="equal">
      <formula>0</formula>
    </cfRule>
    <cfRule type="cellIs" dxfId="1" priority="20656" operator="equal">
      <formula>1</formula>
    </cfRule>
  </conditionalFormatting>
  <conditionalFormatting sqref="D674:Q674">
    <cfRule type="cellIs" dxfId="0" priority="1833" operator="equal">
      <formula>0</formula>
    </cfRule>
    <cfRule type="cellIs" dxfId="1" priority="1834" operator="equal">
      <formula>1</formula>
    </cfRule>
  </conditionalFormatting>
  <conditionalFormatting sqref="D6750">
    <cfRule type="colorScale" priority="20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53">
    <cfRule type="colorScale" priority="20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56:Q6756">
    <cfRule type="cellIs" dxfId="0" priority="20685" operator="equal">
      <formula>0</formula>
    </cfRule>
    <cfRule type="cellIs" dxfId="1" priority="20686" operator="equal">
      <formula>1</formula>
    </cfRule>
  </conditionalFormatting>
  <conditionalFormatting sqref="D6757">
    <cfRule type="colorScale" priority="20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5:Q675">
    <cfRule type="cellIs" dxfId="0" priority="1835" operator="equal">
      <formula>0</formula>
    </cfRule>
    <cfRule type="cellIs" dxfId="1" priority="1836" operator="equal">
      <formula>1</formula>
    </cfRule>
  </conditionalFormatting>
  <conditionalFormatting sqref="D6760">
    <cfRule type="colorScale" priority="20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63:Q6763">
    <cfRule type="cellIs" dxfId="0" priority="20715" operator="equal">
      <formula>0</formula>
    </cfRule>
    <cfRule type="cellIs" dxfId="1" priority="20716" operator="equal">
      <formula>1</formula>
    </cfRule>
  </conditionalFormatting>
  <conditionalFormatting sqref="D6764:Q6764">
    <cfRule type="cellIs" dxfId="0" priority="20717" operator="equal">
      <formula>0</formula>
    </cfRule>
    <cfRule type="cellIs" dxfId="1" priority="20718" operator="equal">
      <formula>1</formula>
    </cfRule>
  </conditionalFormatting>
  <conditionalFormatting sqref="D6765">
    <cfRule type="colorScale" priority="20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68">
    <cfRule type="colorScale" priority="20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6:Q676">
    <cfRule type="cellIs" dxfId="0" priority="1837" operator="equal">
      <formula>0</formula>
    </cfRule>
    <cfRule type="cellIs" dxfId="1" priority="1838" operator="equal">
      <formula>1</formula>
    </cfRule>
  </conditionalFormatting>
  <conditionalFormatting sqref="D6771:Q6771">
    <cfRule type="cellIs" dxfId="0" priority="20747" operator="equal">
      <formula>0</formula>
    </cfRule>
    <cfRule type="cellIs" dxfId="1" priority="20748" operator="equal">
      <formula>1</formula>
    </cfRule>
  </conditionalFormatting>
  <conditionalFormatting sqref="D6772:Q6772">
    <cfRule type="cellIs" dxfId="0" priority="20749" operator="equal">
      <formula>0</formula>
    </cfRule>
    <cfRule type="cellIs" dxfId="1" priority="20750" operator="equal">
      <formula>1</formula>
    </cfRule>
  </conditionalFormatting>
  <conditionalFormatting sqref="D6773">
    <cfRule type="colorScale" priority="21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76">
    <cfRule type="colorScale" priority="20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79">
    <cfRule type="colorScale" priority="20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7:Q677">
    <cfRule type="cellIs" dxfId="0" priority="1839" operator="equal">
      <formula>0</formula>
    </cfRule>
    <cfRule type="cellIs" dxfId="1" priority="1840" operator="equal">
      <formula>1</formula>
    </cfRule>
  </conditionalFormatting>
  <conditionalFormatting sqref="D6782:Q6782">
    <cfRule type="cellIs" dxfId="0" priority="20793" operator="equal">
      <formula>0</formula>
    </cfRule>
    <cfRule type="cellIs" dxfId="1" priority="20794" operator="equal">
      <formula>1</formula>
    </cfRule>
  </conditionalFormatting>
  <conditionalFormatting sqref="D6783:Q6783">
    <cfRule type="cellIs" dxfId="0" priority="20795" operator="equal">
      <formula>0</formula>
    </cfRule>
    <cfRule type="cellIs" dxfId="1" priority="20796" operator="equal">
      <formula>1</formula>
    </cfRule>
  </conditionalFormatting>
  <conditionalFormatting sqref="D6784:Q6784">
    <cfRule type="cellIs" dxfId="0" priority="20797" operator="equal">
      <formula>0</formula>
    </cfRule>
    <cfRule type="cellIs" dxfId="1" priority="20798" operator="equal">
      <formula>1</formula>
    </cfRule>
  </conditionalFormatting>
  <conditionalFormatting sqref="D6785:Q6785">
    <cfRule type="cellIs" dxfId="0" priority="20799" operator="equal">
      <formula>0</formula>
    </cfRule>
    <cfRule type="cellIs" dxfId="1" priority="20800" operator="equal">
      <formula>1</formula>
    </cfRule>
  </conditionalFormatting>
  <conditionalFormatting sqref="D6786:Q6786">
    <cfRule type="cellIs" dxfId="0" priority="20801" operator="equal">
      <formula>0</formula>
    </cfRule>
    <cfRule type="cellIs" dxfId="1" priority="20802" operator="equal">
      <formula>1</formula>
    </cfRule>
  </conditionalFormatting>
  <conditionalFormatting sqref="D6787">
    <cfRule type="colorScale" priority="20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8:Q678">
    <cfRule type="cellIs" dxfId="0" priority="1841" operator="equal">
      <formula>0</formula>
    </cfRule>
    <cfRule type="cellIs" dxfId="1" priority="1842" operator="equal">
      <formula>1</formula>
    </cfRule>
  </conditionalFormatting>
  <conditionalFormatting sqref="D6790">
    <cfRule type="colorScale" priority="20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93:Q6793">
    <cfRule type="cellIs" dxfId="0" priority="20831" operator="equal">
      <formula>0</formula>
    </cfRule>
    <cfRule type="cellIs" dxfId="1" priority="20832" operator="equal">
      <formula>1</formula>
    </cfRule>
  </conditionalFormatting>
  <conditionalFormatting sqref="D6794:Q6794">
    <cfRule type="cellIs" dxfId="0" priority="20833" operator="equal">
      <formula>0</formula>
    </cfRule>
    <cfRule type="cellIs" dxfId="1" priority="20834" operator="equal">
      <formula>1</formula>
    </cfRule>
  </conditionalFormatting>
  <conditionalFormatting sqref="D6795:Q6795">
    <cfRule type="cellIs" dxfId="0" priority="20835" operator="equal">
      <formula>0</formula>
    </cfRule>
    <cfRule type="cellIs" dxfId="1" priority="20836" operator="equal">
      <formula>1</formula>
    </cfRule>
  </conditionalFormatting>
  <conditionalFormatting sqref="D6796">
    <cfRule type="colorScale" priority="20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99">
    <cfRule type="colorScale" priority="20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79:Q679">
    <cfRule type="cellIs" dxfId="0" priority="1843" operator="equal">
      <formula>0</formula>
    </cfRule>
    <cfRule type="cellIs" dxfId="1" priority="1844" operator="equal">
      <formula>1</formula>
    </cfRule>
  </conditionalFormatting>
  <conditionalFormatting sqref="D67:Q67">
    <cfRule type="cellIs" dxfId="0" priority="123" operator="equal">
      <formula>0</formula>
    </cfRule>
    <cfRule type="cellIs" dxfId="1" priority="124" operator="equal">
      <formula>1</formula>
    </cfRule>
  </conditionalFormatting>
  <conditionalFormatting sqref="D6802:Q6802">
    <cfRule type="cellIs" dxfId="0" priority="20865" operator="equal">
      <formula>0</formula>
    </cfRule>
    <cfRule type="cellIs" dxfId="1" priority="20866" operator="equal">
      <formula>1</formula>
    </cfRule>
  </conditionalFormatting>
  <conditionalFormatting sqref="D6803">
    <cfRule type="colorScale" priority="20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06:Q6806">
    <cfRule type="cellIs" dxfId="0" priority="20881" operator="equal">
      <formula>0</formula>
    </cfRule>
    <cfRule type="cellIs" dxfId="1" priority="20882" operator="equal">
      <formula>1</formula>
    </cfRule>
  </conditionalFormatting>
  <conditionalFormatting sqref="D6807:Q6807">
    <cfRule type="cellIs" dxfId="0" priority="20883" operator="equal">
      <formula>0</formula>
    </cfRule>
    <cfRule type="cellIs" dxfId="1" priority="20884" operator="equal">
      <formula>1</formula>
    </cfRule>
  </conditionalFormatting>
  <conditionalFormatting sqref="D6808:Q6808">
    <cfRule type="cellIs" dxfId="0" priority="20885" operator="equal">
      <formula>0</formula>
    </cfRule>
    <cfRule type="cellIs" dxfId="1" priority="20886" operator="equal">
      <formula>1</formula>
    </cfRule>
  </conditionalFormatting>
  <conditionalFormatting sqref="D6809">
    <cfRule type="colorScale" priority="20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0:Q680">
    <cfRule type="cellIs" dxfId="0" priority="1845" operator="equal">
      <formula>0</formula>
    </cfRule>
    <cfRule type="cellIs" dxfId="1" priority="1846" operator="equal">
      <formula>1</formula>
    </cfRule>
  </conditionalFormatting>
  <conditionalFormatting sqref="D6812">
    <cfRule type="colorScale" priority="20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15:Q6815">
    <cfRule type="cellIs" dxfId="0" priority="20915" operator="equal">
      <formula>0</formula>
    </cfRule>
    <cfRule type="cellIs" dxfId="1" priority="20916" operator="equal">
      <formula>1</formula>
    </cfRule>
  </conditionalFormatting>
  <conditionalFormatting sqref="D6816:Q6816">
    <cfRule type="cellIs" dxfId="0" priority="20917" operator="equal">
      <formula>0</formula>
    </cfRule>
    <cfRule type="cellIs" dxfId="1" priority="20918" operator="equal">
      <formula>1</formula>
    </cfRule>
  </conditionalFormatting>
  <conditionalFormatting sqref="D6817:Q6817">
    <cfRule type="cellIs" dxfId="0" priority="20919" operator="equal">
      <formula>0</formula>
    </cfRule>
    <cfRule type="cellIs" dxfId="1" priority="20920" operator="equal">
      <formula>1</formula>
    </cfRule>
  </conditionalFormatting>
  <conditionalFormatting sqref="D6818">
    <cfRule type="colorScale" priority="20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1:Q681">
    <cfRule type="cellIs" dxfId="0" priority="1847" operator="equal">
      <formula>0</formula>
    </cfRule>
    <cfRule type="cellIs" dxfId="1" priority="1848" operator="equal">
      <formula>1</formula>
    </cfRule>
  </conditionalFormatting>
  <conditionalFormatting sqref="D6821">
    <cfRule type="colorScale" priority="20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24:Q6824">
    <cfRule type="cellIs" dxfId="0" priority="20949" operator="equal">
      <formula>0</formula>
    </cfRule>
    <cfRule type="cellIs" dxfId="1" priority="20950" operator="equal">
      <formula>1</formula>
    </cfRule>
  </conditionalFormatting>
  <conditionalFormatting sqref="D6825">
    <cfRule type="colorScale" priority="21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28">
    <cfRule type="colorScale" priority="20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2:Q682">
    <cfRule type="cellIs" dxfId="0" priority="1849" operator="equal">
      <formula>0</formula>
    </cfRule>
    <cfRule type="cellIs" dxfId="1" priority="1850" operator="equal">
      <formula>1</formula>
    </cfRule>
  </conditionalFormatting>
  <conditionalFormatting sqref="D6831:Q6831">
    <cfRule type="cellIs" dxfId="0" priority="20979" operator="equal">
      <formula>0</formula>
    </cfRule>
    <cfRule type="cellIs" dxfId="1" priority="20980" operator="equal">
      <formula>1</formula>
    </cfRule>
  </conditionalFormatting>
  <conditionalFormatting sqref="D6832:Q6832">
    <cfRule type="cellIs" dxfId="0" priority="20981" operator="equal">
      <formula>0</formula>
    </cfRule>
    <cfRule type="cellIs" dxfId="1" priority="20982" operator="equal">
      <formula>1</formula>
    </cfRule>
  </conditionalFormatting>
  <conditionalFormatting sqref="D6833:Q6833">
    <cfRule type="cellIs" dxfId="0" priority="20983" operator="equal">
      <formula>0</formula>
    </cfRule>
    <cfRule type="cellIs" dxfId="1" priority="20984" operator="equal">
      <formula>1</formula>
    </cfRule>
  </conditionalFormatting>
  <conditionalFormatting sqref="D6834:Q6834">
    <cfRule type="cellIs" dxfId="0" priority="20985" operator="equal">
      <formula>0</formula>
    </cfRule>
    <cfRule type="cellIs" dxfId="1" priority="20986" operator="equal">
      <formula>1</formula>
    </cfRule>
  </conditionalFormatting>
  <conditionalFormatting sqref="D6835">
    <cfRule type="colorScale" priority="21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38">
    <cfRule type="colorScale" priority="21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3:Q683">
    <cfRule type="cellIs" dxfId="0" priority="1851" operator="equal">
      <formula>0</formula>
    </cfRule>
    <cfRule type="cellIs" dxfId="1" priority="1852" operator="equal">
      <formula>1</formula>
    </cfRule>
  </conditionalFormatting>
  <conditionalFormatting sqref="D6841:Q6841">
    <cfRule type="cellIs" dxfId="0" priority="21015" operator="equal">
      <formula>0</formula>
    </cfRule>
    <cfRule type="cellIs" dxfId="1" priority="21016" operator="equal">
      <formula>1</formula>
    </cfRule>
  </conditionalFormatting>
  <conditionalFormatting sqref="D6842:Q6842">
    <cfRule type="cellIs" dxfId="0" priority="21017" operator="equal">
      <formula>0</formula>
    </cfRule>
    <cfRule type="cellIs" dxfId="1" priority="21018" operator="equal">
      <formula>1</formula>
    </cfRule>
  </conditionalFormatting>
  <conditionalFormatting sqref="D6843:Q6843">
    <cfRule type="cellIs" dxfId="0" priority="21019" operator="equal">
      <formula>0</formula>
    </cfRule>
    <cfRule type="cellIs" dxfId="1" priority="21020" operator="equal">
      <formula>1</formula>
    </cfRule>
  </conditionalFormatting>
  <conditionalFormatting sqref="D6844:Q6844">
    <cfRule type="cellIs" dxfId="0" priority="21021" operator="equal">
      <formula>0</formula>
    </cfRule>
    <cfRule type="cellIs" dxfId="1" priority="21022" operator="equal">
      <formula>1</formula>
    </cfRule>
  </conditionalFormatting>
  <conditionalFormatting sqref="D6845:Q6845">
    <cfRule type="cellIs" dxfId="0" priority="21023" operator="equal">
      <formula>0</formula>
    </cfRule>
    <cfRule type="cellIs" dxfId="1" priority="21024" operator="equal">
      <formula>1</formula>
    </cfRule>
  </conditionalFormatting>
  <conditionalFormatting sqref="D6846:Q6846">
    <cfRule type="cellIs" dxfId="0" priority="21025" operator="equal">
      <formula>0</formula>
    </cfRule>
    <cfRule type="cellIs" dxfId="1" priority="21026" operator="equal">
      <formula>1</formula>
    </cfRule>
  </conditionalFormatting>
  <conditionalFormatting sqref="D6847:Q6847">
    <cfRule type="cellIs" dxfId="0" priority="21027" operator="equal">
      <formula>0</formula>
    </cfRule>
    <cfRule type="cellIs" dxfId="1" priority="21028" operator="equal">
      <formula>1</formula>
    </cfRule>
  </conditionalFormatting>
  <conditionalFormatting sqref="D6848:Q6848">
    <cfRule type="cellIs" dxfId="0" priority="21029" operator="equal">
      <formula>0</formula>
    </cfRule>
    <cfRule type="cellIs" dxfId="1" priority="21030" operator="equal">
      <formula>1</formula>
    </cfRule>
  </conditionalFormatting>
  <conditionalFormatting sqref="D6849:Q6849">
    <cfRule type="cellIs" dxfId="0" priority="21031" operator="equal">
      <formula>0</formula>
    </cfRule>
    <cfRule type="cellIs" dxfId="1" priority="21032" operator="equal">
      <formula>1</formula>
    </cfRule>
  </conditionalFormatting>
  <conditionalFormatting sqref="D684:Q684">
    <cfRule type="cellIs" dxfId="0" priority="1853" operator="equal">
      <formula>0</formula>
    </cfRule>
    <cfRule type="cellIs" dxfId="1" priority="1854" operator="equal">
      <formula>1</formula>
    </cfRule>
  </conditionalFormatting>
  <conditionalFormatting sqref="D6850:Q6850">
    <cfRule type="cellIs" dxfId="0" priority="21033" operator="equal">
      <formula>0</formula>
    </cfRule>
    <cfRule type="cellIs" dxfId="1" priority="21034" operator="equal">
      <formula>1</formula>
    </cfRule>
  </conditionalFormatting>
  <conditionalFormatting sqref="D6851:Q6851">
    <cfRule type="cellIs" dxfId="0" priority="21035" operator="equal">
      <formula>0</formula>
    </cfRule>
    <cfRule type="cellIs" dxfId="1" priority="21036" operator="equal">
      <formula>1</formula>
    </cfRule>
  </conditionalFormatting>
  <conditionalFormatting sqref="D6852">
    <cfRule type="colorScale" priority="21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55:Q6855">
    <cfRule type="cellIs" dxfId="0" priority="21051" operator="equal">
      <formula>0</formula>
    </cfRule>
    <cfRule type="cellIs" dxfId="1" priority="21052" operator="equal">
      <formula>1</formula>
    </cfRule>
  </conditionalFormatting>
  <conditionalFormatting sqref="D6856:Q6856">
    <cfRule type="cellIs" dxfId="0" priority="21053" operator="equal">
      <formula>0</formula>
    </cfRule>
    <cfRule type="cellIs" dxfId="1" priority="21054" operator="equal">
      <formula>1</formula>
    </cfRule>
  </conditionalFormatting>
  <conditionalFormatting sqref="D6857:Q6857">
    <cfRule type="cellIs" dxfId="0" priority="21055" operator="equal">
      <formula>0</formula>
    </cfRule>
    <cfRule type="cellIs" dxfId="1" priority="21056" operator="equal">
      <formula>1</formula>
    </cfRule>
  </conditionalFormatting>
  <conditionalFormatting sqref="D6858:Q6858">
    <cfRule type="cellIs" dxfId="0" priority="21057" operator="equal">
      <formula>0</formula>
    </cfRule>
    <cfRule type="cellIs" dxfId="1" priority="21058" operator="equal">
      <formula>1</formula>
    </cfRule>
  </conditionalFormatting>
  <conditionalFormatting sqref="D6859:Q6859">
    <cfRule type="cellIs" dxfId="0" priority="21059" operator="equal">
      <formula>0</formula>
    </cfRule>
    <cfRule type="cellIs" dxfId="1" priority="21060" operator="equal">
      <formula>1</formula>
    </cfRule>
  </conditionalFormatting>
  <conditionalFormatting sqref="D685:Q685">
    <cfRule type="cellIs" dxfId="0" priority="1855" operator="equal">
      <formula>0</formula>
    </cfRule>
    <cfRule type="cellIs" dxfId="1" priority="1856" operator="equal">
      <formula>1</formula>
    </cfRule>
  </conditionalFormatting>
  <conditionalFormatting sqref="D6860:Q6860">
    <cfRule type="cellIs" dxfId="0" priority="21061" operator="equal">
      <formula>0</formula>
    </cfRule>
    <cfRule type="cellIs" dxfId="1" priority="21062" operator="equal">
      <formula>1</formula>
    </cfRule>
  </conditionalFormatting>
  <conditionalFormatting sqref="D6861:Q6861">
    <cfRule type="cellIs" dxfId="0" priority="21063" operator="equal">
      <formula>0</formula>
    </cfRule>
    <cfRule type="cellIs" dxfId="1" priority="21064" operator="equal">
      <formula>1</formula>
    </cfRule>
  </conditionalFormatting>
  <conditionalFormatting sqref="D6862:Q6862">
    <cfRule type="cellIs" dxfId="0" priority="21065" operator="equal">
      <formula>0</formula>
    </cfRule>
    <cfRule type="cellIs" dxfId="1" priority="21066" operator="equal">
      <formula>1</formula>
    </cfRule>
  </conditionalFormatting>
  <conditionalFormatting sqref="D6863:Q6863">
    <cfRule type="cellIs" dxfId="0" priority="21067" operator="equal">
      <formula>0</formula>
    </cfRule>
    <cfRule type="cellIs" dxfId="1" priority="21068" operator="equal">
      <formula>1</formula>
    </cfRule>
  </conditionalFormatting>
  <conditionalFormatting sqref="D6864:Q6864">
    <cfRule type="cellIs" dxfId="0" priority="21069" operator="equal">
      <formula>0</formula>
    </cfRule>
    <cfRule type="cellIs" dxfId="1" priority="21070" operator="equal">
      <formula>1</formula>
    </cfRule>
  </conditionalFormatting>
  <conditionalFormatting sqref="D6865:Q6865">
    <cfRule type="cellIs" dxfId="0" priority="21071" operator="equal">
      <formula>0</formula>
    </cfRule>
    <cfRule type="cellIs" dxfId="1" priority="21072" operator="equal">
      <formula>1</formula>
    </cfRule>
  </conditionalFormatting>
  <conditionalFormatting sqref="D6866">
    <cfRule type="colorScale" priority="21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69">
    <cfRule type="colorScale" priority="21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6:Q686">
    <cfRule type="cellIs" dxfId="0" priority="1857" operator="equal">
      <formula>0</formula>
    </cfRule>
    <cfRule type="cellIs" dxfId="1" priority="1858" operator="equal">
      <formula>1</formula>
    </cfRule>
  </conditionalFormatting>
  <conditionalFormatting sqref="D6872:Q6872">
    <cfRule type="cellIs" dxfId="0" priority="21101" operator="equal">
      <formula>0</formula>
    </cfRule>
    <cfRule type="cellIs" dxfId="1" priority="21102" operator="equal">
      <formula>1</formula>
    </cfRule>
  </conditionalFormatting>
  <conditionalFormatting sqref="D6873:Q6873">
    <cfRule type="cellIs" dxfId="0" priority="21103" operator="equal">
      <formula>0</formula>
    </cfRule>
    <cfRule type="cellIs" dxfId="1" priority="21104" operator="equal">
      <formula>1</formula>
    </cfRule>
  </conditionalFormatting>
  <conditionalFormatting sqref="D6874:Q6874">
    <cfRule type="cellIs" dxfId="0" priority="21105" operator="equal">
      <formula>0</formula>
    </cfRule>
    <cfRule type="cellIs" dxfId="1" priority="21106" operator="equal">
      <formula>1</formula>
    </cfRule>
  </conditionalFormatting>
  <conditionalFormatting sqref="D6875:Q6875">
    <cfRule type="cellIs" dxfId="0" priority="21107" operator="equal">
      <formula>0</formula>
    </cfRule>
    <cfRule type="cellIs" dxfId="1" priority="21108" operator="equal">
      <formula>1</formula>
    </cfRule>
  </conditionalFormatting>
  <conditionalFormatting sqref="D6876:Q6876">
    <cfRule type="cellIs" dxfId="0" priority="21109" operator="equal">
      <formula>0</formula>
    </cfRule>
    <cfRule type="cellIs" dxfId="1" priority="21110" operator="equal">
      <formula>1</formula>
    </cfRule>
  </conditionalFormatting>
  <conditionalFormatting sqref="D6877:Q6877">
    <cfRule type="cellIs" dxfId="0" priority="21111" operator="equal">
      <formula>0</formula>
    </cfRule>
    <cfRule type="cellIs" dxfId="1" priority="21112" operator="equal">
      <formula>1</formula>
    </cfRule>
  </conditionalFormatting>
  <conditionalFormatting sqref="D6878:Q6878">
    <cfRule type="cellIs" dxfId="0" priority="21113" operator="equal">
      <formula>0</formula>
    </cfRule>
    <cfRule type="cellIs" dxfId="1" priority="21114" operator="equal">
      <formula>1</formula>
    </cfRule>
  </conditionalFormatting>
  <conditionalFormatting sqref="D6879:Q6879">
    <cfRule type="cellIs" dxfId="0" priority="21115" operator="equal">
      <formula>0</formula>
    </cfRule>
    <cfRule type="cellIs" dxfId="1" priority="21116" operator="equal">
      <formula>1</formula>
    </cfRule>
  </conditionalFormatting>
  <conditionalFormatting sqref="D687:Q687">
    <cfRule type="cellIs" dxfId="0" priority="1859" operator="equal">
      <formula>0</formula>
    </cfRule>
    <cfRule type="cellIs" dxfId="1" priority="1860" operator="equal">
      <formula>1</formula>
    </cfRule>
  </conditionalFormatting>
  <conditionalFormatting sqref="D6880:Q6880">
    <cfRule type="cellIs" dxfId="0" priority="21117" operator="equal">
      <formula>0</formula>
    </cfRule>
    <cfRule type="cellIs" dxfId="1" priority="21118" operator="equal">
      <formula>1</formula>
    </cfRule>
  </conditionalFormatting>
  <conditionalFormatting sqref="D6881:Q6881">
    <cfRule type="cellIs" dxfId="0" priority="21119" operator="equal">
      <formula>0</formula>
    </cfRule>
    <cfRule type="cellIs" dxfId="1" priority="21120" operator="equal">
      <formula>1</formula>
    </cfRule>
  </conditionalFormatting>
  <conditionalFormatting sqref="D6882:Q6882">
    <cfRule type="cellIs" dxfId="0" priority="21121" operator="equal">
      <formula>0</formula>
    </cfRule>
    <cfRule type="cellIs" dxfId="1" priority="21122" operator="equal">
      <formula>1</formula>
    </cfRule>
  </conditionalFormatting>
  <conditionalFormatting sqref="D6883:Q6883">
    <cfRule type="cellIs" dxfId="0" priority="21123" operator="equal">
      <formula>0</formula>
    </cfRule>
    <cfRule type="cellIs" dxfId="1" priority="21124" operator="equal">
      <formula>1</formula>
    </cfRule>
  </conditionalFormatting>
  <conditionalFormatting sqref="D6884:Q6884">
    <cfRule type="cellIs" dxfId="0" priority="21125" operator="equal">
      <formula>0</formula>
    </cfRule>
    <cfRule type="cellIs" dxfId="1" priority="21126" operator="equal">
      <formula>1</formula>
    </cfRule>
  </conditionalFormatting>
  <conditionalFormatting sqref="D6885">
    <cfRule type="colorScale" priority="21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88">
    <cfRule type="colorScale" priority="21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88:Q688">
    <cfRule type="cellIs" dxfId="0" priority="1861" operator="equal">
      <formula>0</formula>
    </cfRule>
    <cfRule type="cellIs" dxfId="1" priority="1862" operator="equal">
      <formula>1</formula>
    </cfRule>
  </conditionalFormatting>
  <conditionalFormatting sqref="D6891:Q6891">
    <cfRule type="cellIs" dxfId="0" priority="21155" operator="equal">
      <formula>0</formula>
    </cfRule>
    <cfRule type="cellIs" dxfId="1" priority="21156" operator="equal">
      <formula>1</formula>
    </cfRule>
  </conditionalFormatting>
  <conditionalFormatting sqref="D6892:Q6892">
    <cfRule type="cellIs" dxfId="0" priority="21157" operator="equal">
      <formula>0</formula>
    </cfRule>
    <cfRule type="cellIs" dxfId="1" priority="21158" operator="equal">
      <formula>1</formula>
    </cfRule>
  </conditionalFormatting>
  <conditionalFormatting sqref="D6893:Q6893">
    <cfRule type="cellIs" dxfId="0" priority="21159" operator="equal">
      <formula>0</formula>
    </cfRule>
    <cfRule type="cellIs" dxfId="1" priority="21160" operator="equal">
      <formula>1</formula>
    </cfRule>
  </conditionalFormatting>
  <conditionalFormatting sqref="D6894:Q6894">
    <cfRule type="cellIs" dxfId="0" priority="21161" operator="equal">
      <formula>0</formula>
    </cfRule>
    <cfRule type="cellIs" dxfId="1" priority="21162" operator="equal">
      <formula>1</formula>
    </cfRule>
  </conditionalFormatting>
  <conditionalFormatting sqref="D6895:Q6895">
    <cfRule type="cellIs" dxfId="0" priority="21163" operator="equal">
      <formula>0</formula>
    </cfRule>
    <cfRule type="cellIs" dxfId="1" priority="21164" operator="equal">
      <formula>1</formula>
    </cfRule>
  </conditionalFormatting>
  <conditionalFormatting sqref="D6896:Q6896">
    <cfRule type="cellIs" dxfId="0" priority="21165" operator="equal">
      <formula>0</formula>
    </cfRule>
    <cfRule type="cellIs" dxfId="1" priority="21166" operator="equal">
      <formula>1</formula>
    </cfRule>
  </conditionalFormatting>
  <conditionalFormatting sqref="D6897:Q6897">
    <cfRule type="cellIs" dxfId="0" priority="21167" operator="equal">
      <formula>0</formula>
    </cfRule>
    <cfRule type="cellIs" dxfId="1" priority="21168" operator="equal">
      <formula>1</formula>
    </cfRule>
  </conditionalFormatting>
  <conditionalFormatting sqref="D6898:Q6898">
    <cfRule type="cellIs" dxfId="0" priority="21169" operator="equal">
      <formula>0</formula>
    </cfRule>
    <cfRule type="cellIs" dxfId="1" priority="21170" operator="equal">
      <formula>1</formula>
    </cfRule>
  </conditionalFormatting>
  <conditionalFormatting sqref="D6899:Q6899">
    <cfRule type="cellIs" dxfId="0" priority="21171" operator="equal">
      <formula>0</formula>
    </cfRule>
    <cfRule type="cellIs" dxfId="1" priority="21172" operator="equal">
      <formula>1</formula>
    </cfRule>
  </conditionalFormatting>
  <conditionalFormatting sqref="D689:Q689">
    <cfRule type="cellIs" dxfId="0" priority="1863" operator="equal">
      <formula>0</formula>
    </cfRule>
    <cfRule type="cellIs" dxfId="1" priority="1864" operator="equal">
      <formula>1</formula>
    </cfRule>
  </conditionalFormatting>
  <conditionalFormatting sqref="D68:Q68">
    <cfRule type="cellIs" dxfId="0" priority="125" operator="equal">
      <formula>0</formula>
    </cfRule>
    <cfRule type="cellIs" dxfId="1" priority="126" operator="equal">
      <formula>1</formula>
    </cfRule>
  </conditionalFormatting>
  <conditionalFormatting sqref="D6900:Q6900">
    <cfRule type="cellIs" dxfId="0" priority="21173" operator="equal">
      <formula>0</formula>
    </cfRule>
    <cfRule type="cellIs" dxfId="1" priority="21174" operator="equal">
      <formula>1</formula>
    </cfRule>
  </conditionalFormatting>
  <conditionalFormatting sqref="D6901:Q6901">
    <cfRule type="cellIs" dxfId="0" priority="21175" operator="equal">
      <formula>0</formula>
    </cfRule>
    <cfRule type="cellIs" dxfId="1" priority="21176" operator="equal">
      <formula>1</formula>
    </cfRule>
  </conditionalFormatting>
  <conditionalFormatting sqref="D6902:Q6902">
    <cfRule type="cellIs" dxfId="0" priority="21177" operator="equal">
      <formula>0</formula>
    </cfRule>
    <cfRule type="cellIs" dxfId="1" priority="21178" operator="equal">
      <formula>1</formula>
    </cfRule>
  </conditionalFormatting>
  <conditionalFormatting sqref="D6903:Q6903">
    <cfRule type="cellIs" dxfId="0" priority="21179" operator="equal">
      <formula>0</formula>
    </cfRule>
    <cfRule type="cellIs" dxfId="1" priority="21180" operator="equal">
      <formula>1</formula>
    </cfRule>
  </conditionalFormatting>
  <conditionalFormatting sqref="D6904:Q6904">
    <cfRule type="cellIs" dxfId="0" priority="21181" operator="equal">
      <formula>0</formula>
    </cfRule>
    <cfRule type="cellIs" dxfId="1" priority="21182" operator="equal">
      <formula>1</formula>
    </cfRule>
  </conditionalFormatting>
  <conditionalFormatting sqref="D6905:Q6905">
    <cfRule type="cellIs" dxfId="0" priority="21183" operator="equal">
      <formula>0</formula>
    </cfRule>
    <cfRule type="cellIs" dxfId="1" priority="21184" operator="equal">
      <formula>1</formula>
    </cfRule>
  </conditionalFormatting>
  <conditionalFormatting sqref="D6906:Q6906">
    <cfRule type="cellIs" dxfId="0" priority="21185" operator="equal">
      <formula>0</formula>
    </cfRule>
    <cfRule type="cellIs" dxfId="1" priority="21186" operator="equal">
      <formula>1</formula>
    </cfRule>
  </conditionalFormatting>
  <conditionalFormatting sqref="D6907:Q6907">
    <cfRule type="cellIs" dxfId="0" priority="21187" operator="equal">
      <formula>0</formula>
    </cfRule>
    <cfRule type="cellIs" dxfId="1" priority="21188" operator="equal">
      <formula>1</formula>
    </cfRule>
  </conditionalFormatting>
  <conditionalFormatting sqref="D6908">
    <cfRule type="colorScale" priority="21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0:Q690">
    <cfRule type="cellIs" dxfId="0" priority="1865" operator="equal">
      <formula>0</formula>
    </cfRule>
    <cfRule type="cellIs" dxfId="1" priority="1866" operator="equal">
      <formula>1</formula>
    </cfRule>
  </conditionalFormatting>
  <conditionalFormatting sqref="D6911:Q6911">
    <cfRule type="cellIs" dxfId="0" priority="21203" operator="equal">
      <formula>0</formula>
    </cfRule>
    <cfRule type="cellIs" dxfId="1" priority="21204" operator="equal">
      <formula>1</formula>
    </cfRule>
  </conditionalFormatting>
  <conditionalFormatting sqref="D6912:Q6912">
    <cfRule type="cellIs" dxfId="0" priority="21205" operator="equal">
      <formula>0</formula>
    </cfRule>
    <cfRule type="cellIs" dxfId="1" priority="21206" operator="equal">
      <formula>1</formula>
    </cfRule>
  </conditionalFormatting>
  <conditionalFormatting sqref="D6913:Q6913">
    <cfRule type="cellIs" dxfId="0" priority="21207" operator="equal">
      <formula>0</formula>
    </cfRule>
    <cfRule type="cellIs" dxfId="1" priority="21208" operator="equal">
      <formula>1</formula>
    </cfRule>
  </conditionalFormatting>
  <conditionalFormatting sqref="D6914">
    <cfRule type="colorScale" priority="21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17:Q6917">
    <cfRule type="cellIs" dxfId="0" priority="21223" operator="equal">
      <formula>0</formula>
    </cfRule>
    <cfRule type="cellIs" dxfId="1" priority="21224" operator="equal">
      <formula>1</formula>
    </cfRule>
  </conditionalFormatting>
  <conditionalFormatting sqref="D6918">
    <cfRule type="colorScale" priority="21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1:Q691">
    <cfRule type="cellIs" dxfId="0" priority="1867" operator="equal">
      <formula>0</formula>
    </cfRule>
    <cfRule type="cellIs" dxfId="1" priority="1868" operator="equal">
      <formula>1</formula>
    </cfRule>
  </conditionalFormatting>
  <conditionalFormatting sqref="D6921">
    <cfRule type="colorScale" priority="21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24:Q6924">
    <cfRule type="cellIs" dxfId="0" priority="21253" operator="equal">
      <formula>0</formula>
    </cfRule>
    <cfRule type="cellIs" dxfId="1" priority="21254" operator="equal">
      <formula>1</formula>
    </cfRule>
  </conditionalFormatting>
  <conditionalFormatting sqref="D6925">
    <cfRule type="colorScale" priority="21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28">
    <cfRule type="colorScale" priority="21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2:Q692">
    <cfRule type="cellIs" dxfId="0" priority="1869" operator="equal">
      <formula>0</formula>
    </cfRule>
    <cfRule type="cellIs" dxfId="1" priority="1870" operator="equal">
      <formula>1</formula>
    </cfRule>
  </conditionalFormatting>
  <conditionalFormatting sqref="D6931:Q6931">
    <cfRule type="cellIs" dxfId="0" priority="21283" operator="equal">
      <formula>0</formula>
    </cfRule>
    <cfRule type="cellIs" dxfId="1" priority="21284" operator="equal">
      <formula>1</formula>
    </cfRule>
  </conditionalFormatting>
  <conditionalFormatting sqref="D6932:Q6932">
    <cfRule type="cellIs" dxfId="0" priority="21285" operator="equal">
      <formula>0</formula>
    </cfRule>
    <cfRule type="cellIs" dxfId="1" priority="21286" operator="equal">
      <formula>1</formula>
    </cfRule>
  </conditionalFormatting>
  <conditionalFormatting sqref="D6933:Q6933">
    <cfRule type="cellIs" dxfId="0" priority="21287" operator="equal">
      <formula>0</formula>
    </cfRule>
    <cfRule type="cellIs" dxfId="1" priority="21288" operator="equal">
      <formula>1</formula>
    </cfRule>
  </conditionalFormatting>
  <conditionalFormatting sqref="D6934:Q6934">
    <cfRule type="cellIs" dxfId="0" priority="21289" operator="equal">
      <formula>0</formula>
    </cfRule>
    <cfRule type="cellIs" dxfId="1" priority="21290" operator="equal">
      <formula>1</formula>
    </cfRule>
  </conditionalFormatting>
  <conditionalFormatting sqref="D6935:Q6935">
    <cfRule type="cellIs" dxfId="0" priority="21291" operator="equal">
      <formula>0</formula>
    </cfRule>
    <cfRule type="cellIs" dxfId="1" priority="21292" operator="equal">
      <formula>1</formula>
    </cfRule>
  </conditionalFormatting>
  <conditionalFormatting sqref="D6936:Q6936">
    <cfRule type="cellIs" dxfId="0" priority="21293" operator="equal">
      <formula>0</formula>
    </cfRule>
    <cfRule type="cellIs" dxfId="1" priority="21294" operator="equal">
      <formula>1</formula>
    </cfRule>
  </conditionalFormatting>
  <conditionalFormatting sqref="D6937:Q6937">
    <cfRule type="cellIs" dxfId="0" priority="21295" operator="equal">
      <formula>0</formula>
    </cfRule>
    <cfRule type="cellIs" dxfId="1" priority="21296" operator="equal">
      <formula>1</formula>
    </cfRule>
  </conditionalFormatting>
  <conditionalFormatting sqref="D6938:Q6938">
    <cfRule type="cellIs" dxfId="0" priority="21297" operator="equal">
      <formula>0</formula>
    </cfRule>
    <cfRule type="cellIs" dxfId="1" priority="21298" operator="equal">
      <formula>1</formula>
    </cfRule>
  </conditionalFormatting>
  <conditionalFormatting sqref="D6939">
    <cfRule type="colorScale" priority="21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3:Q693">
    <cfRule type="cellIs" dxfId="0" priority="1871" operator="equal">
      <formula>0</formula>
    </cfRule>
    <cfRule type="cellIs" dxfId="1" priority="1872" operator="equal">
      <formula>1</formula>
    </cfRule>
  </conditionalFormatting>
  <conditionalFormatting sqref="D694">
    <cfRule type="colorScale" priority="2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42">
    <cfRule type="colorScale" priority="21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45:Q6945">
    <cfRule type="cellIs" dxfId="0" priority="21327" operator="equal">
      <formula>0</formula>
    </cfRule>
    <cfRule type="cellIs" dxfId="1" priority="21328" operator="equal">
      <formula>1</formula>
    </cfRule>
  </conditionalFormatting>
  <conditionalFormatting sqref="D6946:Q6946">
    <cfRule type="cellIs" dxfId="0" priority="21329" operator="equal">
      <formula>0</formula>
    </cfRule>
    <cfRule type="cellIs" dxfId="1" priority="21330" operator="equal">
      <formula>1</formula>
    </cfRule>
  </conditionalFormatting>
  <conditionalFormatting sqref="D6947:Q6947">
    <cfRule type="cellIs" dxfId="0" priority="21331" operator="equal">
      <formula>0</formula>
    </cfRule>
    <cfRule type="cellIs" dxfId="1" priority="21332" operator="equal">
      <formula>1</formula>
    </cfRule>
  </conditionalFormatting>
  <conditionalFormatting sqref="D6948:Q6948">
    <cfRule type="cellIs" dxfId="0" priority="21333" operator="equal">
      <formula>0</formula>
    </cfRule>
    <cfRule type="cellIs" dxfId="1" priority="21334" operator="equal">
      <formula>1</formula>
    </cfRule>
  </conditionalFormatting>
  <conditionalFormatting sqref="D6949:Q6949">
    <cfRule type="cellIs" dxfId="0" priority="21335" operator="equal">
      <formula>0</formula>
    </cfRule>
    <cfRule type="cellIs" dxfId="1" priority="21336" operator="equal">
      <formula>1</formula>
    </cfRule>
  </conditionalFormatting>
  <conditionalFormatting sqref="D6950:Q6950">
    <cfRule type="cellIs" dxfId="0" priority="21337" operator="equal">
      <formula>0</formula>
    </cfRule>
    <cfRule type="cellIs" dxfId="1" priority="21338" operator="equal">
      <formula>1</formula>
    </cfRule>
  </conditionalFormatting>
  <conditionalFormatting sqref="D6951">
    <cfRule type="colorScale" priority="21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54">
    <cfRule type="colorScale" priority="21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57:Q6957">
    <cfRule type="cellIs" dxfId="0" priority="21367" operator="equal">
      <formula>0</formula>
    </cfRule>
    <cfRule type="cellIs" dxfId="1" priority="21368" operator="equal">
      <formula>1</formula>
    </cfRule>
  </conditionalFormatting>
  <conditionalFormatting sqref="D6958:Q6958">
    <cfRule type="cellIs" dxfId="0" priority="21369" operator="equal">
      <formula>0</formula>
    </cfRule>
    <cfRule type="cellIs" dxfId="1" priority="21370" operator="equal">
      <formula>1</formula>
    </cfRule>
  </conditionalFormatting>
  <conditionalFormatting sqref="D6959:Q6959">
    <cfRule type="cellIs" dxfId="0" priority="21371" operator="equal">
      <formula>0</formula>
    </cfRule>
    <cfRule type="cellIs" dxfId="1" priority="21372" operator="equal">
      <formula>1</formula>
    </cfRule>
  </conditionalFormatting>
  <conditionalFormatting sqref="D6960:Q6960">
    <cfRule type="cellIs" dxfId="0" priority="21373" operator="equal">
      <formula>0</formula>
    </cfRule>
    <cfRule type="cellIs" dxfId="1" priority="21374" operator="equal">
      <formula>1</formula>
    </cfRule>
  </conditionalFormatting>
  <conditionalFormatting sqref="D6961:Q6961">
    <cfRule type="cellIs" dxfId="0" priority="21375" operator="equal">
      <formula>0</formula>
    </cfRule>
    <cfRule type="cellIs" dxfId="1" priority="21376" operator="equal">
      <formula>1</formula>
    </cfRule>
  </conditionalFormatting>
  <conditionalFormatting sqref="D6962">
    <cfRule type="colorScale" priority="21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65">
    <cfRule type="colorScale" priority="21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68:Q6968">
    <cfRule type="cellIs" dxfId="0" priority="21405" operator="equal">
      <formula>0</formula>
    </cfRule>
    <cfRule type="cellIs" dxfId="1" priority="21406" operator="equal">
      <formula>1</formula>
    </cfRule>
  </conditionalFormatting>
  <conditionalFormatting sqref="D6969">
    <cfRule type="colorScale" priority="21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7">
    <cfRule type="colorScale" priority="2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72">
    <cfRule type="colorScale" priority="21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75:Q6975">
    <cfRule type="cellIs" dxfId="0" priority="21435" operator="equal">
      <formula>0</formula>
    </cfRule>
    <cfRule type="cellIs" dxfId="1" priority="21436" operator="equal">
      <formula>1</formula>
    </cfRule>
  </conditionalFormatting>
  <conditionalFormatting sqref="D6976">
    <cfRule type="colorScale" priority="21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79">
    <cfRule type="colorScale" priority="21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82:Q6982">
    <cfRule type="cellIs" dxfId="0" priority="21465" operator="equal">
      <formula>0</formula>
    </cfRule>
    <cfRule type="cellIs" dxfId="1" priority="21466" operator="equal">
      <formula>1</formula>
    </cfRule>
  </conditionalFormatting>
  <conditionalFormatting sqref="D6983">
    <cfRule type="colorScale" priority="21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86">
    <cfRule type="colorScale" priority="21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89:Q6989">
    <cfRule type="cellIs" dxfId="0" priority="21495" operator="equal">
      <formula>0</formula>
    </cfRule>
    <cfRule type="cellIs" dxfId="1" priority="21496" operator="equal">
      <formula>1</formula>
    </cfRule>
  </conditionalFormatting>
  <conditionalFormatting sqref="D6990:Q6990">
    <cfRule type="cellIs" dxfId="0" priority="21497" operator="equal">
      <formula>0</formula>
    </cfRule>
    <cfRule type="cellIs" dxfId="1" priority="21498" operator="equal">
      <formula>1</formula>
    </cfRule>
  </conditionalFormatting>
  <conditionalFormatting sqref="D6991:Q6991">
    <cfRule type="cellIs" dxfId="0" priority="21499" operator="equal">
      <formula>0</formula>
    </cfRule>
    <cfRule type="cellIs" dxfId="1" priority="21500" operator="equal">
      <formula>1</formula>
    </cfRule>
  </conditionalFormatting>
  <conditionalFormatting sqref="D6992:Q6992">
    <cfRule type="cellIs" dxfId="0" priority="21501" operator="equal">
      <formula>0</formula>
    </cfRule>
    <cfRule type="cellIs" dxfId="1" priority="21502" operator="equal">
      <formula>1</formula>
    </cfRule>
  </conditionalFormatting>
  <conditionalFormatting sqref="D6993:Q6993">
    <cfRule type="cellIs" dxfId="0" priority="21503" operator="equal">
      <formula>0</formula>
    </cfRule>
    <cfRule type="cellIs" dxfId="1" priority="21504" operator="equal">
      <formula>1</formula>
    </cfRule>
  </conditionalFormatting>
  <conditionalFormatting sqref="D6994:Q6994">
    <cfRule type="cellIs" dxfId="0" priority="21505" operator="equal">
      <formula>0</formula>
    </cfRule>
    <cfRule type="cellIs" dxfId="1" priority="21506" operator="equal">
      <formula>1</formula>
    </cfRule>
  </conditionalFormatting>
  <conditionalFormatting sqref="D6995">
    <cfRule type="colorScale" priority="21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98">
    <cfRule type="colorScale" priority="21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69:Q69">
    <cfRule type="cellIs" dxfId="0" priority="127" operator="equal">
      <formula>0</formula>
    </cfRule>
    <cfRule type="cellIs" dxfId="1" priority="128" operator="equal">
      <formula>1</formula>
    </cfRule>
  </conditionalFormatting>
  <conditionalFormatting sqref="D700">
    <cfRule type="colorScale" priority="1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01:Q7001">
    <cfRule type="cellIs" dxfId="0" priority="21535" operator="equal">
      <formula>0</formula>
    </cfRule>
    <cfRule type="cellIs" dxfId="1" priority="21536" operator="equal">
      <formula>1</formula>
    </cfRule>
  </conditionalFormatting>
  <conditionalFormatting sqref="D7002:Q7002">
    <cfRule type="cellIs" dxfId="0" priority="21537" operator="equal">
      <formula>0</formula>
    </cfRule>
    <cfRule type="cellIs" dxfId="1" priority="21538" operator="equal">
      <formula>1</formula>
    </cfRule>
  </conditionalFormatting>
  <conditionalFormatting sqref="D7003:Q7003">
    <cfRule type="cellIs" dxfId="0" priority="21539" operator="equal">
      <formula>0</formula>
    </cfRule>
    <cfRule type="cellIs" dxfId="1" priority="21540" operator="equal">
      <formula>1</formula>
    </cfRule>
  </conditionalFormatting>
  <conditionalFormatting sqref="D7004:Q7004">
    <cfRule type="cellIs" dxfId="0" priority="21541" operator="equal">
      <formula>0</formula>
    </cfRule>
    <cfRule type="cellIs" dxfId="1" priority="21542" operator="equal">
      <formula>1</formula>
    </cfRule>
  </conditionalFormatting>
  <conditionalFormatting sqref="D7005:Q7005">
    <cfRule type="cellIs" dxfId="0" priority="21543" operator="equal">
      <formula>0</formula>
    </cfRule>
    <cfRule type="cellIs" dxfId="1" priority="21544" operator="equal">
      <formula>1</formula>
    </cfRule>
  </conditionalFormatting>
  <conditionalFormatting sqref="D7006:Q7006">
    <cfRule type="cellIs" dxfId="0" priority="21545" operator="equal">
      <formula>0</formula>
    </cfRule>
    <cfRule type="cellIs" dxfId="1" priority="21546" operator="equal">
      <formula>1</formula>
    </cfRule>
  </conditionalFormatting>
  <conditionalFormatting sqref="D7007">
    <cfRule type="colorScale" priority="21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10">
    <cfRule type="colorScale" priority="21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13:Q7013">
    <cfRule type="cellIs" dxfId="0" priority="21575" operator="equal">
      <formula>0</formula>
    </cfRule>
    <cfRule type="cellIs" dxfId="1" priority="21576" operator="equal">
      <formula>1</formula>
    </cfRule>
  </conditionalFormatting>
  <conditionalFormatting sqref="D7014:Q7014">
    <cfRule type="cellIs" dxfId="0" priority="21577" operator="equal">
      <formula>0</formula>
    </cfRule>
    <cfRule type="cellIs" dxfId="1" priority="21578" operator="equal">
      <formula>1</formula>
    </cfRule>
  </conditionalFormatting>
  <conditionalFormatting sqref="D7015:Q7015">
    <cfRule type="cellIs" dxfId="0" priority="21579" operator="equal">
      <formula>0</formula>
    </cfRule>
    <cfRule type="cellIs" dxfId="1" priority="21580" operator="equal">
      <formula>1</formula>
    </cfRule>
  </conditionalFormatting>
  <conditionalFormatting sqref="D7016:Q7016">
    <cfRule type="cellIs" dxfId="0" priority="21581" operator="equal">
      <formula>0</formula>
    </cfRule>
    <cfRule type="cellIs" dxfId="1" priority="21582" operator="equal">
      <formula>1</formula>
    </cfRule>
  </conditionalFormatting>
  <conditionalFormatting sqref="D7017">
    <cfRule type="colorScale" priority="21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20">
    <cfRule type="colorScale" priority="21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23:Q7023">
    <cfRule type="cellIs" dxfId="0" priority="21611" operator="equal">
      <formula>0</formula>
    </cfRule>
    <cfRule type="cellIs" dxfId="1" priority="21612" operator="equal">
      <formula>1</formula>
    </cfRule>
  </conditionalFormatting>
  <conditionalFormatting sqref="D7024:Q7024">
    <cfRule type="cellIs" dxfId="0" priority="21613" operator="equal">
      <formula>0</formula>
    </cfRule>
    <cfRule type="cellIs" dxfId="1" priority="21614" operator="equal">
      <formula>1</formula>
    </cfRule>
  </conditionalFormatting>
  <conditionalFormatting sqref="D7025:Q7025">
    <cfRule type="cellIs" dxfId="0" priority="21615" operator="equal">
      <formula>0</formula>
    </cfRule>
    <cfRule type="cellIs" dxfId="1" priority="21616" operator="equal">
      <formula>1</formula>
    </cfRule>
  </conditionalFormatting>
  <conditionalFormatting sqref="D7026:Q7026">
    <cfRule type="cellIs" dxfId="0" priority="21617" operator="equal">
      <formula>0</formula>
    </cfRule>
    <cfRule type="cellIs" dxfId="1" priority="21618" operator="equal">
      <formula>1</formula>
    </cfRule>
  </conditionalFormatting>
  <conditionalFormatting sqref="D7027:Q7027">
    <cfRule type="cellIs" dxfId="0" priority="21619" operator="equal">
      <formula>0</formula>
    </cfRule>
    <cfRule type="cellIs" dxfId="1" priority="21620" operator="equal">
      <formula>1</formula>
    </cfRule>
  </conditionalFormatting>
  <conditionalFormatting sqref="D7028:Q7028">
    <cfRule type="cellIs" dxfId="0" priority="21621" operator="equal">
      <formula>0</formula>
    </cfRule>
    <cfRule type="cellIs" dxfId="1" priority="21622" operator="equal">
      <formula>1</formula>
    </cfRule>
  </conditionalFormatting>
  <conditionalFormatting sqref="D7029:Q7029">
    <cfRule type="cellIs" dxfId="0" priority="21623" operator="equal">
      <formula>0</formula>
    </cfRule>
    <cfRule type="cellIs" dxfId="1" priority="21624" operator="equal">
      <formula>1</formula>
    </cfRule>
  </conditionalFormatting>
  <conditionalFormatting sqref="D7030:Q7030">
    <cfRule type="cellIs" dxfId="0" priority="21625" operator="equal">
      <formula>0</formula>
    </cfRule>
    <cfRule type="cellIs" dxfId="1" priority="21626" operator="equal">
      <formula>1</formula>
    </cfRule>
  </conditionalFormatting>
  <conditionalFormatting sqref="D7031:Q7031">
    <cfRule type="cellIs" dxfId="0" priority="21627" operator="equal">
      <formula>0</formula>
    </cfRule>
    <cfRule type="cellIs" dxfId="1" priority="21628" operator="equal">
      <formula>1</formula>
    </cfRule>
  </conditionalFormatting>
  <conditionalFormatting sqref="D7032:Q7032">
    <cfRule type="cellIs" dxfId="0" priority="21629" operator="equal">
      <formula>0</formula>
    </cfRule>
    <cfRule type="cellIs" dxfId="1" priority="21630" operator="equal">
      <formula>1</formula>
    </cfRule>
  </conditionalFormatting>
  <conditionalFormatting sqref="D7033:Q7033">
    <cfRule type="cellIs" dxfId="0" priority="21631" operator="equal">
      <formula>0</formula>
    </cfRule>
    <cfRule type="cellIs" dxfId="1" priority="21632" operator="equal">
      <formula>1</formula>
    </cfRule>
  </conditionalFormatting>
  <conditionalFormatting sqref="D7034">
    <cfRule type="colorScale" priority="21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37">
    <cfRule type="colorScale" priority="21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3:Q703">
    <cfRule type="cellIs" dxfId="0" priority="1915" operator="equal">
      <formula>0</formula>
    </cfRule>
    <cfRule type="cellIs" dxfId="1" priority="1916" operator="equal">
      <formula>1</formula>
    </cfRule>
  </conditionalFormatting>
  <conditionalFormatting sqref="D7040">
    <cfRule type="colorScale" priority="21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43:Q7043">
    <cfRule type="cellIs" dxfId="0" priority="21675" operator="equal">
      <formula>0</formula>
    </cfRule>
    <cfRule type="cellIs" dxfId="1" priority="21676" operator="equal">
      <formula>1</formula>
    </cfRule>
  </conditionalFormatting>
  <conditionalFormatting sqref="D7044">
    <cfRule type="colorScale" priority="21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47">
    <cfRule type="colorScale" priority="21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4:Q704">
    <cfRule type="cellIs" dxfId="0" priority="1917" operator="equal">
      <formula>0</formula>
    </cfRule>
    <cfRule type="cellIs" dxfId="1" priority="1918" operator="equal">
      <formula>1</formula>
    </cfRule>
  </conditionalFormatting>
  <conditionalFormatting sqref="D7050:Q7050">
    <cfRule type="cellIs" dxfId="0" priority="21705" operator="equal">
      <formula>0</formula>
    </cfRule>
    <cfRule type="cellIs" dxfId="1" priority="21706" operator="equal">
      <formula>1</formula>
    </cfRule>
  </conditionalFormatting>
  <conditionalFormatting sqref="D7051:Q7051">
    <cfRule type="cellIs" dxfId="0" priority="21707" operator="equal">
      <formula>0</formula>
    </cfRule>
    <cfRule type="cellIs" dxfId="1" priority="21708" operator="equal">
      <formula>1</formula>
    </cfRule>
  </conditionalFormatting>
  <conditionalFormatting sqref="D7052:Q7052">
    <cfRule type="cellIs" dxfId="0" priority="21709" operator="equal">
      <formula>0</formula>
    </cfRule>
    <cfRule type="cellIs" dxfId="1" priority="21710" operator="equal">
      <formula>1</formula>
    </cfRule>
  </conditionalFormatting>
  <conditionalFormatting sqref="D7053:Q7053">
    <cfRule type="cellIs" dxfId="0" priority="21711" operator="equal">
      <formula>0</formula>
    </cfRule>
    <cfRule type="cellIs" dxfId="1" priority="21712" operator="equal">
      <formula>1</formula>
    </cfRule>
  </conditionalFormatting>
  <conditionalFormatting sqref="D7054:Q7054">
    <cfRule type="cellIs" dxfId="0" priority="21713" operator="equal">
      <formula>0</formula>
    </cfRule>
    <cfRule type="cellIs" dxfId="1" priority="21714" operator="equal">
      <formula>1</formula>
    </cfRule>
  </conditionalFormatting>
  <conditionalFormatting sqref="D7055:Q7055">
    <cfRule type="cellIs" dxfId="0" priority="21715" operator="equal">
      <formula>0</formula>
    </cfRule>
    <cfRule type="cellIs" dxfId="1" priority="21716" operator="equal">
      <formula>1</formula>
    </cfRule>
  </conditionalFormatting>
  <conditionalFormatting sqref="D7056">
    <cfRule type="colorScale" priority="21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59">
    <cfRule type="colorScale" priority="21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5:Q705">
    <cfRule type="cellIs" dxfId="0" priority="1919" operator="equal">
      <formula>0</formula>
    </cfRule>
    <cfRule type="cellIs" dxfId="1" priority="1920" operator="equal">
      <formula>1</formula>
    </cfRule>
  </conditionalFormatting>
  <conditionalFormatting sqref="D7062:Q7062">
    <cfRule type="cellIs" dxfId="0" priority="21745" operator="equal">
      <formula>0</formula>
    </cfRule>
    <cfRule type="cellIs" dxfId="1" priority="21746" operator="equal">
      <formula>1</formula>
    </cfRule>
  </conditionalFormatting>
  <conditionalFormatting sqref="D7063:Q7063">
    <cfRule type="cellIs" dxfId="0" priority="21747" operator="equal">
      <formula>0</formula>
    </cfRule>
    <cfRule type="cellIs" dxfId="1" priority="21748" operator="equal">
      <formula>1</formula>
    </cfRule>
  </conditionalFormatting>
  <conditionalFormatting sqref="D7064:Q7064">
    <cfRule type="cellIs" dxfId="0" priority="21749" operator="equal">
      <formula>0</formula>
    </cfRule>
    <cfRule type="cellIs" dxfId="1" priority="21750" operator="equal">
      <formula>1</formula>
    </cfRule>
  </conditionalFormatting>
  <conditionalFormatting sqref="D7065:Q7065">
    <cfRule type="cellIs" dxfId="0" priority="21751" operator="equal">
      <formula>0</formula>
    </cfRule>
    <cfRule type="cellIs" dxfId="1" priority="21752" operator="equal">
      <formula>1</formula>
    </cfRule>
  </conditionalFormatting>
  <conditionalFormatting sqref="D7066:Q7066">
    <cfRule type="cellIs" dxfId="0" priority="21753" operator="equal">
      <formula>0</formula>
    </cfRule>
    <cfRule type="cellIs" dxfId="1" priority="21754" operator="equal">
      <formula>1</formula>
    </cfRule>
  </conditionalFormatting>
  <conditionalFormatting sqref="D7067:Q7067">
    <cfRule type="cellIs" dxfId="0" priority="21755" operator="equal">
      <formula>0</formula>
    </cfRule>
    <cfRule type="cellIs" dxfId="1" priority="21756" operator="equal">
      <formula>1</formula>
    </cfRule>
  </conditionalFormatting>
  <conditionalFormatting sqref="D7068:Q7068">
    <cfRule type="cellIs" dxfId="0" priority="21757" operator="equal">
      <formula>0</formula>
    </cfRule>
    <cfRule type="cellIs" dxfId="1" priority="21758" operator="equal">
      <formula>1</formula>
    </cfRule>
  </conditionalFormatting>
  <conditionalFormatting sqref="D7069:Q7069">
    <cfRule type="cellIs" dxfId="0" priority="21759" operator="equal">
      <formula>0</formula>
    </cfRule>
    <cfRule type="cellIs" dxfId="1" priority="21760" operator="equal">
      <formula>1</formula>
    </cfRule>
  </conditionalFormatting>
  <conditionalFormatting sqref="D706:Q706">
    <cfRule type="cellIs" dxfId="0" priority="1921" operator="equal">
      <formula>0</formula>
    </cfRule>
    <cfRule type="cellIs" dxfId="1" priority="1922" operator="equal">
      <formula>1</formula>
    </cfRule>
  </conditionalFormatting>
  <conditionalFormatting sqref="D7070:Q7070">
    <cfRule type="cellIs" dxfId="0" priority="21761" operator="equal">
      <formula>0</formula>
    </cfRule>
    <cfRule type="cellIs" dxfId="1" priority="21762" operator="equal">
      <formula>1</formula>
    </cfRule>
  </conditionalFormatting>
  <conditionalFormatting sqref="D7071:Q7071">
    <cfRule type="cellIs" dxfId="0" priority="21763" operator="equal">
      <formula>0</formula>
    </cfRule>
    <cfRule type="cellIs" dxfId="1" priority="21764" operator="equal">
      <formula>1</formula>
    </cfRule>
  </conditionalFormatting>
  <conditionalFormatting sqref="D7072">
    <cfRule type="colorScale" priority="21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75">
    <cfRule type="colorScale" priority="21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78:Q7078">
    <cfRule type="cellIs" dxfId="0" priority="21793" operator="equal">
      <formula>0</formula>
    </cfRule>
    <cfRule type="cellIs" dxfId="1" priority="21794" operator="equal">
      <formula>1</formula>
    </cfRule>
  </conditionalFormatting>
  <conditionalFormatting sqref="D7079:Q7079">
    <cfRule type="cellIs" dxfId="0" priority="21795" operator="equal">
      <formula>0</formula>
    </cfRule>
    <cfRule type="cellIs" dxfId="1" priority="21796" operator="equal">
      <formula>1</formula>
    </cfRule>
  </conditionalFormatting>
  <conditionalFormatting sqref="D707:Q707">
    <cfRule type="cellIs" dxfId="0" priority="1923" operator="equal">
      <formula>0</formula>
    </cfRule>
    <cfRule type="cellIs" dxfId="1" priority="1924" operator="equal">
      <formula>1</formula>
    </cfRule>
  </conditionalFormatting>
  <conditionalFormatting sqref="D7080:Q7080">
    <cfRule type="cellIs" dxfId="0" priority="21797" operator="equal">
      <formula>0</formula>
    </cfRule>
    <cfRule type="cellIs" dxfId="1" priority="21798" operator="equal">
      <formula>1</formula>
    </cfRule>
  </conditionalFormatting>
  <conditionalFormatting sqref="D7081:Q7081">
    <cfRule type="cellIs" dxfId="0" priority="21799" operator="equal">
      <formula>0</formula>
    </cfRule>
    <cfRule type="cellIs" dxfId="1" priority="21800" operator="equal">
      <formula>1</formula>
    </cfRule>
  </conditionalFormatting>
  <conditionalFormatting sqref="D7082:Q7082">
    <cfRule type="cellIs" dxfId="0" priority="21801" operator="equal">
      <formula>0</formula>
    </cfRule>
    <cfRule type="cellIs" dxfId="1" priority="21802" operator="equal">
      <formula>1</formula>
    </cfRule>
  </conditionalFormatting>
  <conditionalFormatting sqref="D7083:Q7083">
    <cfRule type="cellIs" dxfId="0" priority="21803" operator="equal">
      <formula>0</formula>
    </cfRule>
    <cfRule type="cellIs" dxfId="1" priority="21804" operator="equal">
      <formula>1</formula>
    </cfRule>
  </conditionalFormatting>
  <conditionalFormatting sqref="D7084:Q7084">
    <cfRule type="cellIs" dxfId="0" priority="21805" operator="equal">
      <formula>0</formula>
    </cfRule>
    <cfRule type="cellIs" dxfId="1" priority="21806" operator="equal">
      <formula>1</formula>
    </cfRule>
  </conditionalFormatting>
  <conditionalFormatting sqref="D7085:Q7085">
    <cfRule type="cellIs" dxfId="0" priority="21807" operator="equal">
      <formula>0</formula>
    </cfRule>
    <cfRule type="cellIs" dxfId="1" priority="21808" operator="equal">
      <formula>1</formula>
    </cfRule>
  </conditionalFormatting>
  <conditionalFormatting sqref="D7086">
    <cfRule type="colorScale" priority="21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89">
    <cfRule type="colorScale" priority="21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08:Q708">
    <cfRule type="cellIs" dxfId="0" priority="1925" operator="equal">
      <formula>0</formula>
    </cfRule>
    <cfRule type="cellIs" dxfId="1" priority="1926" operator="equal">
      <formula>1</formula>
    </cfRule>
  </conditionalFormatting>
  <conditionalFormatting sqref="D7092:Q7092">
    <cfRule type="cellIs" dxfId="0" priority="21837" operator="equal">
      <formula>0</formula>
    </cfRule>
    <cfRule type="cellIs" dxfId="1" priority="21838" operator="equal">
      <formula>1</formula>
    </cfRule>
  </conditionalFormatting>
  <conditionalFormatting sqref="D7093:Q7093">
    <cfRule type="cellIs" dxfId="0" priority="21839" operator="equal">
      <formula>0</formula>
    </cfRule>
    <cfRule type="cellIs" dxfId="1" priority="21840" operator="equal">
      <formula>1</formula>
    </cfRule>
  </conditionalFormatting>
  <conditionalFormatting sqref="D7094:Q7094">
    <cfRule type="cellIs" dxfId="0" priority="21841" operator="equal">
      <formula>0</formula>
    </cfRule>
    <cfRule type="cellIs" dxfId="1" priority="21842" operator="equal">
      <formula>1</formula>
    </cfRule>
  </conditionalFormatting>
  <conditionalFormatting sqref="D7095:Q7095">
    <cfRule type="cellIs" dxfId="0" priority="21843" operator="equal">
      <formula>0</formula>
    </cfRule>
    <cfRule type="cellIs" dxfId="1" priority="21844" operator="equal">
      <formula>1</formula>
    </cfRule>
  </conditionalFormatting>
  <conditionalFormatting sqref="D7096:Q7096">
    <cfRule type="cellIs" dxfId="0" priority="21845" operator="equal">
      <formula>0</formula>
    </cfRule>
    <cfRule type="cellIs" dxfId="1" priority="21846" operator="equal">
      <formula>1</formula>
    </cfRule>
  </conditionalFormatting>
  <conditionalFormatting sqref="D7097:Q7097">
    <cfRule type="cellIs" dxfId="0" priority="21847" operator="equal">
      <formula>0</formula>
    </cfRule>
    <cfRule type="cellIs" dxfId="1" priority="21848" operator="equal">
      <formula>1</formula>
    </cfRule>
  </conditionalFormatting>
  <conditionalFormatting sqref="D7098:Q7098">
    <cfRule type="cellIs" dxfId="0" priority="21849" operator="equal">
      <formula>0</formula>
    </cfRule>
    <cfRule type="cellIs" dxfId="1" priority="21850" operator="equal">
      <formula>1</formula>
    </cfRule>
  </conditionalFormatting>
  <conditionalFormatting sqref="D7099:Q7099">
    <cfRule type="cellIs" dxfId="0" priority="21851" operator="equal">
      <formula>0</formula>
    </cfRule>
    <cfRule type="cellIs" dxfId="1" priority="21852" operator="equal">
      <formula>1</formula>
    </cfRule>
  </conditionalFormatting>
  <conditionalFormatting sqref="D709:Q709">
    <cfRule type="cellIs" dxfId="0" priority="1927" operator="equal">
      <formula>0</formula>
    </cfRule>
    <cfRule type="cellIs" dxfId="1" priority="1928" operator="equal">
      <formula>1</formula>
    </cfRule>
  </conditionalFormatting>
  <conditionalFormatting sqref="D70:Q70">
    <cfRule type="cellIs" dxfId="0" priority="129" operator="equal">
      <formula>0</formula>
    </cfRule>
    <cfRule type="cellIs" dxfId="1" priority="130" operator="equal">
      <formula>1</formula>
    </cfRule>
  </conditionalFormatting>
  <conditionalFormatting sqref="D7100:Q7100">
    <cfRule type="cellIs" dxfId="0" priority="21853" operator="equal">
      <formula>0</formula>
    </cfRule>
    <cfRule type="cellIs" dxfId="1" priority="21854" operator="equal">
      <formula>1</formula>
    </cfRule>
  </conditionalFormatting>
  <conditionalFormatting sqref="D7101:Q7101">
    <cfRule type="cellIs" dxfId="0" priority="21855" operator="equal">
      <formula>0</formula>
    </cfRule>
    <cfRule type="cellIs" dxfId="1" priority="21856" operator="equal">
      <formula>1</formula>
    </cfRule>
  </conditionalFormatting>
  <conditionalFormatting sqref="D7102:Q7102">
    <cfRule type="cellIs" dxfId="0" priority="21857" operator="equal">
      <formula>0</formula>
    </cfRule>
    <cfRule type="cellIs" dxfId="1" priority="21858" operator="equal">
      <formula>1</formula>
    </cfRule>
  </conditionalFormatting>
  <conditionalFormatting sqref="D7103:Q7103">
    <cfRule type="cellIs" dxfId="0" priority="21859" operator="equal">
      <formula>0</formula>
    </cfRule>
    <cfRule type="cellIs" dxfId="1" priority="21860" operator="equal">
      <formula>1</formula>
    </cfRule>
  </conditionalFormatting>
  <conditionalFormatting sqref="D7104:Q7104">
    <cfRule type="cellIs" dxfId="0" priority="21861" operator="equal">
      <formula>0</formula>
    </cfRule>
    <cfRule type="cellIs" dxfId="1" priority="21862" operator="equal">
      <formula>1</formula>
    </cfRule>
  </conditionalFormatting>
  <conditionalFormatting sqref="D7105:Q7105">
    <cfRule type="cellIs" dxfId="0" priority="21863" operator="equal">
      <formula>0</formula>
    </cfRule>
    <cfRule type="cellIs" dxfId="1" priority="21864" operator="equal">
      <formula>1</formula>
    </cfRule>
  </conditionalFormatting>
  <conditionalFormatting sqref="D7106:Q7106">
    <cfRule type="cellIs" dxfId="0" priority="21865" operator="equal">
      <formula>0</formula>
    </cfRule>
    <cfRule type="cellIs" dxfId="1" priority="21866" operator="equal">
      <formula>1</formula>
    </cfRule>
  </conditionalFormatting>
  <conditionalFormatting sqref="D7107:Q7107">
    <cfRule type="cellIs" dxfId="0" priority="21867" operator="equal">
      <formula>0</formula>
    </cfRule>
    <cfRule type="cellIs" dxfId="1" priority="21868" operator="equal">
      <formula>1</formula>
    </cfRule>
  </conditionalFormatting>
  <conditionalFormatting sqref="D7108:Q7108">
    <cfRule type="cellIs" dxfId="0" priority="21869" operator="equal">
      <formula>0</formula>
    </cfRule>
    <cfRule type="cellIs" dxfId="1" priority="21870" operator="equal">
      <formula>1</formula>
    </cfRule>
  </conditionalFormatting>
  <conditionalFormatting sqref="D7109:Q7109">
    <cfRule type="cellIs" dxfId="0" priority="21871" operator="equal">
      <formula>0</formula>
    </cfRule>
    <cfRule type="cellIs" dxfId="1" priority="21872" operator="equal">
      <formula>1</formula>
    </cfRule>
  </conditionalFormatting>
  <conditionalFormatting sqref="D710:Q710">
    <cfRule type="cellIs" dxfId="0" priority="1929" operator="equal">
      <formula>0</formula>
    </cfRule>
    <cfRule type="cellIs" dxfId="1" priority="1930" operator="equal">
      <formula>1</formula>
    </cfRule>
  </conditionalFormatting>
  <conditionalFormatting sqref="D7110:Q7110">
    <cfRule type="cellIs" dxfId="0" priority="21873" operator="equal">
      <formula>0</formula>
    </cfRule>
    <cfRule type="cellIs" dxfId="1" priority="21874" operator="equal">
      <formula>1</formula>
    </cfRule>
  </conditionalFormatting>
  <conditionalFormatting sqref="D7111:Q7111">
    <cfRule type="cellIs" dxfId="0" priority="21875" operator="equal">
      <formula>0</formula>
    </cfRule>
    <cfRule type="cellIs" dxfId="1" priority="21876" operator="equal">
      <formula>1</formula>
    </cfRule>
  </conditionalFormatting>
  <conditionalFormatting sqref="D7112:Q7112">
    <cfRule type="cellIs" dxfId="0" priority="21877" operator="equal">
      <formula>0</formula>
    </cfRule>
    <cfRule type="cellIs" dxfId="1" priority="21878" operator="equal">
      <formula>1</formula>
    </cfRule>
  </conditionalFormatting>
  <conditionalFormatting sqref="D7113:Q7113">
    <cfRule type="cellIs" dxfId="0" priority="21879" operator="equal">
      <formula>0</formula>
    </cfRule>
    <cfRule type="cellIs" dxfId="1" priority="21880" operator="equal">
      <formula>1</formula>
    </cfRule>
  </conditionalFormatting>
  <conditionalFormatting sqref="D7114">
    <cfRule type="colorScale" priority="22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17">
    <cfRule type="colorScale" priority="21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1:Q711">
    <cfRule type="cellIs" dxfId="0" priority="1931" operator="equal">
      <formula>0</formula>
    </cfRule>
    <cfRule type="cellIs" dxfId="1" priority="1932" operator="equal">
      <formula>1</formula>
    </cfRule>
  </conditionalFormatting>
  <conditionalFormatting sqref="D7120">
    <cfRule type="colorScale" priority="21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23:Q7123">
    <cfRule type="cellIs" dxfId="0" priority="21923" operator="equal">
      <formula>0</formula>
    </cfRule>
    <cfRule type="cellIs" dxfId="1" priority="21924" operator="equal">
      <formula>1</formula>
    </cfRule>
  </conditionalFormatting>
  <conditionalFormatting sqref="D7124:Q7124">
    <cfRule type="cellIs" dxfId="0" priority="21925" operator="equal">
      <formula>0</formula>
    </cfRule>
    <cfRule type="cellIs" dxfId="1" priority="21926" operator="equal">
      <formula>1</formula>
    </cfRule>
  </conditionalFormatting>
  <conditionalFormatting sqref="D7125">
    <cfRule type="colorScale" priority="22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28">
    <cfRule type="colorScale" priority="21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2:Q712">
    <cfRule type="cellIs" dxfId="0" priority="1933" operator="equal">
      <formula>0</formula>
    </cfRule>
    <cfRule type="cellIs" dxfId="1" priority="1934" operator="equal">
      <formula>1</formula>
    </cfRule>
  </conditionalFormatting>
  <conditionalFormatting sqref="D7131:Q7131">
    <cfRule type="cellIs" dxfId="0" priority="21955" operator="equal">
      <formula>0</formula>
    </cfRule>
    <cfRule type="cellIs" dxfId="1" priority="21956" operator="equal">
      <formula>1</formula>
    </cfRule>
  </conditionalFormatting>
  <conditionalFormatting sqref="D7132:Q7132">
    <cfRule type="cellIs" dxfId="0" priority="21957" operator="equal">
      <formula>0</formula>
    </cfRule>
    <cfRule type="cellIs" dxfId="1" priority="21958" operator="equal">
      <formula>1</formula>
    </cfRule>
  </conditionalFormatting>
  <conditionalFormatting sqref="D7133:Q7133">
    <cfRule type="cellIs" dxfId="0" priority="21959" operator="equal">
      <formula>0</formula>
    </cfRule>
    <cfRule type="cellIs" dxfId="1" priority="21960" operator="equal">
      <formula>1</formula>
    </cfRule>
  </conditionalFormatting>
  <conditionalFormatting sqref="D7134:Q7134">
    <cfRule type="cellIs" dxfId="0" priority="21961" operator="equal">
      <formula>0</formula>
    </cfRule>
    <cfRule type="cellIs" dxfId="1" priority="21962" operator="equal">
      <formula>1</formula>
    </cfRule>
  </conditionalFormatting>
  <conditionalFormatting sqref="D7135:Q7135">
    <cfRule type="cellIs" dxfId="0" priority="21963" operator="equal">
      <formula>0</formula>
    </cfRule>
    <cfRule type="cellIs" dxfId="1" priority="21964" operator="equal">
      <formula>1</formula>
    </cfRule>
  </conditionalFormatting>
  <conditionalFormatting sqref="D7136:Q7136">
    <cfRule type="cellIs" dxfId="0" priority="21965" operator="equal">
      <formula>0</formula>
    </cfRule>
    <cfRule type="cellIs" dxfId="1" priority="21966" operator="equal">
      <formula>1</formula>
    </cfRule>
  </conditionalFormatting>
  <conditionalFormatting sqref="D7137:Q7137">
    <cfRule type="cellIs" dxfId="0" priority="21967" operator="equal">
      <formula>0</formula>
    </cfRule>
    <cfRule type="cellIs" dxfId="1" priority="21968" operator="equal">
      <formula>1</formula>
    </cfRule>
  </conditionalFormatting>
  <conditionalFormatting sqref="D7138:Q7138">
    <cfRule type="cellIs" dxfId="0" priority="21969" operator="equal">
      <formula>0</formula>
    </cfRule>
    <cfRule type="cellIs" dxfId="1" priority="21970" operator="equal">
      <formula>1</formula>
    </cfRule>
  </conditionalFormatting>
  <conditionalFormatting sqref="D7139:Q7139">
    <cfRule type="cellIs" dxfId="0" priority="21971" operator="equal">
      <formula>0</formula>
    </cfRule>
    <cfRule type="cellIs" dxfId="1" priority="21972" operator="equal">
      <formula>1</formula>
    </cfRule>
  </conditionalFormatting>
  <conditionalFormatting sqref="D713:Q713">
    <cfRule type="cellIs" dxfId="0" priority="1935" operator="equal">
      <formula>0</formula>
    </cfRule>
    <cfRule type="cellIs" dxfId="1" priority="1936" operator="equal">
      <formula>1</formula>
    </cfRule>
  </conditionalFormatting>
  <conditionalFormatting sqref="D7140:Q7140">
    <cfRule type="cellIs" dxfId="0" priority="21973" operator="equal">
      <formula>0</formula>
    </cfRule>
    <cfRule type="cellIs" dxfId="1" priority="21974" operator="equal">
      <formula>1</formula>
    </cfRule>
  </conditionalFormatting>
  <conditionalFormatting sqref="D7141:Q7141">
    <cfRule type="cellIs" dxfId="0" priority="21975" operator="equal">
      <formula>0</formula>
    </cfRule>
    <cfRule type="cellIs" dxfId="1" priority="21976" operator="equal">
      <formula>1</formula>
    </cfRule>
  </conditionalFormatting>
  <conditionalFormatting sqref="D7142:Q7142">
    <cfRule type="cellIs" dxfId="0" priority="21977" operator="equal">
      <formula>0</formula>
    </cfRule>
    <cfRule type="cellIs" dxfId="1" priority="21978" operator="equal">
      <formula>1</formula>
    </cfRule>
  </conditionalFormatting>
  <conditionalFormatting sqref="D7143:Q7143">
    <cfRule type="cellIs" dxfId="0" priority="21979" operator="equal">
      <formula>0</formula>
    </cfRule>
    <cfRule type="cellIs" dxfId="1" priority="21980" operator="equal">
      <formula>1</formula>
    </cfRule>
  </conditionalFormatting>
  <conditionalFormatting sqref="D7144:Q7144">
    <cfRule type="cellIs" dxfId="0" priority="21981" operator="equal">
      <formula>0</formula>
    </cfRule>
    <cfRule type="cellIs" dxfId="1" priority="21982" operator="equal">
      <formula>1</formula>
    </cfRule>
  </conditionalFormatting>
  <conditionalFormatting sqref="D7145:Q7145">
    <cfRule type="cellIs" dxfId="0" priority="21983" operator="equal">
      <formula>0</formula>
    </cfRule>
    <cfRule type="cellIs" dxfId="1" priority="21984" operator="equal">
      <formula>1</formula>
    </cfRule>
  </conditionalFormatting>
  <conditionalFormatting sqref="D7146:Q7146">
    <cfRule type="cellIs" dxfId="0" priority="21985" operator="equal">
      <formula>0</formula>
    </cfRule>
    <cfRule type="cellIs" dxfId="1" priority="21986" operator="equal">
      <formula>1</formula>
    </cfRule>
  </conditionalFormatting>
  <conditionalFormatting sqref="D7147:Q7147">
    <cfRule type="cellIs" dxfId="0" priority="21987" operator="equal">
      <formula>0</formula>
    </cfRule>
    <cfRule type="cellIs" dxfId="1" priority="21988" operator="equal">
      <formula>1</formula>
    </cfRule>
  </conditionalFormatting>
  <conditionalFormatting sqref="D7148:Q7148">
    <cfRule type="cellIs" dxfId="0" priority="21989" operator="equal">
      <formula>0</formula>
    </cfRule>
    <cfRule type="cellIs" dxfId="1" priority="21990" operator="equal">
      <formula>1</formula>
    </cfRule>
  </conditionalFormatting>
  <conditionalFormatting sqref="D7149:Q7149">
    <cfRule type="cellIs" dxfId="0" priority="21991" operator="equal">
      <formula>0</formula>
    </cfRule>
    <cfRule type="cellIs" dxfId="1" priority="21992" operator="equal">
      <formula>1</formula>
    </cfRule>
  </conditionalFormatting>
  <conditionalFormatting sqref="D714:Q714">
    <cfRule type="cellIs" dxfId="0" priority="1937" operator="equal">
      <formula>0</formula>
    </cfRule>
    <cfRule type="cellIs" dxfId="1" priority="1938" operator="equal">
      <formula>1</formula>
    </cfRule>
  </conditionalFormatting>
  <conditionalFormatting sqref="D7150:Q7150">
    <cfRule type="cellIs" dxfId="0" priority="21993" operator="equal">
      <formula>0</formula>
    </cfRule>
    <cfRule type="cellIs" dxfId="1" priority="21994" operator="equal">
      <formula>1</formula>
    </cfRule>
  </conditionalFormatting>
  <conditionalFormatting sqref="D7151">
    <cfRule type="colorScale" priority="22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54">
    <cfRule type="colorScale" priority="22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57:Q7157">
    <cfRule type="cellIs" dxfId="0" priority="22023" operator="equal">
      <formula>0</formula>
    </cfRule>
    <cfRule type="cellIs" dxfId="1" priority="22024" operator="equal">
      <formula>1</formula>
    </cfRule>
  </conditionalFormatting>
  <conditionalFormatting sqref="D7158:Q7158">
    <cfRule type="cellIs" dxfId="0" priority="22025" operator="equal">
      <formula>0</formula>
    </cfRule>
    <cfRule type="cellIs" dxfId="1" priority="22026" operator="equal">
      <formula>1</formula>
    </cfRule>
  </conditionalFormatting>
  <conditionalFormatting sqref="D7159">
    <cfRule type="colorScale" priority="22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5:Q715">
    <cfRule type="cellIs" dxfId="0" priority="1939" operator="equal">
      <formula>0</formula>
    </cfRule>
    <cfRule type="cellIs" dxfId="1" priority="1940" operator="equal">
      <formula>1</formula>
    </cfRule>
  </conditionalFormatting>
  <conditionalFormatting sqref="D7162">
    <cfRule type="colorScale" priority="22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65:Q7165">
    <cfRule type="cellIs" dxfId="0" priority="22055" operator="equal">
      <formula>0</formula>
    </cfRule>
    <cfRule type="cellIs" dxfId="1" priority="22056" operator="equal">
      <formula>1</formula>
    </cfRule>
  </conditionalFormatting>
  <conditionalFormatting sqref="D7166:Q7166">
    <cfRule type="cellIs" dxfId="0" priority="22057" operator="equal">
      <formula>0</formula>
    </cfRule>
    <cfRule type="cellIs" dxfId="1" priority="22058" operator="equal">
      <formula>1</formula>
    </cfRule>
  </conditionalFormatting>
  <conditionalFormatting sqref="D7167">
    <cfRule type="colorScale" priority="22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6:Q716">
    <cfRule type="cellIs" dxfId="0" priority="1941" operator="equal">
      <formula>0</formula>
    </cfRule>
    <cfRule type="cellIs" dxfId="1" priority="1942" operator="equal">
      <formula>1</formula>
    </cfRule>
  </conditionalFormatting>
  <conditionalFormatting sqref="D7170">
    <cfRule type="colorScale" priority="22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73:Q7173">
    <cfRule type="cellIs" dxfId="0" priority="22087" operator="equal">
      <formula>0</formula>
    </cfRule>
    <cfRule type="cellIs" dxfId="1" priority="22088" operator="equal">
      <formula>1</formula>
    </cfRule>
  </conditionalFormatting>
  <conditionalFormatting sqref="D7174:Q7174">
    <cfRule type="cellIs" dxfId="0" priority="22089" operator="equal">
      <formula>0</formula>
    </cfRule>
    <cfRule type="cellIs" dxfId="1" priority="22090" operator="equal">
      <formula>1</formula>
    </cfRule>
  </conditionalFormatting>
  <conditionalFormatting sqref="D7175:Q7175">
    <cfRule type="cellIs" dxfId="0" priority="22091" operator="equal">
      <formula>0</formula>
    </cfRule>
    <cfRule type="cellIs" dxfId="1" priority="22092" operator="equal">
      <formula>1</formula>
    </cfRule>
  </conditionalFormatting>
  <conditionalFormatting sqref="D7176">
    <cfRule type="colorScale" priority="22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79">
    <cfRule type="colorScale" priority="22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7:Q717">
    <cfRule type="cellIs" dxfId="0" priority="1943" operator="equal">
      <formula>0</formula>
    </cfRule>
    <cfRule type="cellIs" dxfId="1" priority="1944" operator="equal">
      <formula>1</formula>
    </cfRule>
  </conditionalFormatting>
  <conditionalFormatting sqref="D7182:Q7182">
    <cfRule type="cellIs" dxfId="0" priority="22121" operator="equal">
      <formula>0</formula>
    </cfRule>
    <cfRule type="cellIs" dxfId="1" priority="22122" operator="equal">
      <formula>1</formula>
    </cfRule>
  </conditionalFormatting>
  <conditionalFormatting sqref="D7183">
    <cfRule type="colorScale" priority="22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86">
    <cfRule type="colorScale" priority="22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189:Q7189">
    <cfRule type="cellIs" dxfId="0" priority="22151" operator="equal">
      <formula>0</formula>
    </cfRule>
    <cfRule type="cellIs" dxfId="1" priority="22152" operator="equal">
      <formula>1</formula>
    </cfRule>
  </conditionalFormatting>
  <conditionalFormatting sqref="D718:Q718">
    <cfRule type="cellIs" dxfId="0" priority="1945" operator="equal">
      <formula>0</formula>
    </cfRule>
    <cfRule type="cellIs" dxfId="1" priority="1946" operator="equal">
      <formula>1</formula>
    </cfRule>
  </conditionalFormatting>
  <conditionalFormatting sqref="D7190:Q7190">
    <cfRule type="cellIs" dxfId="0" priority="22153" operator="equal">
      <formula>0</formula>
    </cfRule>
    <cfRule type="cellIs" dxfId="1" priority="22154" operator="equal">
      <formula>1</formula>
    </cfRule>
  </conditionalFormatting>
  <conditionalFormatting sqref="D7191:Q7191">
    <cfRule type="cellIs" dxfId="0" priority="22155" operator="equal">
      <formula>0</formula>
    </cfRule>
    <cfRule type="cellIs" dxfId="1" priority="22156" operator="equal">
      <formula>1</formula>
    </cfRule>
  </conditionalFormatting>
  <conditionalFormatting sqref="D7192:Q7192">
    <cfRule type="cellIs" dxfId="0" priority="22157" operator="equal">
      <formula>0</formula>
    </cfRule>
    <cfRule type="cellIs" dxfId="1" priority="22158" operator="equal">
      <formula>1</formula>
    </cfRule>
  </conditionalFormatting>
  <conditionalFormatting sqref="D7193:Q7193">
    <cfRule type="cellIs" dxfId="0" priority="22159" operator="equal">
      <formula>0</formula>
    </cfRule>
    <cfRule type="cellIs" dxfId="1" priority="22160" operator="equal">
      <formula>1</formula>
    </cfRule>
  </conditionalFormatting>
  <conditionalFormatting sqref="D7194:Q7194">
    <cfRule type="cellIs" dxfId="0" priority="22161" operator="equal">
      <formula>0</formula>
    </cfRule>
    <cfRule type="cellIs" dxfId="1" priority="22162" operator="equal">
      <formula>1</formula>
    </cfRule>
  </conditionalFormatting>
  <conditionalFormatting sqref="D7195:Q7195">
    <cfRule type="cellIs" dxfId="0" priority="22163" operator="equal">
      <formula>0</formula>
    </cfRule>
    <cfRule type="cellIs" dxfId="1" priority="22164" operator="equal">
      <formula>1</formula>
    </cfRule>
  </conditionalFormatting>
  <conditionalFormatting sqref="D7196:Q7196">
    <cfRule type="cellIs" dxfId="0" priority="22165" operator="equal">
      <formula>0</formula>
    </cfRule>
    <cfRule type="cellIs" dxfId="1" priority="22166" operator="equal">
      <formula>1</formula>
    </cfRule>
  </conditionalFormatting>
  <conditionalFormatting sqref="D7197:Q7197">
    <cfRule type="cellIs" dxfId="0" priority="22167" operator="equal">
      <formula>0</formula>
    </cfRule>
    <cfRule type="cellIs" dxfId="1" priority="22168" operator="equal">
      <formula>1</formula>
    </cfRule>
  </conditionalFormatting>
  <conditionalFormatting sqref="D7198:Q7198">
    <cfRule type="cellIs" dxfId="0" priority="22169" operator="equal">
      <formula>0</formula>
    </cfRule>
    <cfRule type="cellIs" dxfId="1" priority="22170" operator="equal">
      <formula>1</formula>
    </cfRule>
  </conditionalFormatting>
  <conditionalFormatting sqref="D7199:Q7199">
    <cfRule type="cellIs" dxfId="0" priority="22171" operator="equal">
      <formula>0</formula>
    </cfRule>
    <cfRule type="cellIs" dxfId="1" priority="22172" operator="equal">
      <formula>1</formula>
    </cfRule>
  </conditionalFormatting>
  <conditionalFormatting sqref="D719:Q719">
    <cfRule type="cellIs" dxfId="0" priority="1947" operator="equal">
      <formula>0</formula>
    </cfRule>
    <cfRule type="cellIs" dxfId="1" priority="1948" operator="equal">
      <formula>1</formula>
    </cfRule>
  </conditionalFormatting>
  <conditionalFormatting sqref="D71:Q71">
    <cfRule type="cellIs" dxfId="0" priority="131" operator="equal">
      <formula>0</formula>
    </cfRule>
    <cfRule type="cellIs" dxfId="1" priority="132" operator="equal">
      <formula>1</formula>
    </cfRule>
  </conditionalFormatting>
  <conditionalFormatting sqref="D7200:Q7200">
    <cfRule type="cellIs" dxfId="0" priority="22173" operator="equal">
      <formula>0</formula>
    </cfRule>
    <cfRule type="cellIs" dxfId="1" priority="22174" operator="equal">
      <formula>1</formula>
    </cfRule>
  </conditionalFormatting>
  <conditionalFormatting sqref="D7201">
    <cfRule type="colorScale" priority="22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04">
    <cfRule type="colorScale" priority="22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07:Q7207">
    <cfRule type="cellIs" dxfId="0" priority="22203" operator="equal">
      <formula>0</formula>
    </cfRule>
    <cfRule type="cellIs" dxfId="1" priority="22204" operator="equal">
      <formula>1</formula>
    </cfRule>
  </conditionalFormatting>
  <conditionalFormatting sqref="D7208:Q7208">
    <cfRule type="cellIs" dxfId="0" priority="22205" operator="equal">
      <formula>0</formula>
    </cfRule>
    <cfRule type="cellIs" dxfId="1" priority="22206" operator="equal">
      <formula>1</formula>
    </cfRule>
  </conditionalFormatting>
  <conditionalFormatting sqref="D7209:Q7209">
    <cfRule type="cellIs" dxfId="0" priority="22207" operator="equal">
      <formula>0</formula>
    </cfRule>
    <cfRule type="cellIs" dxfId="1" priority="22208" operator="equal">
      <formula>1</formula>
    </cfRule>
  </conditionalFormatting>
  <conditionalFormatting sqref="D720:Q720">
    <cfRule type="cellIs" dxfId="0" priority="1949" operator="equal">
      <formula>0</formula>
    </cfRule>
    <cfRule type="cellIs" dxfId="1" priority="1950" operator="equal">
      <formula>1</formula>
    </cfRule>
  </conditionalFormatting>
  <conditionalFormatting sqref="D7210:Q7210">
    <cfRule type="cellIs" dxfId="0" priority="22209" operator="equal">
      <formula>0</formula>
    </cfRule>
    <cfRule type="cellIs" dxfId="1" priority="22210" operator="equal">
      <formula>1</formula>
    </cfRule>
  </conditionalFormatting>
  <conditionalFormatting sqref="D7211">
    <cfRule type="colorScale" priority="22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14">
    <cfRule type="colorScale" priority="22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17:Q7217">
    <cfRule type="cellIs" dxfId="0" priority="22239" operator="equal">
      <formula>0</formula>
    </cfRule>
    <cfRule type="cellIs" dxfId="1" priority="22240" operator="equal">
      <formula>1</formula>
    </cfRule>
  </conditionalFormatting>
  <conditionalFormatting sqref="D7218:Q7218">
    <cfRule type="cellIs" dxfId="0" priority="22241" operator="equal">
      <formula>0</formula>
    </cfRule>
    <cfRule type="cellIs" dxfId="1" priority="22242" operator="equal">
      <formula>1</formula>
    </cfRule>
  </conditionalFormatting>
  <conditionalFormatting sqref="D7219:Q7219">
    <cfRule type="cellIs" dxfId="0" priority="22243" operator="equal">
      <formula>0</formula>
    </cfRule>
    <cfRule type="cellIs" dxfId="1" priority="22244" operator="equal">
      <formula>1</formula>
    </cfRule>
  </conditionalFormatting>
  <conditionalFormatting sqref="D721:Q721">
    <cfRule type="cellIs" dxfId="0" priority="1951" operator="equal">
      <formula>0</formula>
    </cfRule>
    <cfRule type="cellIs" dxfId="1" priority="1952" operator="equal">
      <formula>1</formula>
    </cfRule>
  </conditionalFormatting>
  <conditionalFormatting sqref="D7220:Q7220">
    <cfRule type="cellIs" dxfId="0" priority="22245" operator="equal">
      <formula>0</formula>
    </cfRule>
    <cfRule type="cellIs" dxfId="1" priority="22246" operator="equal">
      <formula>1</formula>
    </cfRule>
  </conditionalFormatting>
  <conditionalFormatting sqref="D7221:Q7221">
    <cfRule type="cellIs" dxfId="0" priority="22247" operator="equal">
      <formula>0</formula>
    </cfRule>
    <cfRule type="cellIs" dxfId="1" priority="22248" operator="equal">
      <formula>1</formula>
    </cfRule>
  </conditionalFormatting>
  <conditionalFormatting sqref="D7222:Q7222">
    <cfRule type="cellIs" dxfId="0" priority="22249" operator="equal">
      <formula>0</formula>
    </cfRule>
    <cfRule type="cellIs" dxfId="1" priority="22250" operator="equal">
      <formula>1</formula>
    </cfRule>
  </conditionalFormatting>
  <conditionalFormatting sqref="D7223:Q7223">
    <cfRule type="cellIs" dxfId="0" priority="22251" operator="equal">
      <formula>0</formula>
    </cfRule>
    <cfRule type="cellIs" dxfId="1" priority="22252" operator="equal">
      <formula>1</formula>
    </cfRule>
  </conditionalFormatting>
  <conditionalFormatting sqref="D7224:Q7224">
    <cfRule type="cellIs" dxfId="0" priority="22253" operator="equal">
      <formula>0</formula>
    </cfRule>
    <cfRule type="cellIs" dxfId="1" priority="22254" operator="equal">
      <formula>1</formula>
    </cfRule>
  </conditionalFormatting>
  <conditionalFormatting sqref="D7225:Q7225">
    <cfRule type="cellIs" dxfId="0" priority="22255" operator="equal">
      <formula>0</formula>
    </cfRule>
    <cfRule type="cellIs" dxfId="1" priority="22256" operator="equal">
      <formula>1</formula>
    </cfRule>
  </conditionalFormatting>
  <conditionalFormatting sqref="D7226:Q7226">
    <cfRule type="cellIs" dxfId="0" priority="22257" operator="equal">
      <formula>0</formula>
    </cfRule>
    <cfRule type="cellIs" dxfId="1" priority="22258" operator="equal">
      <formula>1</formula>
    </cfRule>
  </conditionalFormatting>
  <conditionalFormatting sqref="D7227:Q7227">
    <cfRule type="cellIs" dxfId="0" priority="22259" operator="equal">
      <formula>0</formula>
    </cfRule>
    <cfRule type="cellIs" dxfId="1" priority="22260" operator="equal">
      <formula>1</formula>
    </cfRule>
  </conditionalFormatting>
  <conditionalFormatting sqref="D7228:Q7228">
    <cfRule type="cellIs" dxfId="0" priority="22261" operator="equal">
      <formula>0</formula>
    </cfRule>
    <cfRule type="cellIs" dxfId="1" priority="22262" operator="equal">
      <formula>1</formula>
    </cfRule>
  </conditionalFormatting>
  <conditionalFormatting sqref="D7229:Q7229">
    <cfRule type="cellIs" dxfId="0" priority="22263" operator="equal">
      <formula>0</formula>
    </cfRule>
    <cfRule type="cellIs" dxfId="1" priority="22264" operator="equal">
      <formula>1</formula>
    </cfRule>
  </conditionalFormatting>
  <conditionalFormatting sqref="D722:Q722">
    <cfRule type="cellIs" dxfId="0" priority="1953" operator="equal">
      <formula>0</formula>
    </cfRule>
    <cfRule type="cellIs" dxfId="1" priority="1954" operator="equal">
      <formula>1</formula>
    </cfRule>
  </conditionalFormatting>
  <conditionalFormatting sqref="D7230:Q7230">
    <cfRule type="cellIs" dxfId="0" priority="22265" operator="equal">
      <formula>0</formula>
    </cfRule>
    <cfRule type="cellIs" dxfId="1" priority="22266" operator="equal">
      <formula>1</formula>
    </cfRule>
  </conditionalFormatting>
  <conditionalFormatting sqref="D7231:Q7231">
    <cfRule type="cellIs" dxfId="0" priority="22267" operator="equal">
      <formula>0</formula>
    </cfRule>
    <cfRule type="cellIs" dxfId="1" priority="22268" operator="equal">
      <formula>1</formula>
    </cfRule>
  </conditionalFormatting>
  <conditionalFormatting sqref="D7232:Q7232">
    <cfRule type="cellIs" dxfId="0" priority="22269" operator="equal">
      <formula>0</formula>
    </cfRule>
    <cfRule type="cellIs" dxfId="1" priority="22270" operator="equal">
      <formula>1</formula>
    </cfRule>
  </conditionalFormatting>
  <conditionalFormatting sqref="D7233:Q7233">
    <cfRule type="cellIs" dxfId="0" priority="22271" operator="equal">
      <formula>0</formula>
    </cfRule>
    <cfRule type="cellIs" dxfId="1" priority="22272" operator="equal">
      <formula>1</formula>
    </cfRule>
  </conditionalFormatting>
  <conditionalFormatting sqref="D7234:Q7234">
    <cfRule type="cellIs" dxfId="0" priority="22273" operator="equal">
      <formula>0</formula>
    </cfRule>
    <cfRule type="cellIs" dxfId="1" priority="22274" operator="equal">
      <formula>1</formula>
    </cfRule>
  </conditionalFormatting>
  <conditionalFormatting sqref="D7235:Q7235">
    <cfRule type="cellIs" dxfId="0" priority="22275" operator="equal">
      <formula>0</formula>
    </cfRule>
    <cfRule type="cellIs" dxfId="1" priority="22276" operator="equal">
      <formula>1</formula>
    </cfRule>
  </conditionalFormatting>
  <conditionalFormatting sqref="D7236:Q7236">
    <cfRule type="cellIs" dxfId="0" priority="22277" operator="equal">
      <formula>0</formula>
    </cfRule>
    <cfRule type="cellIs" dxfId="1" priority="22278" operator="equal">
      <formula>1</formula>
    </cfRule>
  </conditionalFormatting>
  <conditionalFormatting sqref="D7237:Q7237">
    <cfRule type="cellIs" dxfId="0" priority="22279" operator="equal">
      <formula>0</formula>
    </cfRule>
    <cfRule type="cellIs" dxfId="1" priority="22280" operator="equal">
      <formula>1</formula>
    </cfRule>
  </conditionalFormatting>
  <conditionalFormatting sqref="D7238:Q7238">
    <cfRule type="cellIs" dxfId="0" priority="22281" operator="equal">
      <formula>0</formula>
    </cfRule>
    <cfRule type="cellIs" dxfId="1" priority="22282" operator="equal">
      <formula>1</formula>
    </cfRule>
  </conditionalFormatting>
  <conditionalFormatting sqref="D7239">
    <cfRule type="colorScale" priority="22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3:Q723">
    <cfRule type="cellIs" dxfId="0" priority="1955" operator="equal">
      <formula>0</formula>
    </cfRule>
    <cfRule type="cellIs" dxfId="1" priority="1956" operator="equal">
      <formula>1</formula>
    </cfRule>
  </conditionalFormatting>
  <conditionalFormatting sqref="D7242">
    <cfRule type="colorScale" priority="22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45:Q7245">
    <cfRule type="cellIs" dxfId="0" priority="22311" operator="equal">
      <formula>0</formula>
    </cfRule>
    <cfRule type="cellIs" dxfId="1" priority="22312" operator="equal">
      <formula>1</formula>
    </cfRule>
  </conditionalFormatting>
  <conditionalFormatting sqref="D7246:Q7246">
    <cfRule type="cellIs" dxfId="0" priority="22313" operator="equal">
      <formula>0</formula>
    </cfRule>
    <cfRule type="cellIs" dxfId="1" priority="22314" operator="equal">
      <formula>1</formula>
    </cfRule>
  </conditionalFormatting>
  <conditionalFormatting sqref="D7247:Q7247">
    <cfRule type="cellIs" dxfId="0" priority="22315" operator="equal">
      <formula>0</formula>
    </cfRule>
    <cfRule type="cellIs" dxfId="1" priority="22316" operator="equal">
      <formula>1</formula>
    </cfRule>
  </conditionalFormatting>
  <conditionalFormatting sqref="D7248:Q7248">
    <cfRule type="cellIs" dxfId="0" priority="22317" operator="equal">
      <formula>0</formula>
    </cfRule>
    <cfRule type="cellIs" dxfId="1" priority="22318" operator="equal">
      <formula>1</formula>
    </cfRule>
  </conditionalFormatting>
  <conditionalFormatting sqref="D7249:Q7249">
    <cfRule type="cellIs" dxfId="0" priority="22319" operator="equal">
      <formula>0</formula>
    </cfRule>
    <cfRule type="cellIs" dxfId="1" priority="22320" operator="equal">
      <formula>1</formula>
    </cfRule>
  </conditionalFormatting>
  <conditionalFormatting sqref="D724:Q724">
    <cfRule type="cellIs" dxfId="0" priority="1957" operator="equal">
      <formula>0</formula>
    </cfRule>
    <cfRule type="cellIs" dxfId="1" priority="1958" operator="equal">
      <formula>1</formula>
    </cfRule>
  </conditionalFormatting>
  <conditionalFormatting sqref="D7250:Q7250">
    <cfRule type="cellIs" dxfId="0" priority="22321" operator="equal">
      <formula>0</formula>
    </cfRule>
    <cfRule type="cellIs" dxfId="1" priority="22322" operator="equal">
      <formula>1</formula>
    </cfRule>
  </conditionalFormatting>
  <conditionalFormatting sqref="D7251">
    <cfRule type="colorScale" priority="23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54">
    <cfRule type="colorScale" priority="22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57">
    <cfRule type="colorScale" priority="22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5:Q725">
    <cfRule type="cellIs" dxfId="0" priority="1959" operator="equal">
      <formula>0</formula>
    </cfRule>
    <cfRule type="cellIs" dxfId="1" priority="1960" operator="equal">
      <formula>1</formula>
    </cfRule>
  </conditionalFormatting>
  <conditionalFormatting sqref="D7260:Q7260">
    <cfRule type="cellIs" dxfId="0" priority="22365" operator="equal">
      <formula>0</formula>
    </cfRule>
    <cfRule type="cellIs" dxfId="1" priority="22366" operator="equal">
      <formula>1</formula>
    </cfRule>
  </conditionalFormatting>
  <conditionalFormatting sqref="D7261:Q7261">
    <cfRule type="cellIs" dxfId="0" priority="22367" operator="equal">
      <formula>0</formula>
    </cfRule>
    <cfRule type="cellIs" dxfId="1" priority="22368" operator="equal">
      <formula>1</formula>
    </cfRule>
  </conditionalFormatting>
  <conditionalFormatting sqref="D7262:Q7262">
    <cfRule type="cellIs" dxfId="0" priority="22369" operator="equal">
      <formula>0</formula>
    </cfRule>
    <cfRule type="cellIs" dxfId="1" priority="22370" operator="equal">
      <formula>1</formula>
    </cfRule>
  </conditionalFormatting>
  <conditionalFormatting sqref="D7263:Q7263">
    <cfRule type="cellIs" dxfId="0" priority="22371" operator="equal">
      <formula>0</formula>
    </cfRule>
    <cfRule type="cellIs" dxfId="1" priority="22372" operator="equal">
      <formula>1</formula>
    </cfRule>
  </conditionalFormatting>
  <conditionalFormatting sqref="D7264:Q7264">
    <cfRule type="cellIs" dxfId="0" priority="22373" operator="equal">
      <formula>0</formula>
    </cfRule>
    <cfRule type="cellIs" dxfId="1" priority="22374" operator="equal">
      <formula>1</formula>
    </cfRule>
  </conditionalFormatting>
  <conditionalFormatting sqref="D7265">
    <cfRule type="colorScale" priority="22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68">
    <cfRule type="colorScale" priority="22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6:Q726">
    <cfRule type="cellIs" dxfId="0" priority="1961" operator="equal">
      <formula>0</formula>
    </cfRule>
    <cfRule type="cellIs" dxfId="1" priority="1962" operator="equal">
      <formula>1</formula>
    </cfRule>
  </conditionalFormatting>
  <conditionalFormatting sqref="D7271:Q7271">
    <cfRule type="cellIs" dxfId="0" priority="22403" operator="equal">
      <formula>0</formula>
    </cfRule>
    <cfRule type="cellIs" dxfId="1" priority="22404" operator="equal">
      <formula>1</formula>
    </cfRule>
  </conditionalFormatting>
  <conditionalFormatting sqref="D7272">
    <cfRule type="colorScale" priority="22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75">
    <cfRule type="colorScale" priority="22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78:Q7278">
    <cfRule type="cellIs" dxfId="0" priority="22433" operator="equal">
      <formula>0</formula>
    </cfRule>
    <cfRule type="cellIs" dxfId="1" priority="22434" operator="equal">
      <formula>1</formula>
    </cfRule>
  </conditionalFormatting>
  <conditionalFormatting sqref="D7279:Q7279">
    <cfRule type="cellIs" dxfId="0" priority="22435" operator="equal">
      <formula>0</formula>
    </cfRule>
    <cfRule type="cellIs" dxfId="1" priority="22436" operator="equal">
      <formula>1</formula>
    </cfRule>
  </conditionalFormatting>
  <conditionalFormatting sqref="D727:Q727">
    <cfRule type="cellIs" dxfId="0" priority="1963" operator="equal">
      <formula>0</formula>
    </cfRule>
    <cfRule type="cellIs" dxfId="1" priority="1964" operator="equal">
      <formula>1</formula>
    </cfRule>
  </conditionalFormatting>
  <conditionalFormatting sqref="D7280:Q7280">
    <cfRule type="cellIs" dxfId="0" priority="22437" operator="equal">
      <formula>0</formula>
    </cfRule>
    <cfRule type="cellIs" dxfId="1" priority="22438" operator="equal">
      <formula>1</formula>
    </cfRule>
  </conditionalFormatting>
  <conditionalFormatting sqref="D7281">
    <cfRule type="colorScale" priority="22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84">
    <cfRule type="colorScale" priority="22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87:Q7287">
    <cfRule type="cellIs" dxfId="0" priority="22467" operator="equal">
      <formula>0</formula>
    </cfRule>
    <cfRule type="cellIs" dxfId="1" priority="22468" operator="equal">
      <formula>1</formula>
    </cfRule>
  </conditionalFormatting>
  <conditionalFormatting sqref="D7288:Q7288">
    <cfRule type="cellIs" dxfId="0" priority="22469" operator="equal">
      <formula>0</formula>
    </cfRule>
    <cfRule type="cellIs" dxfId="1" priority="22470" operator="equal">
      <formula>1</formula>
    </cfRule>
  </conditionalFormatting>
  <conditionalFormatting sqref="D7289:Q7289">
    <cfRule type="cellIs" dxfId="0" priority="22471" operator="equal">
      <formula>0</formula>
    </cfRule>
    <cfRule type="cellIs" dxfId="1" priority="22472" operator="equal">
      <formula>1</formula>
    </cfRule>
  </conditionalFormatting>
  <conditionalFormatting sqref="D728:Q728">
    <cfRule type="cellIs" dxfId="0" priority="1965" operator="equal">
      <formula>0</formula>
    </cfRule>
    <cfRule type="cellIs" dxfId="1" priority="1966" operator="equal">
      <formula>1</formula>
    </cfRule>
  </conditionalFormatting>
  <conditionalFormatting sqref="D7290:Q7290">
    <cfRule type="cellIs" dxfId="0" priority="22473" operator="equal">
      <formula>0</formula>
    </cfRule>
    <cfRule type="cellIs" dxfId="1" priority="22474" operator="equal">
      <formula>1</formula>
    </cfRule>
  </conditionalFormatting>
  <conditionalFormatting sqref="D7291:Q7291">
    <cfRule type="cellIs" dxfId="0" priority="22475" operator="equal">
      <formula>0</formula>
    </cfRule>
    <cfRule type="cellIs" dxfId="1" priority="22476" operator="equal">
      <formula>1</formula>
    </cfRule>
  </conditionalFormatting>
  <conditionalFormatting sqref="D7292:Q7292">
    <cfRule type="cellIs" dxfId="0" priority="22477" operator="equal">
      <formula>0</formula>
    </cfRule>
    <cfRule type="cellIs" dxfId="1" priority="22478" operator="equal">
      <formula>1</formula>
    </cfRule>
  </conditionalFormatting>
  <conditionalFormatting sqref="D7293:Q7293">
    <cfRule type="cellIs" dxfId="0" priority="22479" operator="equal">
      <formula>0</formula>
    </cfRule>
    <cfRule type="cellIs" dxfId="1" priority="22480" operator="equal">
      <formula>1</formula>
    </cfRule>
  </conditionalFormatting>
  <conditionalFormatting sqref="D7294:Q7294">
    <cfRule type="cellIs" dxfId="0" priority="22481" operator="equal">
      <formula>0</formula>
    </cfRule>
    <cfRule type="cellIs" dxfId="1" priority="22482" operator="equal">
      <formula>1</formula>
    </cfRule>
  </conditionalFormatting>
  <conditionalFormatting sqref="D7295:Q7295">
    <cfRule type="cellIs" dxfId="0" priority="22483" operator="equal">
      <formula>0</formula>
    </cfRule>
    <cfRule type="cellIs" dxfId="1" priority="22484" operator="equal">
      <formula>1</formula>
    </cfRule>
  </conditionalFormatting>
  <conditionalFormatting sqref="D7296">
    <cfRule type="colorScale" priority="22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99">
    <cfRule type="colorScale" priority="22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29:Q729">
    <cfRule type="cellIs" dxfId="0" priority="1967" operator="equal">
      <formula>0</formula>
    </cfRule>
    <cfRule type="cellIs" dxfId="1" priority="1968" operator="equal">
      <formula>1</formula>
    </cfRule>
  </conditionalFormatting>
  <conditionalFormatting sqref="D72:Q72">
    <cfRule type="cellIs" dxfId="0" priority="133" operator="equal">
      <formula>0</formula>
    </cfRule>
    <cfRule type="cellIs" dxfId="1" priority="134" operator="equal">
      <formula>1</formula>
    </cfRule>
  </conditionalFormatting>
  <conditionalFormatting sqref="D7302:Q7302">
    <cfRule type="cellIs" dxfId="0" priority="22513" operator="equal">
      <formula>0</formula>
    </cfRule>
    <cfRule type="cellIs" dxfId="1" priority="22514" operator="equal">
      <formula>1</formula>
    </cfRule>
  </conditionalFormatting>
  <conditionalFormatting sqref="D7303:Q7303">
    <cfRule type="cellIs" dxfId="0" priority="22515" operator="equal">
      <formula>0</formula>
    </cfRule>
    <cfRule type="cellIs" dxfId="1" priority="22516" operator="equal">
      <formula>1</formula>
    </cfRule>
  </conditionalFormatting>
  <conditionalFormatting sqref="D7304:Q7304">
    <cfRule type="cellIs" dxfId="0" priority="22517" operator="equal">
      <formula>0</formula>
    </cfRule>
    <cfRule type="cellIs" dxfId="1" priority="22518" operator="equal">
      <formula>1</formula>
    </cfRule>
  </conditionalFormatting>
  <conditionalFormatting sqref="D7305">
    <cfRule type="colorScale" priority="22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08">
    <cfRule type="colorScale" priority="22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0:Q730">
    <cfRule type="cellIs" dxfId="0" priority="1969" operator="equal">
      <formula>0</formula>
    </cfRule>
    <cfRule type="cellIs" dxfId="1" priority="1970" operator="equal">
      <formula>1</formula>
    </cfRule>
  </conditionalFormatting>
  <conditionalFormatting sqref="D731">
    <cfRule type="colorScale" priority="2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11:Q7311">
    <cfRule type="cellIs" dxfId="0" priority="22547" operator="equal">
      <formula>0</formula>
    </cfRule>
    <cfRule type="cellIs" dxfId="1" priority="22548" operator="equal">
      <formula>1</formula>
    </cfRule>
  </conditionalFormatting>
  <conditionalFormatting sqref="D7312">
    <cfRule type="colorScale" priority="22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15">
    <cfRule type="colorScale" priority="22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18:Q7318">
    <cfRule type="cellIs" dxfId="0" priority="22577" operator="equal">
      <formula>0</formula>
    </cfRule>
    <cfRule type="cellIs" dxfId="1" priority="22578" operator="equal">
      <formula>1</formula>
    </cfRule>
  </conditionalFormatting>
  <conditionalFormatting sqref="D7319:Q7319">
    <cfRule type="cellIs" dxfId="0" priority="22579" operator="equal">
      <formula>0</formula>
    </cfRule>
    <cfRule type="cellIs" dxfId="1" priority="22580" operator="equal">
      <formula>1</formula>
    </cfRule>
  </conditionalFormatting>
  <conditionalFormatting sqref="D7320">
    <cfRule type="colorScale" priority="22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23">
    <cfRule type="colorScale" priority="22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26:Q7326">
    <cfRule type="cellIs" dxfId="0" priority="22609" operator="equal">
      <formula>0</formula>
    </cfRule>
    <cfRule type="cellIs" dxfId="1" priority="22610" operator="equal">
      <formula>1</formula>
    </cfRule>
  </conditionalFormatting>
  <conditionalFormatting sqref="D7327">
    <cfRule type="colorScale" priority="22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30">
    <cfRule type="colorScale" priority="22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33:Q7333">
    <cfRule type="cellIs" dxfId="0" priority="22639" operator="equal">
      <formula>0</formula>
    </cfRule>
    <cfRule type="cellIs" dxfId="1" priority="22640" operator="equal">
      <formula>1</formula>
    </cfRule>
  </conditionalFormatting>
  <conditionalFormatting sqref="D7334:Q7334">
    <cfRule type="cellIs" dxfId="0" priority="22641" operator="equal">
      <formula>0</formula>
    </cfRule>
    <cfRule type="cellIs" dxfId="1" priority="22642" operator="equal">
      <formula>1</formula>
    </cfRule>
  </conditionalFormatting>
  <conditionalFormatting sqref="D7335:Q7335">
    <cfRule type="cellIs" dxfId="0" priority="22643" operator="equal">
      <formula>0</formula>
    </cfRule>
    <cfRule type="cellIs" dxfId="1" priority="22644" operator="equal">
      <formula>1</formula>
    </cfRule>
  </conditionalFormatting>
  <conditionalFormatting sqref="D7336:Q7336">
    <cfRule type="cellIs" dxfId="0" priority="22645" operator="equal">
      <formula>0</formula>
    </cfRule>
    <cfRule type="cellIs" dxfId="1" priority="22646" operator="equal">
      <formula>1</formula>
    </cfRule>
  </conditionalFormatting>
  <conditionalFormatting sqref="D7337:Q7337">
    <cfRule type="cellIs" dxfId="0" priority="22647" operator="equal">
      <formula>0</formula>
    </cfRule>
    <cfRule type="cellIs" dxfId="1" priority="22648" operator="equal">
      <formula>1</formula>
    </cfRule>
  </conditionalFormatting>
  <conditionalFormatting sqref="D7338:Q7338">
    <cfRule type="cellIs" dxfId="0" priority="22649" operator="equal">
      <formula>0</formula>
    </cfRule>
    <cfRule type="cellIs" dxfId="1" priority="22650" operator="equal">
      <formula>1</formula>
    </cfRule>
  </conditionalFormatting>
  <conditionalFormatting sqref="D7339:Q7339">
    <cfRule type="cellIs" dxfId="0" priority="22651" operator="equal">
      <formula>0</formula>
    </cfRule>
    <cfRule type="cellIs" dxfId="1" priority="22652" operator="equal">
      <formula>1</formula>
    </cfRule>
  </conditionalFormatting>
  <conditionalFormatting sqref="D7340:Q7340">
    <cfRule type="cellIs" dxfId="0" priority="22653" operator="equal">
      <formula>0</formula>
    </cfRule>
    <cfRule type="cellIs" dxfId="1" priority="22654" operator="equal">
      <formula>1</formula>
    </cfRule>
  </conditionalFormatting>
  <conditionalFormatting sqref="D7341:Q7341">
    <cfRule type="cellIs" dxfId="0" priority="22655" operator="equal">
      <formula>0</formula>
    </cfRule>
    <cfRule type="cellIs" dxfId="1" priority="22656" operator="equal">
      <formula>1</formula>
    </cfRule>
  </conditionalFormatting>
  <conditionalFormatting sqref="D7342:Q7342">
    <cfRule type="cellIs" dxfId="0" priority="22657" operator="equal">
      <formula>0</formula>
    </cfRule>
    <cfRule type="cellIs" dxfId="1" priority="22658" operator="equal">
      <formula>1</formula>
    </cfRule>
  </conditionalFormatting>
  <conditionalFormatting sqref="D7343:Q7343">
    <cfRule type="cellIs" dxfId="0" priority="22659" operator="equal">
      <formula>0</formula>
    </cfRule>
    <cfRule type="cellIs" dxfId="1" priority="22660" operator="equal">
      <formula>1</formula>
    </cfRule>
  </conditionalFormatting>
  <conditionalFormatting sqref="D7344:Q7344">
    <cfRule type="cellIs" dxfId="0" priority="22661" operator="equal">
      <formula>0</formula>
    </cfRule>
    <cfRule type="cellIs" dxfId="1" priority="22662" operator="equal">
      <formula>1</formula>
    </cfRule>
  </conditionalFormatting>
  <conditionalFormatting sqref="D7345:Q7345">
    <cfRule type="cellIs" dxfId="0" priority="22663" operator="equal">
      <formula>0</formula>
    </cfRule>
    <cfRule type="cellIs" dxfId="1" priority="22664" operator="equal">
      <formula>1</formula>
    </cfRule>
  </conditionalFormatting>
  <conditionalFormatting sqref="D7346:Q7346">
    <cfRule type="cellIs" dxfId="0" priority="22665" operator="equal">
      <formula>0</formula>
    </cfRule>
    <cfRule type="cellIs" dxfId="1" priority="22666" operator="equal">
      <formula>1</formula>
    </cfRule>
  </conditionalFormatting>
  <conditionalFormatting sqref="D7347:Q7347">
    <cfRule type="cellIs" dxfId="0" priority="22667" operator="equal">
      <formula>0</formula>
    </cfRule>
    <cfRule type="cellIs" dxfId="1" priority="22668" operator="equal">
      <formula>1</formula>
    </cfRule>
  </conditionalFormatting>
  <conditionalFormatting sqref="D7348:Q7348">
    <cfRule type="cellIs" dxfId="0" priority="22669" operator="equal">
      <formula>0</formula>
    </cfRule>
    <cfRule type="cellIs" dxfId="1" priority="22670" operator="equal">
      <formula>1</formula>
    </cfRule>
  </conditionalFormatting>
  <conditionalFormatting sqref="D7349">
    <cfRule type="colorScale" priority="22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4:Q734">
    <cfRule type="cellIs" dxfId="0" priority="1985" operator="equal">
      <formula>0</formula>
    </cfRule>
    <cfRule type="cellIs" dxfId="1" priority="1986" operator="equal">
      <formula>1</formula>
    </cfRule>
  </conditionalFormatting>
  <conditionalFormatting sqref="D7352">
    <cfRule type="colorScale" priority="22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55:Q7355">
    <cfRule type="cellIs" dxfId="0" priority="22699" operator="equal">
      <formula>0</formula>
    </cfRule>
    <cfRule type="cellIs" dxfId="1" priority="22700" operator="equal">
      <formula>1</formula>
    </cfRule>
  </conditionalFormatting>
  <conditionalFormatting sqref="D7356:Q7356">
    <cfRule type="cellIs" dxfId="0" priority="22701" operator="equal">
      <formula>0</formula>
    </cfRule>
    <cfRule type="cellIs" dxfId="1" priority="22702" operator="equal">
      <formula>1</formula>
    </cfRule>
  </conditionalFormatting>
  <conditionalFormatting sqref="D7357:Q7357">
    <cfRule type="cellIs" dxfId="0" priority="22703" operator="equal">
      <formula>0</formula>
    </cfRule>
    <cfRule type="cellIs" dxfId="1" priority="22704" operator="equal">
      <formula>1</formula>
    </cfRule>
  </conditionalFormatting>
  <conditionalFormatting sqref="D7358">
    <cfRule type="colorScale" priority="22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5:Q735">
    <cfRule type="cellIs" dxfId="0" priority="1987" operator="equal">
      <formula>0</formula>
    </cfRule>
    <cfRule type="cellIs" dxfId="1" priority="1988" operator="equal">
      <formula>1</formula>
    </cfRule>
  </conditionalFormatting>
  <conditionalFormatting sqref="D7361">
    <cfRule type="colorScale" priority="22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64:Q7364">
    <cfRule type="cellIs" dxfId="0" priority="22733" operator="equal">
      <formula>0</formula>
    </cfRule>
    <cfRule type="cellIs" dxfId="1" priority="22734" operator="equal">
      <formula>1</formula>
    </cfRule>
  </conditionalFormatting>
  <conditionalFormatting sqref="D7365:Q7365">
    <cfRule type="cellIs" dxfId="0" priority="22735" operator="equal">
      <formula>0</formula>
    </cfRule>
    <cfRule type="cellIs" dxfId="1" priority="22736" operator="equal">
      <formula>1</formula>
    </cfRule>
  </conditionalFormatting>
  <conditionalFormatting sqref="D7366:Q7366">
    <cfRule type="cellIs" dxfId="0" priority="22737" operator="equal">
      <formula>0</formula>
    </cfRule>
    <cfRule type="cellIs" dxfId="1" priority="22738" operator="equal">
      <formula>1</formula>
    </cfRule>
  </conditionalFormatting>
  <conditionalFormatting sqref="D7367:Q7367">
    <cfRule type="cellIs" dxfId="0" priority="22739" operator="equal">
      <formula>0</formula>
    </cfRule>
    <cfRule type="cellIs" dxfId="1" priority="22740" operator="equal">
      <formula>1</formula>
    </cfRule>
  </conditionalFormatting>
  <conditionalFormatting sqref="D7368:Q7368">
    <cfRule type="cellIs" dxfId="0" priority="22741" operator="equal">
      <formula>0</formula>
    </cfRule>
    <cfRule type="cellIs" dxfId="1" priority="22742" operator="equal">
      <formula>1</formula>
    </cfRule>
  </conditionalFormatting>
  <conditionalFormatting sqref="D7369">
    <cfRule type="colorScale" priority="22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6:Q736">
    <cfRule type="cellIs" dxfId="0" priority="1989" operator="equal">
      <formula>0</formula>
    </cfRule>
    <cfRule type="cellIs" dxfId="1" priority="1990" operator="equal">
      <formula>1</formula>
    </cfRule>
  </conditionalFormatting>
  <conditionalFormatting sqref="D7372">
    <cfRule type="colorScale" priority="22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75:Q7375">
    <cfRule type="cellIs" dxfId="0" priority="22771" operator="equal">
      <formula>0</formula>
    </cfRule>
    <cfRule type="cellIs" dxfId="1" priority="22772" operator="equal">
      <formula>1</formula>
    </cfRule>
  </conditionalFormatting>
  <conditionalFormatting sqref="D7376:Q7376">
    <cfRule type="cellIs" dxfId="0" priority="22773" operator="equal">
      <formula>0</formula>
    </cfRule>
    <cfRule type="cellIs" dxfId="1" priority="22774" operator="equal">
      <formula>1</formula>
    </cfRule>
  </conditionalFormatting>
  <conditionalFormatting sqref="D7377:Q7377">
    <cfRule type="cellIs" dxfId="0" priority="22775" operator="equal">
      <formula>0</formula>
    </cfRule>
    <cfRule type="cellIs" dxfId="1" priority="22776" operator="equal">
      <formula>1</formula>
    </cfRule>
  </conditionalFormatting>
  <conditionalFormatting sqref="D7378:Q7378">
    <cfRule type="cellIs" dxfId="0" priority="22777" operator="equal">
      <formula>0</formula>
    </cfRule>
    <cfRule type="cellIs" dxfId="1" priority="22778" operator="equal">
      <formula>1</formula>
    </cfRule>
  </conditionalFormatting>
  <conditionalFormatting sqref="D7379:Q7379">
    <cfRule type="cellIs" dxfId="0" priority="22779" operator="equal">
      <formula>0</formula>
    </cfRule>
    <cfRule type="cellIs" dxfId="1" priority="22780" operator="equal">
      <formula>1</formula>
    </cfRule>
  </conditionalFormatting>
  <conditionalFormatting sqref="D737:Q737">
    <cfRule type="cellIs" dxfId="0" priority="1991" operator="equal">
      <formula>0</formula>
    </cfRule>
    <cfRule type="cellIs" dxfId="1" priority="1992" operator="equal">
      <formula>1</formula>
    </cfRule>
  </conditionalFormatting>
  <conditionalFormatting sqref="D7380:Q7380">
    <cfRule type="cellIs" dxfId="0" priority="22781" operator="equal">
      <formula>0</formula>
    </cfRule>
    <cfRule type="cellIs" dxfId="1" priority="22782" operator="equal">
      <formula>1</formula>
    </cfRule>
  </conditionalFormatting>
  <conditionalFormatting sqref="D7381:Q7381">
    <cfRule type="cellIs" dxfId="0" priority="22783" operator="equal">
      <formula>0</formula>
    </cfRule>
    <cfRule type="cellIs" dxfId="1" priority="22784" operator="equal">
      <formula>1</formula>
    </cfRule>
  </conditionalFormatting>
  <conditionalFormatting sqref="D7382:Q7382">
    <cfRule type="cellIs" dxfId="0" priority="22785" operator="equal">
      <formula>0</formula>
    </cfRule>
    <cfRule type="cellIs" dxfId="1" priority="22786" operator="equal">
      <formula>1</formula>
    </cfRule>
  </conditionalFormatting>
  <conditionalFormatting sqref="D7383:Q7383">
    <cfRule type="cellIs" dxfId="0" priority="22787" operator="equal">
      <formula>0</formula>
    </cfRule>
    <cfRule type="cellIs" dxfId="1" priority="22788" operator="equal">
      <formula>1</formula>
    </cfRule>
  </conditionalFormatting>
  <conditionalFormatting sqref="D7384:Q7384">
    <cfRule type="cellIs" dxfId="0" priority="22789" operator="equal">
      <formula>0</formula>
    </cfRule>
    <cfRule type="cellIs" dxfId="1" priority="22790" operator="equal">
      <formula>1</formula>
    </cfRule>
  </conditionalFormatting>
  <conditionalFormatting sqref="D7385:Q7385">
    <cfRule type="cellIs" dxfId="0" priority="22791" operator="equal">
      <formula>0</formula>
    </cfRule>
    <cfRule type="cellIs" dxfId="1" priority="22792" operator="equal">
      <formula>1</formula>
    </cfRule>
  </conditionalFormatting>
  <conditionalFormatting sqref="D7386:Q7386">
    <cfRule type="cellIs" dxfId="0" priority="22793" operator="equal">
      <formula>0</formula>
    </cfRule>
    <cfRule type="cellIs" dxfId="1" priority="22794" operator="equal">
      <formula>1</formula>
    </cfRule>
  </conditionalFormatting>
  <conditionalFormatting sqref="D7387:Q7387">
    <cfRule type="cellIs" dxfId="0" priority="22795" operator="equal">
      <formula>0</formula>
    </cfRule>
    <cfRule type="cellIs" dxfId="1" priority="22796" operator="equal">
      <formula>1</formula>
    </cfRule>
  </conditionalFormatting>
  <conditionalFormatting sqref="D7388:Q7388">
    <cfRule type="cellIs" dxfId="0" priority="22797" operator="equal">
      <formula>0</formula>
    </cfRule>
    <cfRule type="cellIs" dxfId="1" priority="22798" operator="equal">
      <formula>1</formula>
    </cfRule>
  </conditionalFormatting>
  <conditionalFormatting sqref="D7389:Q7389">
    <cfRule type="cellIs" dxfId="0" priority="22799" operator="equal">
      <formula>0</formula>
    </cfRule>
    <cfRule type="cellIs" dxfId="1" priority="22800" operator="equal">
      <formula>1</formula>
    </cfRule>
  </conditionalFormatting>
  <conditionalFormatting sqref="D738:Q738">
    <cfRule type="cellIs" dxfId="0" priority="1993" operator="equal">
      <formula>0</formula>
    </cfRule>
    <cfRule type="cellIs" dxfId="1" priority="1994" operator="equal">
      <formula>1</formula>
    </cfRule>
  </conditionalFormatting>
  <conditionalFormatting sqref="D7390:Q7390">
    <cfRule type="cellIs" dxfId="0" priority="22801" operator="equal">
      <formula>0</formula>
    </cfRule>
    <cfRule type="cellIs" dxfId="1" priority="22802" operator="equal">
      <formula>1</formula>
    </cfRule>
  </conditionalFormatting>
  <conditionalFormatting sqref="D7391:Q7391">
    <cfRule type="cellIs" dxfId="0" priority="22803" operator="equal">
      <formula>0</formula>
    </cfRule>
    <cfRule type="cellIs" dxfId="1" priority="22804" operator="equal">
      <formula>1</formula>
    </cfRule>
  </conditionalFormatting>
  <conditionalFormatting sqref="D7392:Q7392">
    <cfRule type="cellIs" dxfId="0" priority="22805" operator="equal">
      <formula>0</formula>
    </cfRule>
    <cfRule type="cellIs" dxfId="1" priority="22806" operator="equal">
      <formula>1</formula>
    </cfRule>
  </conditionalFormatting>
  <conditionalFormatting sqref="D7393">
    <cfRule type="colorScale" priority="22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96">
    <cfRule type="colorScale" priority="22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399:Q7399">
    <cfRule type="cellIs" dxfId="0" priority="22835" operator="equal">
      <formula>0</formula>
    </cfRule>
    <cfRule type="cellIs" dxfId="1" priority="22836" operator="equal">
      <formula>1</formula>
    </cfRule>
  </conditionalFormatting>
  <conditionalFormatting sqref="D739:Q739">
    <cfRule type="cellIs" dxfId="0" priority="1995" operator="equal">
      <formula>0</formula>
    </cfRule>
    <cfRule type="cellIs" dxfId="1" priority="1996" operator="equal">
      <formula>1</formula>
    </cfRule>
  </conditionalFormatting>
  <conditionalFormatting sqref="D73:Q73">
    <cfRule type="cellIs" dxfId="0" priority="135" operator="equal">
      <formula>0</formula>
    </cfRule>
    <cfRule type="cellIs" dxfId="1" priority="136" operator="equal">
      <formula>1</formula>
    </cfRule>
  </conditionalFormatting>
  <conditionalFormatting sqref="D74">
    <cfRule type="colorScale" priority="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00:Q7400">
    <cfRule type="cellIs" dxfId="0" priority="22837" operator="equal">
      <formula>0</formula>
    </cfRule>
    <cfRule type="cellIs" dxfId="1" priority="22838" operator="equal">
      <formula>1</formula>
    </cfRule>
  </conditionalFormatting>
  <conditionalFormatting sqref="D7401:Q7401">
    <cfRule type="cellIs" dxfId="0" priority="22839" operator="equal">
      <formula>0</formula>
    </cfRule>
    <cfRule type="cellIs" dxfId="1" priority="22840" operator="equal">
      <formula>1</formula>
    </cfRule>
  </conditionalFormatting>
  <conditionalFormatting sqref="D7402:Q7402">
    <cfRule type="cellIs" dxfId="0" priority="22841" operator="equal">
      <formula>0</formula>
    </cfRule>
    <cfRule type="cellIs" dxfId="1" priority="22842" operator="equal">
      <formula>1</formula>
    </cfRule>
  </conditionalFormatting>
  <conditionalFormatting sqref="D7403:Q7403">
    <cfRule type="cellIs" dxfId="0" priority="22843" operator="equal">
      <formula>0</formula>
    </cfRule>
    <cfRule type="cellIs" dxfId="1" priority="22844" operator="equal">
      <formula>1</formula>
    </cfRule>
  </conditionalFormatting>
  <conditionalFormatting sqref="D7404:Q7404">
    <cfRule type="cellIs" dxfId="0" priority="22845" operator="equal">
      <formula>0</formula>
    </cfRule>
    <cfRule type="cellIs" dxfId="1" priority="22846" operator="equal">
      <formula>1</formula>
    </cfRule>
  </conditionalFormatting>
  <conditionalFormatting sqref="D7405:Q7405">
    <cfRule type="cellIs" dxfId="0" priority="22847" operator="equal">
      <formula>0</formula>
    </cfRule>
    <cfRule type="cellIs" dxfId="1" priority="22848" operator="equal">
      <formula>1</formula>
    </cfRule>
  </conditionalFormatting>
  <conditionalFormatting sqref="D7406:Q7406">
    <cfRule type="cellIs" dxfId="0" priority="22849" operator="equal">
      <formula>0</formula>
    </cfRule>
    <cfRule type="cellIs" dxfId="1" priority="22850" operator="equal">
      <formula>1</formula>
    </cfRule>
  </conditionalFormatting>
  <conditionalFormatting sqref="D7407:Q7407">
    <cfRule type="cellIs" dxfId="0" priority="22851" operator="equal">
      <formula>0</formula>
    </cfRule>
    <cfRule type="cellIs" dxfId="1" priority="22852" operator="equal">
      <formula>1</formula>
    </cfRule>
  </conditionalFormatting>
  <conditionalFormatting sqref="D7408:Q7408">
    <cfRule type="cellIs" dxfId="0" priority="22853" operator="equal">
      <formula>0</formula>
    </cfRule>
    <cfRule type="cellIs" dxfId="1" priority="22854" operator="equal">
      <formula>1</formula>
    </cfRule>
  </conditionalFormatting>
  <conditionalFormatting sqref="D7409:Q7409">
    <cfRule type="cellIs" dxfId="0" priority="22855" operator="equal">
      <formula>0</formula>
    </cfRule>
    <cfRule type="cellIs" dxfId="1" priority="22856" operator="equal">
      <formula>1</formula>
    </cfRule>
  </conditionalFormatting>
  <conditionalFormatting sqref="D740:Q740">
    <cfRule type="cellIs" dxfId="0" priority="1997" operator="equal">
      <formula>0</formula>
    </cfRule>
    <cfRule type="cellIs" dxfId="1" priority="1998" operator="equal">
      <formula>1</formula>
    </cfRule>
  </conditionalFormatting>
  <conditionalFormatting sqref="D7410:Q7410">
    <cfRule type="cellIs" dxfId="0" priority="22857" operator="equal">
      <formula>0</formula>
    </cfRule>
    <cfRule type="cellIs" dxfId="1" priority="22858" operator="equal">
      <formula>1</formula>
    </cfRule>
  </conditionalFormatting>
  <conditionalFormatting sqref="D7411:Q7411">
    <cfRule type="cellIs" dxfId="0" priority="22859" operator="equal">
      <formula>0</formula>
    </cfRule>
    <cfRule type="cellIs" dxfId="1" priority="22860" operator="equal">
      <formula>1</formula>
    </cfRule>
  </conditionalFormatting>
  <conditionalFormatting sqref="D7412:Q7412">
    <cfRule type="cellIs" dxfId="0" priority="22861" operator="equal">
      <formula>0</formula>
    </cfRule>
    <cfRule type="cellIs" dxfId="1" priority="22862" operator="equal">
      <formula>1</formula>
    </cfRule>
  </conditionalFormatting>
  <conditionalFormatting sqref="D7413:Q7413">
    <cfRule type="cellIs" dxfId="0" priority="22863" operator="equal">
      <formula>0</formula>
    </cfRule>
    <cfRule type="cellIs" dxfId="1" priority="22864" operator="equal">
      <formula>1</formula>
    </cfRule>
  </conditionalFormatting>
  <conditionalFormatting sqref="D7414:Q7414">
    <cfRule type="cellIs" dxfId="0" priority="22865" operator="equal">
      <formula>0</formula>
    </cfRule>
    <cfRule type="cellIs" dxfId="1" priority="22866" operator="equal">
      <formula>1</formula>
    </cfRule>
  </conditionalFormatting>
  <conditionalFormatting sqref="D7415:Q7415">
    <cfRule type="cellIs" dxfId="0" priority="22867" operator="equal">
      <formula>0</formula>
    </cfRule>
    <cfRule type="cellIs" dxfId="1" priority="22868" operator="equal">
      <formula>1</formula>
    </cfRule>
  </conditionalFormatting>
  <conditionalFormatting sqref="D7416:Q7416">
    <cfRule type="cellIs" dxfId="0" priority="22869" operator="equal">
      <formula>0</formula>
    </cfRule>
    <cfRule type="cellIs" dxfId="1" priority="22870" operator="equal">
      <formula>1</formula>
    </cfRule>
  </conditionalFormatting>
  <conditionalFormatting sqref="D7417:Q7417">
    <cfRule type="cellIs" dxfId="0" priority="22871" operator="equal">
      <formula>0</formula>
    </cfRule>
    <cfRule type="cellIs" dxfId="1" priority="22872" operator="equal">
      <formula>1</formula>
    </cfRule>
  </conditionalFormatting>
  <conditionalFormatting sqref="D7418:Q7418">
    <cfRule type="cellIs" dxfId="0" priority="22873" operator="equal">
      <formula>0</formula>
    </cfRule>
    <cfRule type="cellIs" dxfId="1" priority="22874" operator="equal">
      <formula>1</formula>
    </cfRule>
  </conditionalFormatting>
  <conditionalFormatting sqref="D7419">
    <cfRule type="colorScale" priority="22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1:Q741">
    <cfRule type="cellIs" dxfId="0" priority="1999" operator="equal">
      <formula>0</formula>
    </cfRule>
    <cfRule type="cellIs" dxfId="1" priority="2000" operator="equal">
      <formula>1</formula>
    </cfRule>
  </conditionalFormatting>
  <conditionalFormatting sqref="D7422:Q7422">
    <cfRule type="cellIs" dxfId="0" priority="22889" operator="equal">
      <formula>0</formula>
    </cfRule>
    <cfRule type="cellIs" dxfId="1" priority="22890" operator="equal">
      <formula>1</formula>
    </cfRule>
  </conditionalFormatting>
  <conditionalFormatting sqref="D7423">
    <cfRule type="colorScale" priority="22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26:Q7426">
    <cfRule type="cellIs" dxfId="0" priority="22905" operator="equal">
      <formula>0</formula>
    </cfRule>
    <cfRule type="cellIs" dxfId="1" priority="22906" operator="equal">
      <formula>1</formula>
    </cfRule>
  </conditionalFormatting>
  <conditionalFormatting sqref="D7427:Q7427">
    <cfRule type="cellIs" dxfId="0" priority="22907" operator="equal">
      <formula>0</formula>
    </cfRule>
    <cfRule type="cellIs" dxfId="1" priority="22908" operator="equal">
      <formula>1</formula>
    </cfRule>
  </conditionalFormatting>
  <conditionalFormatting sqref="D7428:Q7428">
    <cfRule type="cellIs" dxfId="0" priority="22909" operator="equal">
      <formula>0</formula>
    </cfRule>
    <cfRule type="cellIs" dxfId="1" priority="22910" operator="equal">
      <formula>1</formula>
    </cfRule>
  </conditionalFormatting>
  <conditionalFormatting sqref="D7429:Q7429">
    <cfRule type="cellIs" dxfId="0" priority="22911" operator="equal">
      <formula>0</formula>
    </cfRule>
    <cfRule type="cellIs" dxfId="1" priority="22912" operator="equal">
      <formula>1</formula>
    </cfRule>
  </conditionalFormatting>
  <conditionalFormatting sqref="D742:Q742">
    <cfRule type="cellIs" dxfId="0" priority="2001" operator="equal">
      <formula>0</formula>
    </cfRule>
    <cfRule type="cellIs" dxfId="1" priority="2002" operator="equal">
      <formula>1</formula>
    </cfRule>
  </conditionalFormatting>
  <conditionalFormatting sqref="D7430:Q7430">
    <cfRule type="cellIs" dxfId="0" priority="22913" operator="equal">
      <formula>0</formula>
    </cfRule>
    <cfRule type="cellIs" dxfId="1" priority="22914" operator="equal">
      <formula>1</formula>
    </cfRule>
  </conditionalFormatting>
  <conditionalFormatting sqref="D7431:Q7431">
    <cfRule type="cellIs" dxfId="0" priority="22915" operator="equal">
      <formula>0</formula>
    </cfRule>
    <cfRule type="cellIs" dxfId="1" priority="22916" operator="equal">
      <formula>1</formula>
    </cfRule>
  </conditionalFormatting>
  <conditionalFormatting sqref="D7432:Q7432">
    <cfRule type="cellIs" dxfId="0" priority="22917" operator="equal">
      <formula>0</formula>
    </cfRule>
    <cfRule type="cellIs" dxfId="1" priority="22918" operator="equal">
      <formula>1</formula>
    </cfRule>
  </conditionalFormatting>
  <conditionalFormatting sqref="D7433:Q7433">
    <cfRule type="cellIs" dxfId="0" priority="22919" operator="equal">
      <formula>0</formula>
    </cfRule>
    <cfRule type="cellIs" dxfId="1" priority="22920" operator="equal">
      <formula>1</formula>
    </cfRule>
  </conditionalFormatting>
  <conditionalFormatting sqref="D7434">
    <cfRule type="colorScale" priority="23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37">
    <cfRule type="colorScale" priority="22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3:Q743">
    <cfRule type="cellIs" dxfId="0" priority="2003" operator="equal">
      <formula>0</formula>
    </cfRule>
    <cfRule type="cellIs" dxfId="1" priority="2004" operator="equal">
      <formula>1</formula>
    </cfRule>
  </conditionalFormatting>
  <conditionalFormatting sqref="D7440:Q7440">
    <cfRule type="cellIs" dxfId="0" priority="22949" operator="equal">
      <formula>0</formula>
    </cfRule>
    <cfRule type="cellIs" dxfId="1" priority="22950" operator="equal">
      <formula>1</formula>
    </cfRule>
  </conditionalFormatting>
  <conditionalFormatting sqref="D7441:Q7441">
    <cfRule type="cellIs" dxfId="0" priority="22951" operator="equal">
      <formula>0</formula>
    </cfRule>
    <cfRule type="cellIs" dxfId="1" priority="22952" operator="equal">
      <formula>1</formula>
    </cfRule>
  </conditionalFormatting>
  <conditionalFormatting sqref="D7442:Q7442">
    <cfRule type="cellIs" dxfId="0" priority="22953" operator="equal">
      <formula>0</formula>
    </cfRule>
    <cfRule type="cellIs" dxfId="1" priority="22954" operator="equal">
      <formula>1</formula>
    </cfRule>
  </conditionalFormatting>
  <conditionalFormatting sqref="D7443:Q7443">
    <cfRule type="cellIs" dxfId="0" priority="22955" operator="equal">
      <formula>0</formula>
    </cfRule>
    <cfRule type="cellIs" dxfId="1" priority="22956" operator="equal">
      <formula>1</formula>
    </cfRule>
  </conditionalFormatting>
  <conditionalFormatting sqref="D7444:Q7444">
    <cfRule type="cellIs" dxfId="0" priority="22957" operator="equal">
      <formula>0</formula>
    </cfRule>
    <cfRule type="cellIs" dxfId="1" priority="22958" operator="equal">
      <formula>1</formula>
    </cfRule>
  </conditionalFormatting>
  <conditionalFormatting sqref="D7445:Q7445">
    <cfRule type="cellIs" dxfId="0" priority="22959" operator="equal">
      <formula>0</formula>
    </cfRule>
    <cfRule type="cellIs" dxfId="1" priority="22960" operator="equal">
      <formula>1</formula>
    </cfRule>
  </conditionalFormatting>
  <conditionalFormatting sqref="D7446:Q7446">
    <cfRule type="cellIs" dxfId="0" priority="22961" operator="equal">
      <formula>0</formula>
    </cfRule>
    <cfRule type="cellIs" dxfId="1" priority="22962" operator="equal">
      <formula>1</formula>
    </cfRule>
  </conditionalFormatting>
  <conditionalFormatting sqref="D7447:Q7447">
    <cfRule type="cellIs" dxfId="0" priority="22963" operator="equal">
      <formula>0</formula>
    </cfRule>
    <cfRule type="cellIs" dxfId="1" priority="22964" operator="equal">
      <formula>1</formula>
    </cfRule>
  </conditionalFormatting>
  <conditionalFormatting sqref="D7448:Q7448">
    <cfRule type="cellIs" dxfId="0" priority="22965" operator="equal">
      <formula>0</formula>
    </cfRule>
    <cfRule type="cellIs" dxfId="1" priority="22966" operator="equal">
      <formula>1</formula>
    </cfRule>
  </conditionalFormatting>
  <conditionalFormatting sqref="D7449:Q7449">
    <cfRule type="cellIs" dxfId="0" priority="22967" operator="equal">
      <formula>0</formula>
    </cfRule>
    <cfRule type="cellIs" dxfId="1" priority="22968" operator="equal">
      <formula>1</formula>
    </cfRule>
  </conditionalFormatting>
  <conditionalFormatting sqref="D744:Q744">
    <cfRule type="cellIs" dxfId="0" priority="2005" operator="equal">
      <formula>0</formula>
    </cfRule>
    <cfRule type="cellIs" dxfId="1" priority="2006" operator="equal">
      <formula>1</formula>
    </cfRule>
  </conditionalFormatting>
  <conditionalFormatting sqref="D7450:Q7450">
    <cfRule type="cellIs" dxfId="0" priority="22969" operator="equal">
      <formula>0</formula>
    </cfRule>
    <cfRule type="cellIs" dxfId="1" priority="22970" operator="equal">
      <formula>1</formula>
    </cfRule>
  </conditionalFormatting>
  <conditionalFormatting sqref="D7451:Q7451">
    <cfRule type="cellIs" dxfId="0" priority="22971" operator="equal">
      <formula>0</formula>
    </cfRule>
    <cfRule type="cellIs" dxfId="1" priority="22972" operator="equal">
      <formula>1</formula>
    </cfRule>
  </conditionalFormatting>
  <conditionalFormatting sqref="D7452:Q7452">
    <cfRule type="cellIs" dxfId="0" priority="22973" operator="equal">
      <formula>0</formula>
    </cfRule>
    <cfRule type="cellIs" dxfId="1" priority="22974" operator="equal">
      <formula>1</formula>
    </cfRule>
  </conditionalFormatting>
  <conditionalFormatting sqref="D7453:Q7453">
    <cfRule type="cellIs" dxfId="0" priority="22975" operator="equal">
      <formula>0</formula>
    </cfRule>
    <cfRule type="cellIs" dxfId="1" priority="22976" operator="equal">
      <formula>1</formula>
    </cfRule>
  </conditionalFormatting>
  <conditionalFormatting sqref="D7454:Q7454">
    <cfRule type="cellIs" dxfId="0" priority="22977" operator="equal">
      <formula>0</formula>
    </cfRule>
    <cfRule type="cellIs" dxfId="1" priority="22978" operator="equal">
      <formula>1</formula>
    </cfRule>
  </conditionalFormatting>
  <conditionalFormatting sqref="D7455:Q7455">
    <cfRule type="cellIs" dxfId="0" priority="22979" operator="equal">
      <formula>0</formula>
    </cfRule>
    <cfRule type="cellIs" dxfId="1" priority="22980" operator="equal">
      <formula>1</formula>
    </cfRule>
  </conditionalFormatting>
  <conditionalFormatting sqref="D7456:Q7456">
    <cfRule type="cellIs" dxfId="0" priority="22981" operator="equal">
      <formula>0</formula>
    </cfRule>
    <cfRule type="cellIs" dxfId="1" priority="22982" operator="equal">
      <formula>1</formula>
    </cfRule>
  </conditionalFormatting>
  <conditionalFormatting sqref="D7457:Q7457">
    <cfRule type="cellIs" dxfId="0" priority="22983" operator="equal">
      <formula>0</formula>
    </cfRule>
    <cfRule type="cellIs" dxfId="1" priority="22984" operator="equal">
      <formula>1</formula>
    </cfRule>
  </conditionalFormatting>
  <conditionalFormatting sqref="D7458:Q7458">
    <cfRule type="cellIs" dxfId="0" priority="22985" operator="equal">
      <formula>0</formula>
    </cfRule>
    <cfRule type="cellIs" dxfId="1" priority="22986" operator="equal">
      <formula>1</formula>
    </cfRule>
  </conditionalFormatting>
  <conditionalFormatting sqref="D7459:Q7459">
    <cfRule type="cellIs" dxfId="0" priority="22987" operator="equal">
      <formula>0</formula>
    </cfRule>
    <cfRule type="cellIs" dxfId="1" priority="22988" operator="equal">
      <formula>1</formula>
    </cfRule>
  </conditionalFormatting>
  <conditionalFormatting sqref="D745:Q745">
    <cfRule type="cellIs" dxfId="0" priority="2007" operator="equal">
      <formula>0</formula>
    </cfRule>
    <cfRule type="cellIs" dxfId="1" priority="2008" operator="equal">
      <formula>1</formula>
    </cfRule>
  </conditionalFormatting>
  <conditionalFormatting sqref="D7460:Q7460">
    <cfRule type="cellIs" dxfId="0" priority="22989" operator="equal">
      <formula>0</formula>
    </cfRule>
    <cfRule type="cellIs" dxfId="1" priority="22990" operator="equal">
      <formula>1</formula>
    </cfRule>
  </conditionalFormatting>
  <conditionalFormatting sqref="D7461">
    <cfRule type="colorScale" priority="23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64:Q7464">
    <cfRule type="cellIs" dxfId="0" priority="23005" operator="equal">
      <formula>0</formula>
    </cfRule>
    <cfRule type="cellIs" dxfId="1" priority="23006" operator="equal">
      <formula>1</formula>
    </cfRule>
  </conditionalFormatting>
  <conditionalFormatting sqref="D7465:Q7465">
    <cfRule type="cellIs" dxfId="0" priority="23007" operator="equal">
      <formula>0</formula>
    </cfRule>
    <cfRule type="cellIs" dxfId="1" priority="23008" operator="equal">
      <formula>1</formula>
    </cfRule>
  </conditionalFormatting>
  <conditionalFormatting sqref="D7466:Q7466">
    <cfRule type="cellIs" dxfId="0" priority="23009" operator="equal">
      <formula>0</formula>
    </cfRule>
    <cfRule type="cellIs" dxfId="1" priority="23010" operator="equal">
      <formula>1</formula>
    </cfRule>
  </conditionalFormatting>
  <conditionalFormatting sqref="D7467:Q7467">
    <cfRule type="cellIs" dxfId="0" priority="23011" operator="equal">
      <formula>0</formula>
    </cfRule>
    <cfRule type="cellIs" dxfId="1" priority="23012" operator="equal">
      <formula>1</formula>
    </cfRule>
  </conditionalFormatting>
  <conditionalFormatting sqref="D7468:Q7468">
    <cfRule type="cellIs" dxfId="0" priority="23013" operator="equal">
      <formula>0</formula>
    </cfRule>
    <cfRule type="cellIs" dxfId="1" priority="23014" operator="equal">
      <formula>1</formula>
    </cfRule>
  </conditionalFormatting>
  <conditionalFormatting sqref="D7469:Q7469">
    <cfRule type="cellIs" dxfId="0" priority="23015" operator="equal">
      <formula>0</formula>
    </cfRule>
    <cfRule type="cellIs" dxfId="1" priority="23016" operator="equal">
      <formula>1</formula>
    </cfRule>
  </conditionalFormatting>
  <conditionalFormatting sqref="D746:Q746">
    <cfRule type="cellIs" dxfId="0" priority="2009" operator="equal">
      <formula>0</formula>
    </cfRule>
    <cfRule type="cellIs" dxfId="1" priority="2010" operator="equal">
      <formula>1</formula>
    </cfRule>
  </conditionalFormatting>
  <conditionalFormatting sqref="D7470:Q7470">
    <cfRule type="cellIs" dxfId="0" priority="23017" operator="equal">
      <formula>0</formula>
    </cfRule>
    <cfRule type="cellIs" dxfId="1" priority="23018" operator="equal">
      <formula>1</formula>
    </cfRule>
  </conditionalFormatting>
  <conditionalFormatting sqref="D7471:Q7471">
    <cfRule type="cellIs" dxfId="0" priority="23019" operator="equal">
      <formula>0</formula>
    </cfRule>
    <cfRule type="cellIs" dxfId="1" priority="23020" operator="equal">
      <formula>1</formula>
    </cfRule>
  </conditionalFormatting>
  <conditionalFormatting sqref="D7472:Q7472">
    <cfRule type="cellIs" dxfId="0" priority="23021" operator="equal">
      <formula>0</formula>
    </cfRule>
    <cfRule type="cellIs" dxfId="1" priority="23022" operator="equal">
      <formula>1</formula>
    </cfRule>
  </conditionalFormatting>
  <conditionalFormatting sqref="D7473:Q7473">
    <cfRule type="cellIs" dxfId="0" priority="23023" operator="equal">
      <formula>0</formula>
    </cfRule>
    <cfRule type="cellIs" dxfId="1" priority="23024" operator="equal">
      <formula>1</formula>
    </cfRule>
  </conditionalFormatting>
  <conditionalFormatting sqref="D7474">
    <cfRule type="colorScale" priority="23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77">
    <cfRule type="colorScale" priority="23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47:Q747">
    <cfRule type="cellIs" dxfId="0" priority="2011" operator="equal">
      <formula>0</formula>
    </cfRule>
    <cfRule type="cellIs" dxfId="1" priority="2012" operator="equal">
      <formula>1</formula>
    </cfRule>
  </conditionalFormatting>
  <conditionalFormatting sqref="D7480:Q7480">
    <cfRule type="cellIs" dxfId="0" priority="23053" operator="equal">
      <formula>0</formula>
    </cfRule>
    <cfRule type="cellIs" dxfId="1" priority="23054" operator="equal">
      <formula>1</formula>
    </cfRule>
  </conditionalFormatting>
  <conditionalFormatting sqref="D7481:Q7481">
    <cfRule type="cellIs" dxfId="0" priority="23055" operator="equal">
      <formula>0</formula>
    </cfRule>
    <cfRule type="cellIs" dxfId="1" priority="23056" operator="equal">
      <formula>1</formula>
    </cfRule>
  </conditionalFormatting>
  <conditionalFormatting sqref="D7482:Q7482">
    <cfRule type="cellIs" dxfId="0" priority="23057" operator="equal">
      <formula>0</formula>
    </cfRule>
    <cfRule type="cellIs" dxfId="1" priority="23058" operator="equal">
      <formula>1</formula>
    </cfRule>
  </conditionalFormatting>
  <conditionalFormatting sqref="D7483:Q7483">
    <cfRule type="cellIs" dxfId="0" priority="23059" operator="equal">
      <formula>0</formula>
    </cfRule>
    <cfRule type="cellIs" dxfId="1" priority="23060" operator="equal">
      <formula>1</formula>
    </cfRule>
  </conditionalFormatting>
  <conditionalFormatting sqref="D7484:Q7484">
    <cfRule type="cellIs" dxfId="0" priority="23061" operator="equal">
      <formula>0</formula>
    </cfRule>
    <cfRule type="cellIs" dxfId="1" priority="23062" operator="equal">
      <formula>1</formula>
    </cfRule>
  </conditionalFormatting>
  <conditionalFormatting sqref="D7485:Q7485">
    <cfRule type="cellIs" dxfId="0" priority="23063" operator="equal">
      <formula>0</formula>
    </cfRule>
    <cfRule type="cellIs" dxfId="1" priority="23064" operator="equal">
      <formula>1</formula>
    </cfRule>
  </conditionalFormatting>
  <conditionalFormatting sqref="D7486:Q7486">
    <cfRule type="cellIs" dxfId="0" priority="23065" operator="equal">
      <formula>0</formula>
    </cfRule>
    <cfRule type="cellIs" dxfId="1" priority="23066" operator="equal">
      <formula>1</formula>
    </cfRule>
  </conditionalFormatting>
  <conditionalFormatting sqref="D7487:Q7487">
    <cfRule type="cellIs" dxfId="0" priority="23067" operator="equal">
      <formula>0</formula>
    </cfRule>
    <cfRule type="cellIs" dxfId="1" priority="23068" operator="equal">
      <formula>1</formula>
    </cfRule>
  </conditionalFormatting>
  <conditionalFormatting sqref="D7488:Q7488">
    <cfRule type="cellIs" dxfId="0" priority="23069" operator="equal">
      <formula>0</formula>
    </cfRule>
    <cfRule type="cellIs" dxfId="1" priority="23070" operator="equal">
      <formula>1</formula>
    </cfRule>
  </conditionalFormatting>
  <conditionalFormatting sqref="D7489:Q7489">
    <cfRule type="cellIs" dxfId="0" priority="23071" operator="equal">
      <formula>0</formula>
    </cfRule>
    <cfRule type="cellIs" dxfId="1" priority="23072" operator="equal">
      <formula>1</formula>
    </cfRule>
  </conditionalFormatting>
  <conditionalFormatting sqref="D748:Q748">
    <cfRule type="cellIs" dxfId="0" priority="2013" operator="equal">
      <formula>0</formula>
    </cfRule>
    <cfRule type="cellIs" dxfId="1" priority="2014" operator="equal">
      <formula>1</formula>
    </cfRule>
  </conditionalFormatting>
  <conditionalFormatting sqref="D7490:Q7490">
    <cfRule type="cellIs" dxfId="0" priority="23073" operator="equal">
      <formula>0</formula>
    </cfRule>
    <cfRule type="cellIs" dxfId="1" priority="23074" operator="equal">
      <formula>1</formula>
    </cfRule>
  </conditionalFormatting>
  <conditionalFormatting sqref="D7491:Q7491">
    <cfRule type="cellIs" dxfId="0" priority="23075" operator="equal">
      <formula>0</formula>
    </cfRule>
    <cfRule type="cellIs" dxfId="1" priority="23076" operator="equal">
      <formula>1</formula>
    </cfRule>
  </conditionalFormatting>
  <conditionalFormatting sqref="D7492:Q7492">
    <cfRule type="cellIs" dxfId="0" priority="23077" operator="equal">
      <formula>0</formula>
    </cfRule>
    <cfRule type="cellIs" dxfId="1" priority="23078" operator="equal">
      <formula>1</formula>
    </cfRule>
  </conditionalFormatting>
  <conditionalFormatting sqref="D7493:Q7493">
    <cfRule type="cellIs" dxfId="0" priority="23079" operator="equal">
      <formula>0</formula>
    </cfRule>
    <cfRule type="cellIs" dxfId="1" priority="23080" operator="equal">
      <formula>1</formula>
    </cfRule>
  </conditionalFormatting>
  <conditionalFormatting sqref="D7494:Q7494">
    <cfRule type="cellIs" dxfId="0" priority="23081" operator="equal">
      <formula>0</formula>
    </cfRule>
    <cfRule type="cellIs" dxfId="1" priority="23082" operator="equal">
      <formula>1</formula>
    </cfRule>
  </conditionalFormatting>
  <conditionalFormatting sqref="D7495:Q7495">
    <cfRule type="cellIs" dxfId="0" priority="23083" operator="equal">
      <formula>0</formula>
    </cfRule>
    <cfRule type="cellIs" dxfId="1" priority="23084" operator="equal">
      <formula>1</formula>
    </cfRule>
  </conditionalFormatting>
  <conditionalFormatting sqref="D7496:Q7496">
    <cfRule type="cellIs" dxfId="0" priority="23085" operator="equal">
      <formula>0</formula>
    </cfRule>
    <cfRule type="cellIs" dxfId="1" priority="23086" operator="equal">
      <formula>1</formula>
    </cfRule>
  </conditionalFormatting>
  <conditionalFormatting sqref="D7497:Q7497">
    <cfRule type="cellIs" dxfId="0" priority="23087" operator="equal">
      <formula>0</formula>
    </cfRule>
    <cfRule type="cellIs" dxfId="1" priority="23088" operator="equal">
      <formula>1</formula>
    </cfRule>
  </conditionalFormatting>
  <conditionalFormatting sqref="D7498:Q7498">
    <cfRule type="cellIs" dxfId="0" priority="23089" operator="equal">
      <formula>0</formula>
    </cfRule>
    <cfRule type="cellIs" dxfId="1" priority="23090" operator="equal">
      <formula>1</formula>
    </cfRule>
  </conditionalFormatting>
  <conditionalFormatting sqref="D7499:Q7499">
    <cfRule type="cellIs" dxfId="0" priority="23091" operator="equal">
      <formula>0</formula>
    </cfRule>
    <cfRule type="cellIs" dxfId="1" priority="23092" operator="equal">
      <formula>1</formula>
    </cfRule>
  </conditionalFormatting>
  <conditionalFormatting sqref="D749:Q749">
    <cfRule type="cellIs" dxfId="0" priority="2015" operator="equal">
      <formula>0</formula>
    </cfRule>
    <cfRule type="cellIs" dxfId="1" priority="2016" operator="equal">
      <formula>1</formula>
    </cfRule>
  </conditionalFormatting>
  <conditionalFormatting sqref="D750">
    <cfRule type="colorScale" priority="2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00:Q7500">
    <cfRule type="cellIs" dxfId="0" priority="23093" operator="equal">
      <formula>0</formula>
    </cfRule>
    <cfRule type="cellIs" dxfId="1" priority="23094" operator="equal">
      <formula>1</formula>
    </cfRule>
  </conditionalFormatting>
  <conditionalFormatting sqref="D7501:Q7501">
    <cfRule type="cellIs" dxfId="0" priority="23095" operator="equal">
      <formula>0</formula>
    </cfRule>
    <cfRule type="cellIs" dxfId="1" priority="23096" operator="equal">
      <formula>1</formula>
    </cfRule>
  </conditionalFormatting>
  <conditionalFormatting sqref="D7502:Q7502">
    <cfRule type="cellIs" dxfId="0" priority="23097" operator="equal">
      <formula>0</formula>
    </cfRule>
    <cfRule type="cellIs" dxfId="1" priority="23098" operator="equal">
      <formula>1</formula>
    </cfRule>
  </conditionalFormatting>
  <conditionalFormatting sqref="D7503:Q7503">
    <cfRule type="cellIs" dxfId="0" priority="23099" operator="equal">
      <formula>0</formula>
    </cfRule>
    <cfRule type="cellIs" dxfId="1" priority="23100" operator="equal">
      <formula>1</formula>
    </cfRule>
  </conditionalFormatting>
  <conditionalFormatting sqref="D7504:Q7504">
    <cfRule type="cellIs" dxfId="0" priority="23101" operator="equal">
      <formula>0</formula>
    </cfRule>
    <cfRule type="cellIs" dxfId="1" priority="23102" operator="equal">
      <formula>1</formula>
    </cfRule>
  </conditionalFormatting>
  <conditionalFormatting sqref="D7505:Q7505">
    <cfRule type="cellIs" dxfId="0" priority="23103" operator="equal">
      <formula>0</formula>
    </cfRule>
    <cfRule type="cellIs" dxfId="1" priority="23104" operator="equal">
      <formula>1</formula>
    </cfRule>
  </conditionalFormatting>
  <conditionalFormatting sqref="D7506:Q7506">
    <cfRule type="cellIs" dxfId="0" priority="23105" operator="equal">
      <formula>0</formula>
    </cfRule>
    <cfRule type="cellIs" dxfId="1" priority="23106" operator="equal">
      <formula>1</formula>
    </cfRule>
  </conditionalFormatting>
  <conditionalFormatting sqref="D7507:Q7507">
    <cfRule type="cellIs" dxfId="0" priority="23107" operator="equal">
      <formula>0</formula>
    </cfRule>
    <cfRule type="cellIs" dxfId="1" priority="23108" operator="equal">
      <formula>1</formula>
    </cfRule>
  </conditionalFormatting>
  <conditionalFormatting sqref="D7508:Q7508">
    <cfRule type="cellIs" dxfId="0" priority="23109" operator="equal">
      <formula>0</formula>
    </cfRule>
    <cfRule type="cellIs" dxfId="1" priority="23110" operator="equal">
      <formula>1</formula>
    </cfRule>
  </conditionalFormatting>
  <conditionalFormatting sqref="D7509:Q7509">
    <cfRule type="cellIs" dxfId="0" priority="23111" operator="equal">
      <formula>0</formula>
    </cfRule>
    <cfRule type="cellIs" dxfId="1" priority="23112" operator="equal">
      <formula>1</formula>
    </cfRule>
  </conditionalFormatting>
  <conditionalFormatting sqref="D7510:Q7510">
    <cfRule type="cellIs" dxfId="0" priority="23113" operator="equal">
      <formula>0</formula>
    </cfRule>
    <cfRule type="cellIs" dxfId="1" priority="23114" operator="equal">
      <formula>1</formula>
    </cfRule>
  </conditionalFormatting>
  <conditionalFormatting sqref="D7511:Q7511">
    <cfRule type="cellIs" dxfId="0" priority="23115" operator="equal">
      <formula>0</formula>
    </cfRule>
    <cfRule type="cellIs" dxfId="1" priority="23116" operator="equal">
      <formula>1</formula>
    </cfRule>
  </conditionalFormatting>
  <conditionalFormatting sqref="D7512:Q7512">
    <cfRule type="cellIs" dxfId="0" priority="23117" operator="equal">
      <formula>0</formula>
    </cfRule>
    <cfRule type="cellIs" dxfId="1" priority="23118" operator="equal">
      <formula>1</formula>
    </cfRule>
  </conditionalFormatting>
  <conditionalFormatting sqref="D7513:Q7513">
    <cfRule type="cellIs" dxfId="0" priority="23119" operator="equal">
      <formula>0</formula>
    </cfRule>
    <cfRule type="cellIs" dxfId="1" priority="23120" operator="equal">
      <formula>1</formula>
    </cfRule>
  </conditionalFormatting>
  <conditionalFormatting sqref="D7514:Q7514">
    <cfRule type="cellIs" dxfId="0" priority="23121" operator="equal">
      <formula>0</formula>
    </cfRule>
    <cfRule type="cellIs" dxfId="1" priority="23122" operator="equal">
      <formula>1</formula>
    </cfRule>
  </conditionalFormatting>
  <conditionalFormatting sqref="D7515:Q7515">
    <cfRule type="cellIs" dxfId="0" priority="23123" operator="equal">
      <formula>0</formula>
    </cfRule>
    <cfRule type="cellIs" dxfId="1" priority="23124" operator="equal">
      <formula>1</formula>
    </cfRule>
  </conditionalFormatting>
  <conditionalFormatting sqref="D7516:Q7516">
    <cfRule type="cellIs" dxfId="0" priority="23125" operator="equal">
      <formula>0</formula>
    </cfRule>
    <cfRule type="cellIs" dxfId="1" priority="23126" operator="equal">
      <formula>1</formula>
    </cfRule>
  </conditionalFormatting>
  <conditionalFormatting sqref="D7517:Q7517">
    <cfRule type="cellIs" dxfId="0" priority="23127" operator="equal">
      <formula>0</formula>
    </cfRule>
    <cfRule type="cellIs" dxfId="1" priority="23128" operator="equal">
      <formula>1</formula>
    </cfRule>
  </conditionalFormatting>
  <conditionalFormatting sqref="D7518:Q7518">
    <cfRule type="cellIs" dxfId="0" priority="23129" operator="equal">
      <formula>0</formula>
    </cfRule>
    <cfRule type="cellIs" dxfId="1" priority="23130" operator="equal">
      <formula>1</formula>
    </cfRule>
  </conditionalFormatting>
  <conditionalFormatting sqref="D7519:Q7519">
    <cfRule type="cellIs" dxfId="0" priority="23131" operator="equal">
      <formula>0</formula>
    </cfRule>
    <cfRule type="cellIs" dxfId="1" priority="23132" operator="equal">
      <formula>1</formula>
    </cfRule>
  </conditionalFormatting>
  <conditionalFormatting sqref="D7520:Q7520">
    <cfRule type="cellIs" dxfId="0" priority="23133" operator="equal">
      <formula>0</formula>
    </cfRule>
    <cfRule type="cellIs" dxfId="1" priority="23134" operator="equal">
      <formula>1</formula>
    </cfRule>
  </conditionalFormatting>
  <conditionalFormatting sqref="D7521:Q7521">
    <cfRule type="cellIs" dxfId="0" priority="23135" operator="equal">
      <formula>0</formula>
    </cfRule>
    <cfRule type="cellIs" dxfId="1" priority="23136" operator="equal">
      <formula>1</formula>
    </cfRule>
  </conditionalFormatting>
  <conditionalFormatting sqref="D7522:Q7522">
    <cfRule type="cellIs" dxfId="0" priority="23137" operator="equal">
      <formula>0</formula>
    </cfRule>
    <cfRule type="cellIs" dxfId="1" priority="23138" operator="equal">
      <formula>1</formula>
    </cfRule>
  </conditionalFormatting>
  <conditionalFormatting sqref="D7523:Q7523">
    <cfRule type="cellIs" dxfId="0" priority="23139" operator="equal">
      <formula>0</formula>
    </cfRule>
    <cfRule type="cellIs" dxfId="1" priority="23140" operator="equal">
      <formula>1</formula>
    </cfRule>
  </conditionalFormatting>
  <conditionalFormatting sqref="D7524:Q7524">
    <cfRule type="cellIs" dxfId="0" priority="23141" operator="equal">
      <formula>0</formula>
    </cfRule>
    <cfRule type="cellIs" dxfId="1" priority="23142" operator="equal">
      <formula>1</formula>
    </cfRule>
  </conditionalFormatting>
  <conditionalFormatting sqref="D7525:Q7525">
    <cfRule type="cellIs" dxfId="0" priority="23143" operator="equal">
      <formula>0</formula>
    </cfRule>
    <cfRule type="cellIs" dxfId="1" priority="23144" operator="equal">
      <formula>1</formula>
    </cfRule>
  </conditionalFormatting>
  <conditionalFormatting sqref="D7526:Q7526">
    <cfRule type="cellIs" dxfId="0" priority="23145" operator="equal">
      <formula>0</formula>
    </cfRule>
    <cfRule type="cellIs" dxfId="1" priority="23146" operator="equal">
      <formula>1</formula>
    </cfRule>
  </conditionalFormatting>
  <conditionalFormatting sqref="D7527:Q7527">
    <cfRule type="cellIs" dxfId="0" priority="23147" operator="equal">
      <formula>0</formula>
    </cfRule>
    <cfRule type="cellIs" dxfId="1" priority="23148" operator="equal">
      <formula>1</formula>
    </cfRule>
  </conditionalFormatting>
  <conditionalFormatting sqref="D7528:Q7528">
    <cfRule type="cellIs" dxfId="0" priority="23149" operator="equal">
      <formula>0</formula>
    </cfRule>
    <cfRule type="cellIs" dxfId="1" priority="23150" operator="equal">
      <formula>1</formula>
    </cfRule>
  </conditionalFormatting>
  <conditionalFormatting sqref="D7529">
    <cfRule type="colorScale" priority="23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32">
    <cfRule type="colorScale" priority="23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35:Q7535">
    <cfRule type="cellIs" dxfId="0" priority="23179" operator="equal">
      <formula>0</formula>
    </cfRule>
    <cfRule type="cellIs" dxfId="1" priority="23180" operator="equal">
      <formula>1</formula>
    </cfRule>
  </conditionalFormatting>
  <conditionalFormatting sqref="D7536:Q7536">
    <cfRule type="cellIs" dxfId="0" priority="23181" operator="equal">
      <formula>0</formula>
    </cfRule>
    <cfRule type="cellIs" dxfId="1" priority="23182" operator="equal">
      <formula>1</formula>
    </cfRule>
  </conditionalFormatting>
  <conditionalFormatting sqref="D7537:Q7537">
    <cfRule type="cellIs" dxfId="0" priority="23183" operator="equal">
      <formula>0</formula>
    </cfRule>
    <cfRule type="cellIs" dxfId="1" priority="23184" operator="equal">
      <formula>1</formula>
    </cfRule>
  </conditionalFormatting>
  <conditionalFormatting sqref="D7538:Q7538">
    <cfRule type="cellIs" dxfId="0" priority="23185" operator="equal">
      <formula>0</formula>
    </cfRule>
    <cfRule type="cellIs" dxfId="1" priority="23186" operator="equal">
      <formula>1</formula>
    </cfRule>
  </conditionalFormatting>
  <conditionalFormatting sqref="D7539:Q7539">
    <cfRule type="cellIs" dxfId="0" priority="23187" operator="equal">
      <formula>0</formula>
    </cfRule>
    <cfRule type="cellIs" dxfId="1" priority="23188" operator="equal">
      <formula>1</formula>
    </cfRule>
  </conditionalFormatting>
  <conditionalFormatting sqref="D753:Q753">
    <cfRule type="cellIs" dxfId="0" priority="2031" operator="equal">
      <formula>0</formula>
    </cfRule>
    <cfRule type="cellIs" dxfId="1" priority="2032" operator="equal">
      <formula>1</formula>
    </cfRule>
  </conditionalFormatting>
  <conditionalFormatting sqref="D7540:Q7540">
    <cfRule type="cellIs" dxfId="0" priority="23189" operator="equal">
      <formula>0</formula>
    </cfRule>
    <cfRule type="cellIs" dxfId="1" priority="23190" operator="equal">
      <formula>1</formula>
    </cfRule>
  </conditionalFormatting>
  <conditionalFormatting sqref="D7541">
    <cfRule type="colorScale" priority="23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44">
    <cfRule type="colorScale" priority="23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47:Q7547">
    <cfRule type="cellIs" dxfId="0" priority="23219" operator="equal">
      <formula>0</formula>
    </cfRule>
    <cfRule type="cellIs" dxfId="1" priority="23220" operator="equal">
      <formula>1</formula>
    </cfRule>
  </conditionalFormatting>
  <conditionalFormatting sqref="D7548:Q7548">
    <cfRule type="cellIs" dxfId="0" priority="23221" operator="equal">
      <formula>0</formula>
    </cfRule>
    <cfRule type="cellIs" dxfId="1" priority="23222" operator="equal">
      <formula>1</formula>
    </cfRule>
  </conditionalFormatting>
  <conditionalFormatting sqref="D7549">
    <cfRule type="colorScale" priority="23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4:Q754">
    <cfRule type="cellIs" dxfId="0" priority="2033" operator="equal">
      <formula>0</formula>
    </cfRule>
    <cfRule type="cellIs" dxfId="1" priority="2034" operator="equal">
      <formula>1</formula>
    </cfRule>
  </conditionalFormatting>
  <conditionalFormatting sqref="D7552">
    <cfRule type="colorScale" priority="23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55:Q7555">
    <cfRule type="cellIs" dxfId="0" priority="23251" operator="equal">
      <formula>0</formula>
    </cfRule>
    <cfRule type="cellIs" dxfId="1" priority="23252" operator="equal">
      <formula>1</formula>
    </cfRule>
  </conditionalFormatting>
  <conditionalFormatting sqref="D7556:Q7556">
    <cfRule type="cellIs" dxfId="0" priority="23253" operator="equal">
      <formula>0</formula>
    </cfRule>
    <cfRule type="cellIs" dxfId="1" priority="23254" operator="equal">
      <formula>1</formula>
    </cfRule>
  </conditionalFormatting>
  <conditionalFormatting sqref="D7557:Q7557">
    <cfRule type="cellIs" dxfId="0" priority="23255" operator="equal">
      <formula>0</formula>
    </cfRule>
    <cfRule type="cellIs" dxfId="1" priority="23256" operator="equal">
      <formula>1</formula>
    </cfRule>
  </conditionalFormatting>
  <conditionalFormatting sqref="D7558:Q7558">
    <cfRule type="cellIs" dxfId="0" priority="23257" operator="equal">
      <formula>0</formula>
    </cfRule>
    <cfRule type="cellIs" dxfId="1" priority="23258" operator="equal">
      <formula>1</formula>
    </cfRule>
  </conditionalFormatting>
  <conditionalFormatting sqref="D7559:Q7559">
    <cfRule type="cellIs" dxfId="0" priority="23259" operator="equal">
      <formula>0</formula>
    </cfRule>
    <cfRule type="cellIs" dxfId="1" priority="23260" operator="equal">
      <formula>1</formula>
    </cfRule>
  </conditionalFormatting>
  <conditionalFormatting sqref="D755:Q755">
    <cfRule type="cellIs" dxfId="0" priority="2035" operator="equal">
      <formula>0</formula>
    </cfRule>
    <cfRule type="cellIs" dxfId="1" priority="2036" operator="equal">
      <formula>1</formula>
    </cfRule>
  </conditionalFormatting>
  <conditionalFormatting sqref="D7560">
    <cfRule type="colorScale" priority="23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63">
    <cfRule type="colorScale" priority="23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66:Q7566">
    <cfRule type="cellIs" dxfId="0" priority="23289" operator="equal">
      <formula>0</formula>
    </cfRule>
    <cfRule type="cellIs" dxfId="1" priority="23290" operator="equal">
      <formula>1</formula>
    </cfRule>
  </conditionalFormatting>
  <conditionalFormatting sqref="D7567:Q7567">
    <cfRule type="cellIs" dxfId="0" priority="23291" operator="equal">
      <formula>0</formula>
    </cfRule>
    <cfRule type="cellIs" dxfId="1" priority="23292" operator="equal">
      <formula>1</formula>
    </cfRule>
  </conditionalFormatting>
  <conditionalFormatting sqref="D7568:Q7568">
    <cfRule type="cellIs" dxfId="0" priority="23293" operator="equal">
      <formula>0</formula>
    </cfRule>
    <cfRule type="cellIs" dxfId="1" priority="23294" operator="equal">
      <formula>1</formula>
    </cfRule>
  </conditionalFormatting>
  <conditionalFormatting sqref="D7569:Q7569">
    <cfRule type="cellIs" dxfId="0" priority="23295" operator="equal">
      <formula>0</formula>
    </cfRule>
    <cfRule type="cellIs" dxfId="1" priority="23296" operator="equal">
      <formula>1</formula>
    </cfRule>
  </conditionalFormatting>
  <conditionalFormatting sqref="D756:Q756">
    <cfRule type="cellIs" dxfId="0" priority="2037" operator="equal">
      <formula>0</formula>
    </cfRule>
    <cfRule type="cellIs" dxfId="1" priority="2038" operator="equal">
      <formula>1</formula>
    </cfRule>
  </conditionalFormatting>
  <conditionalFormatting sqref="D7570:Q7570">
    <cfRule type="cellIs" dxfId="0" priority="23297" operator="equal">
      <formula>0</formula>
    </cfRule>
    <cfRule type="cellIs" dxfId="1" priority="23298" operator="equal">
      <formula>1</formula>
    </cfRule>
  </conditionalFormatting>
  <conditionalFormatting sqref="D7571:Q7571">
    <cfRule type="cellIs" dxfId="0" priority="23299" operator="equal">
      <formula>0</formula>
    </cfRule>
    <cfRule type="cellIs" dxfId="1" priority="23300" operator="equal">
      <formula>1</formula>
    </cfRule>
  </conditionalFormatting>
  <conditionalFormatting sqref="D7572:Q7572">
    <cfRule type="cellIs" dxfId="0" priority="23301" operator="equal">
      <formula>0</formula>
    </cfRule>
    <cfRule type="cellIs" dxfId="1" priority="23302" operator="equal">
      <formula>1</formula>
    </cfRule>
  </conditionalFormatting>
  <conditionalFormatting sqref="D7573:Q7573">
    <cfRule type="cellIs" dxfId="0" priority="23303" operator="equal">
      <formula>0</formula>
    </cfRule>
    <cfRule type="cellIs" dxfId="1" priority="23304" operator="equal">
      <formula>1</formula>
    </cfRule>
  </conditionalFormatting>
  <conditionalFormatting sqref="D7574:Q7574">
    <cfRule type="cellIs" dxfId="0" priority="23305" operator="equal">
      <formula>0</formula>
    </cfRule>
    <cfRule type="cellIs" dxfId="1" priority="23306" operator="equal">
      <formula>1</formula>
    </cfRule>
  </conditionalFormatting>
  <conditionalFormatting sqref="D7575:Q7575">
    <cfRule type="cellIs" dxfId="0" priority="23307" operator="equal">
      <formula>0</formula>
    </cfRule>
    <cfRule type="cellIs" dxfId="1" priority="23308" operator="equal">
      <formula>1</formula>
    </cfRule>
  </conditionalFormatting>
  <conditionalFormatting sqref="D7576">
    <cfRule type="colorScale" priority="23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79">
    <cfRule type="colorScale" priority="23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7:Q757">
    <cfRule type="cellIs" dxfId="0" priority="2039" operator="equal">
      <formula>0</formula>
    </cfRule>
    <cfRule type="cellIs" dxfId="1" priority="2040" operator="equal">
      <formula>1</formula>
    </cfRule>
  </conditionalFormatting>
  <conditionalFormatting sqref="D7582:Q7582">
    <cfRule type="cellIs" dxfId="0" priority="23337" operator="equal">
      <formula>0</formula>
    </cfRule>
    <cfRule type="cellIs" dxfId="1" priority="23338" operator="equal">
      <formula>1</formula>
    </cfRule>
  </conditionalFormatting>
  <conditionalFormatting sqref="D7583:Q7583">
    <cfRule type="cellIs" dxfId="0" priority="23339" operator="equal">
      <formula>0</formula>
    </cfRule>
    <cfRule type="cellIs" dxfId="1" priority="23340" operator="equal">
      <formula>1</formula>
    </cfRule>
  </conditionalFormatting>
  <conditionalFormatting sqref="D7584:Q7584">
    <cfRule type="cellIs" dxfId="0" priority="23341" operator="equal">
      <formula>0</formula>
    </cfRule>
    <cfRule type="cellIs" dxfId="1" priority="23342" operator="equal">
      <formula>1</formula>
    </cfRule>
  </conditionalFormatting>
  <conditionalFormatting sqref="D7585:Q7585">
    <cfRule type="cellIs" dxfId="0" priority="23343" operator="equal">
      <formula>0</formula>
    </cfRule>
    <cfRule type="cellIs" dxfId="1" priority="23344" operator="equal">
      <formula>1</formula>
    </cfRule>
  </conditionalFormatting>
  <conditionalFormatting sqref="D7586:Q7586">
    <cfRule type="cellIs" dxfId="0" priority="23345" operator="equal">
      <formula>0</formula>
    </cfRule>
    <cfRule type="cellIs" dxfId="1" priority="23346" operator="equal">
      <formula>1</formula>
    </cfRule>
  </conditionalFormatting>
  <conditionalFormatting sqref="D7587:Q7587">
    <cfRule type="cellIs" dxfId="0" priority="23347" operator="equal">
      <formula>0</formula>
    </cfRule>
    <cfRule type="cellIs" dxfId="1" priority="23348" operator="equal">
      <formula>1</formula>
    </cfRule>
  </conditionalFormatting>
  <conditionalFormatting sqref="D7588:Q7588">
    <cfRule type="cellIs" dxfId="0" priority="23349" operator="equal">
      <formula>0</formula>
    </cfRule>
    <cfRule type="cellIs" dxfId="1" priority="23350" operator="equal">
      <formula>1</formula>
    </cfRule>
  </conditionalFormatting>
  <conditionalFormatting sqref="D7589:Q7589">
    <cfRule type="cellIs" dxfId="0" priority="23351" operator="equal">
      <formula>0</formula>
    </cfRule>
    <cfRule type="cellIs" dxfId="1" priority="23352" operator="equal">
      <formula>1</formula>
    </cfRule>
  </conditionalFormatting>
  <conditionalFormatting sqref="D758:Q758">
    <cfRule type="cellIs" dxfId="0" priority="2041" operator="equal">
      <formula>0</formula>
    </cfRule>
    <cfRule type="cellIs" dxfId="1" priority="2042" operator="equal">
      <formula>1</formula>
    </cfRule>
  </conditionalFormatting>
  <conditionalFormatting sqref="D7590:Q7590">
    <cfRule type="cellIs" dxfId="0" priority="23353" operator="equal">
      <formula>0</formula>
    </cfRule>
    <cfRule type="cellIs" dxfId="1" priority="23354" operator="equal">
      <formula>1</formula>
    </cfRule>
  </conditionalFormatting>
  <conditionalFormatting sqref="D7591:Q7591">
    <cfRule type="cellIs" dxfId="0" priority="23355" operator="equal">
      <formula>0</formula>
    </cfRule>
    <cfRule type="cellIs" dxfId="1" priority="23356" operator="equal">
      <formula>1</formula>
    </cfRule>
  </conditionalFormatting>
  <conditionalFormatting sqref="D7592:Q7592">
    <cfRule type="cellIs" dxfId="0" priority="23357" operator="equal">
      <formula>0</formula>
    </cfRule>
    <cfRule type="cellIs" dxfId="1" priority="23358" operator="equal">
      <formula>1</formula>
    </cfRule>
  </conditionalFormatting>
  <conditionalFormatting sqref="D7593:Q7593">
    <cfRule type="cellIs" dxfId="0" priority="23359" operator="equal">
      <formula>0</formula>
    </cfRule>
    <cfRule type="cellIs" dxfId="1" priority="23360" operator="equal">
      <formula>1</formula>
    </cfRule>
  </conditionalFormatting>
  <conditionalFormatting sqref="D7594:Q7594">
    <cfRule type="cellIs" dxfId="0" priority="23361" operator="equal">
      <formula>0</formula>
    </cfRule>
    <cfRule type="cellIs" dxfId="1" priority="23362" operator="equal">
      <formula>1</formula>
    </cfRule>
  </conditionalFormatting>
  <conditionalFormatting sqref="D7595:Q7595">
    <cfRule type="cellIs" dxfId="0" priority="23363" operator="equal">
      <formula>0</formula>
    </cfRule>
    <cfRule type="cellIs" dxfId="1" priority="23364" operator="equal">
      <formula>1</formula>
    </cfRule>
  </conditionalFormatting>
  <conditionalFormatting sqref="D7596">
    <cfRule type="colorScale" priority="23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599:Q7599">
    <cfRule type="cellIs" dxfId="0" priority="23379" operator="equal">
      <formula>0</formula>
    </cfRule>
    <cfRule type="cellIs" dxfId="1" priority="23380" operator="equal">
      <formula>1</formula>
    </cfRule>
  </conditionalFormatting>
  <conditionalFormatting sqref="D759:Q759">
    <cfRule type="cellIs" dxfId="0" priority="2043" operator="equal">
      <formula>0</formula>
    </cfRule>
    <cfRule type="cellIs" dxfId="1" priority="2044" operator="equal">
      <formula>1</formula>
    </cfRule>
  </conditionalFormatting>
  <conditionalFormatting sqref="D7600">
    <cfRule type="colorScale" priority="23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03">
    <cfRule type="colorScale" priority="23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06:Q7606">
    <cfRule type="cellIs" dxfId="0" priority="23409" operator="equal">
      <formula>0</formula>
    </cfRule>
    <cfRule type="cellIs" dxfId="1" priority="23410" operator="equal">
      <formula>1</formula>
    </cfRule>
  </conditionalFormatting>
  <conditionalFormatting sqref="D7607:Q7607">
    <cfRule type="cellIs" dxfId="0" priority="23411" operator="equal">
      <formula>0</formula>
    </cfRule>
    <cfRule type="cellIs" dxfId="1" priority="23412" operator="equal">
      <formula>1</formula>
    </cfRule>
  </conditionalFormatting>
  <conditionalFormatting sqref="D7608:Q7608">
    <cfRule type="cellIs" dxfId="0" priority="23413" operator="equal">
      <formula>0</formula>
    </cfRule>
    <cfRule type="cellIs" dxfId="1" priority="23414" operator="equal">
      <formula>1</formula>
    </cfRule>
  </conditionalFormatting>
  <conditionalFormatting sqref="D7609">
    <cfRule type="colorScale" priority="23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0:Q760">
    <cfRule type="cellIs" dxfId="0" priority="2045" operator="equal">
      <formula>0</formula>
    </cfRule>
    <cfRule type="cellIs" dxfId="1" priority="2046" operator="equal">
      <formula>1</formula>
    </cfRule>
  </conditionalFormatting>
  <conditionalFormatting sqref="D7612">
    <cfRule type="colorScale" priority="23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15:Q7615">
    <cfRule type="cellIs" dxfId="0" priority="23443" operator="equal">
      <formula>0</formula>
    </cfRule>
    <cfRule type="cellIs" dxfId="1" priority="23444" operator="equal">
      <formula>1</formula>
    </cfRule>
  </conditionalFormatting>
  <conditionalFormatting sqref="D7616:Q7616">
    <cfRule type="cellIs" dxfId="0" priority="23445" operator="equal">
      <formula>0</formula>
    </cfRule>
    <cfRule type="cellIs" dxfId="1" priority="23446" operator="equal">
      <formula>1</formula>
    </cfRule>
  </conditionalFormatting>
  <conditionalFormatting sqref="D7617:Q7617">
    <cfRule type="cellIs" dxfId="0" priority="23447" operator="equal">
      <formula>0</formula>
    </cfRule>
    <cfRule type="cellIs" dxfId="1" priority="23448" operator="equal">
      <formula>1</formula>
    </cfRule>
  </conditionalFormatting>
  <conditionalFormatting sqref="D7618:Q7618">
    <cfRule type="cellIs" dxfId="0" priority="23449" operator="equal">
      <formula>0</formula>
    </cfRule>
    <cfRule type="cellIs" dxfId="1" priority="23450" operator="equal">
      <formula>1</formula>
    </cfRule>
  </conditionalFormatting>
  <conditionalFormatting sqref="D7619">
    <cfRule type="colorScale" priority="23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1:Q761">
    <cfRule type="cellIs" dxfId="0" priority="2047" operator="equal">
      <formula>0</formula>
    </cfRule>
    <cfRule type="cellIs" dxfId="1" priority="2048" operator="equal">
      <formula>1</formula>
    </cfRule>
  </conditionalFormatting>
  <conditionalFormatting sqref="D7622">
    <cfRule type="colorScale" priority="23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25:Q7625">
    <cfRule type="cellIs" dxfId="0" priority="23479" operator="equal">
      <formula>0</formula>
    </cfRule>
    <cfRule type="cellIs" dxfId="1" priority="23480" operator="equal">
      <formula>1</formula>
    </cfRule>
  </conditionalFormatting>
  <conditionalFormatting sqref="D7626:Q7626">
    <cfRule type="cellIs" dxfId="0" priority="23481" operator="equal">
      <formula>0</formula>
    </cfRule>
    <cfRule type="cellIs" dxfId="1" priority="23482" operator="equal">
      <formula>1</formula>
    </cfRule>
  </conditionalFormatting>
  <conditionalFormatting sqref="D7627:Q7627">
    <cfRule type="cellIs" dxfId="0" priority="23483" operator="equal">
      <formula>0</formula>
    </cfRule>
    <cfRule type="cellIs" dxfId="1" priority="23484" operator="equal">
      <formula>1</formula>
    </cfRule>
  </conditionalFormatting>
  <conditionalFormatting sqref="D7628:Q7628">
    <cfRule type="cellIs" dxfId="0" priority="23485" operator="equal">
      <formula>0</formula>
    </cfRule>
    <cfRule type="cellIs" dxfId="1" priority="23486" operator="equal">
      <formula>1</formula>
    </cfRule>
  </conditionalFormatting>
  <conditionalFormatting sqref="D7629:Q7629">
    <cfRule type="cellIs" dxfId="0" priority="23487" operator="equal">
      <formula>0</formula>
    </cfRule>
    <cfRule type="cellIs" dxfId="1" priority="23488" operator="equal">
      <formula>1</formula>
    </cfRule>
  </conditionalFormatting>
  <conditionalFormatting sqref="D762:Q762">
    <cfRule type="cellIs" dxfId="0" priority="2049" operator="equal">
      <formula>0</formula>
    </cfRule>
    <cfRule type="cellIs" dxfId="1" priority="2050" operator="equal">
      <formula>1</formula>
    </cfRule>
  </conditionalFormatting>
  <conditionalFormatting sqref="D7630:Q7630">
    <cfRule type="cellIs" dxfId="0" priority="23489" operator="equal">
      <formula>0</formula>
    </cfRule>
    <cfRule type="cellIs" dxfId="1" priority="23490" operator="equal">
      <formula>1</formula>
    </cfRule>
  </conditionalFormatting>
  <conditionalFormatting sqref="D7631:Q7631">
    <cfRule type="cellIs" dxfId="0" priority="23491" operator="equal">
      <formula>0</formula>
    </cfRule>
    <cfRule type="cellIs" dxfId="1" priority="23492" operator="equal">
      <formula>1</formula>
    </cfRule>
  </conditionalFormatting>
  <conditionalFormatting sqref="D7632:Q7632">
    <cfRule type="cellIs" dxfId="0" priority="23493" operator="equal">
      <formula>0</formula>
    </cfRule>
    <cfRule type="cellIs" dxfId="1" priority="23494" operator="equal">
      <formula>1</formula>
    </cfRule>
  </conditionalFormatting>
  <conditionalFormatting sqref="D7633:Q7633">
    <cfRule type="cellIs" dxfId="0" priority="23495" operator="equal">
      <formula>0</formula>
    </cfRule>
    <cfRule type="cellIs" dxfId="1" priority="23496" operator="equal">
      <formula>1</formula>
    </cfRule>
  </conditionalFormatting>
  <conditionalFormatting sqref="D7634:Q7634">
    <cfRule type="cellIs" dxfId="0" priority="23497" operator="equal">
      <formula>0</formula>
    </cfRule>
    <cfRule type="cellIs" dxfId="1" priority="23498" operator="equal">
      <formula>1</formula>
    </cfRule>
  </conditionalFormatting>
  <conditionalFormatting sqref="D7635:Q7635">
    <cfRule type="cellIs" dxfId="0" priority="23499" operator="equal">
      <formula>0</formula>
    </cfRule>
    <cfRule type="cellIs" dxfId="1" priority="23500" operator="equal">
      <formula>1</formula>
    </cfRule>
  </conditionalFormatting>
  <conditionalFormatting sqref="D7636:Q7636">
    <cfRule type="cellIs" dxfId="0" priority="23501" operator="equal">
      <formula>0</formula>
    </cfRule>
    <cfRule type="cellIs" dxfId="1" priority="23502" operator="equal">
      <formula>1</formula>
    </cfRule>
  </conditionalFormatting>
  <conditionalFormatting sqref="D7637">
    <cfRule type="colorScale" priority="23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3:Q763">
    <cfRule type="cellIs" dxfId="0" priority="2051" operator="equal">
      <formula>0</formula>
    </cfRule>
    <cfRule type="cellIs" dxfId="1" priority="2052" operator="equal">
      <formula>1</formula>
    </cfRule>
  </conditionalFormatting>
  <conditionalFormatting sqref="D7640">
    <cfRule type="colorScale" priority="23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43:Q7643">
    <cfRule type="cellIs" dxfId="0" priority="23531" operator="equal">
      <formula>0</formula>
    </cfRule>
    <cfRule type="cellIs" dxfId="1" priority="23532" operator="equal">
      <formula>1</formula>
    </cfRule>
  </conditionalFormatting>
  <conditionalFormatting sqref="D7644:Q7644">
    <cfRule type="cellIs" dxfId="0" priority="23533" operator="equal">
      <formula>0</formula>
    </cfRule>
    <cfRule type="cellIs" dxfId="1" priority="23534" operator="equal">
      <formula>1</formula>
    </cfRule>
  </conditionalFormatting>
  <conditionalFormatting sqref="D7645:Q7645">
    <cfRule type="cellIs" dxfId="0" priority="23535" operator="equal">
      <formula>0</formula>
    </cfRule>
    <cfRule type="cellIs" dxfId="1" priority="23536" operator="equal">
      <formula>1</formula>
    </cfRule>
  </conditionalFormatting>
  <conditionalFormatting sqref="D7646:Q7646">
    <cfRule type="cellIs" dxfId="0" priority="23537" operator="equal">
      <formula>0</formula>
    </cfRule>
    <cfRule type="cellIs" dxfId="1" priority="23538" operator="equal">
      <formula>1</formula>
    </cfRule>
  </conditionalFormatting>
  <conditionalFormatting sqref="D7647:Q7647">
    <cfRule type="cellIs" dxfId="0" priority="23539" operator="equal">
      <formula>0</formula>
    </cfRule>
    <cfRule type="cellIs" dxfId="1" priority="23540" operator="equal">
      <formula>1</formula>
    </cfRule>
  </conditionalFormatting>
  <conditionalFormatting sqref="D7648:Q7648">
    <cfRule type="cellIs" dxfId="0" priority="23541" operator="equal">
      <formula>0</formula>
    </cfRule>
    <cfRule type="cellIs" dxfId="1" priority="23542" operator="equal">
      <formula>1</formula>
    </cfRule>
  </conditionalFormatting>
  <conditionalFormatting sqref="D7649:Q7649">
    <cfRule type="cellIs" dxfId="0" priority="23543" operator="equal">
      <formula>0</formula>
    </cfRule>
    <cfRule type="cellIs" dxfId="1" priority="23544" operator="equal">
      <formula>1</formula>
    </cfRule>
  </conditionalFormatting>
  <conditionalFormatting sqref="D764:Q764">
    <cfRule type="cellIs" dxfId="0" priority="2053" operator="equal">
      <formula>0</formula>
    </cfRule>
    <cfRule type="cellIs" dxfId="1" priority="2054" operator="equal">
      <formula>1</formula>
    </cfRule>
  </conditionalFormatting>
  <conditionalFormatting sqref="D7650">
    <cfRule type="colorScale" priority="23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53">
    <cfRule type="colorScale" priority="23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56:Q7656">
    <cfRule type="cellIs" dxfId="0" priority="23573" operator="equal">
      <formula>0</formula>
    </cfRule>
    <cfRule type="cellIs" dxfId="1" priority="23574" operator="equal">
      <formula>1</formula>
    </cfRule>
  </conditionalFormatting>
  <conditionalFormatting sqref="D7657:Q7657">
    <cfRule type="cellIs" dxfId="0" priority="23575" operator="equal">
      <formula>0</formula>
    </cfRule>
    <cfRule type="cellIs" dxfId="1" priority="23576" operator="equal">
      <formula>1</formula>
    </cfRule>
  </conditionalFormatting>
  <conditionalFormatting sqref="D7658:Q7658">
    <cfRule type="cellIs" dxfId="0" priority="23577" operator="equal">
      <formula>0</formula>
    </cfRule>
    <cfRule type="cellIs" dxfId="1" priority="23578" operator="equal">
      <formula>1</formula>
    </cfRule>
  </conditionalFormatting>
  <conditionalFormatting sqref="D7659:Q7659">
    <cfRule type="cellIs" dxfId="0" priority="23579" operator="equal">
      <formula>0</formula>
    </cfRule>
    <cfRule type="cellIs" dxfId="1" priority="23580" operator="equal">
      <formula>1</formula>
    </cfRule>
  </conditionalFormatting>
  <conditionalFormatting sqref="D765:Q765">
    <cfRule type="cellIs" dxfId="0" priority="2055" operator="equal">
      <formula>0</formula>
    </cfRule>
    <cfRule type="cellIs" dxfId="1" priority="2056" operator="equal">
      <formula>1</formula>
    </cfRule>
  </conditionalFormatting>
  <conditionalFormatting sqref="D7660:Q7660">
    <cfRule type="cellIs" dxfId="0" priority="23581" operator="equal">
      <formula>0</formula>
    </cfRule>
    <cfRule type="cellIs" dxfId="1" priority="23582" operator="equal">
      <formula>1</formula>
    </cfRule>
  </conditionalFormatting>
  <conditionalFormatting sqref="D7661:Q7661">
    <cfRule type="cellIs" dxfId="0" priority="23583" operator="equal">
      <formula>0</formula>
    </cfRule>
    <cfRule type="cellIs" dxfId="1" priority="23584" operator="equal">
      <formula>1</formula>
    </cfRule>
  </conditionalFormatting>
  <conditionalFormatting sqref="D7662:Q7662">
    <cfRule type="cellIs" dxfId="0" priority="23585" operator="equal">
      <formula>0</formula>
    </cfRule>
    <cfRule type="cellIs" dxfId="1" priority="23586" operator="equal">
      <formula>1</formula>
    </cfRule>
  </conditionalFormatting>
  <conditionalFormatting sqref="D7663:Q7663">
    <cfRule type="cellIs" dxfId="0" priority="23587" operator="equal">
      <formula>0</formula>
    </cfRule>
    <cfRule type="cellIs" dxfId="1" priority="23588" operator="equal">
      <formula>1</formula>
    </cfRule>
  </conditionalFormatting>
  <conditionalFormatting sqref="D7664:Q7664">
    <cfRule type="cellIs" dxfId="0" priority="23589" operator="equal">
      <formula>0</formula>
    </cfRule>
    <cfRule type="cellIs" dxfId="1" priority="23590" operator="equal">
      <formula>1</formula>
    </cfRule>
  </conditionalFormatting>
  <conditionalFormatting sqref="D7665:Q7665">
    <cfRule type="cellIs" dxfId="0" priority="23591" operator="equal">
      <formula>0</formula>
    </cfRule>
    <cfRule type="cellIs" dxfId="1" priority="23592" operator="equal">
      <formula>1</formula>
    </cfRule>
  </conditionalFormatting>
  <conditionalFormatting sqref="D7666">
    <cfRule type="colorScale" priority="23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69">
    <cfRule type="colorScale" priority="23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6:Q766">
    <cfRule type="cellIs" dxfId="0" priority="2057" operator="equal">
      <formula>0</formula>
    </cfRule>
    <cfRule type="cellIs" dxfId="1" priority="2058" operator="equal">
      <formula>1</formula>
    </cfRule>
  </conditionalFormatting>
  <conditionalFormatting sqref="D7672:Q7672">
    <cfRule type="cellIs" dxfId="0" priority="23621" operator="equal">
      <formula>0</formula>
    </cfRule>
    <cfRule type="cellIs" dxfId="1" priority="23622" operator="equal">
      <formula>1</formula>
    </cfRule>
  </conditionalFormatting>
  <conditionalFormatting sqref="D7673:Q7673">
    <cfRule type="cellIs" dxfId="0" priority="23623" operator="equal">
      <formula>0</formula>
    </cfRule>
    <cfRule type="cellIs" dxfId="1" priority="23624" operator="equal">
      <formula>1</formula>
    </cfRule>
  </conditionalFormatting>
  <conditionalFormatting sqref="D7674:Q7674">
    <cfRule type="cellIs" dxfId="0" priority="23625" operator="equal">
      <formula>0</formula>
    </cfRule>
    <cfRule type="cellIs" dxfId="1" priority="23626" operator="equal">
      <formula>1</formula>
    </cfRule>
  </conditionalFormatting>
  <conditionalFormatting sqref="D7675:Q7675">
    <cfRule type="cellIs" dxfId="0" priority="23627" operator="equal">
      <formula>0</formula>
    </cfRule>
    <cfRule type="cellIs" dxfId="1" priority="23628" operator="equal">
      <formula>1</formula>
    </cfRule>
  </conditionalFormatting>
  <conditionalFormatting sqref="D7676:Q7676">
    <cfRule type="cellIs" dxfId="0" priority="23629" operator="equal">
      <formula>0</formula>
    </cfRule>
    <cfRule type="cellIs" dxfId="1" priority="23630" operator="equal">
      <formula>1</formula>
    </cfRule>
  </conditionalFormatting>
  <conditionalFormatting sqref="D7677:Q7677">
    <cfRule type="cellIs" dxfId="0" priority="23631" operator="equal">
      <formula>0</formula>
    </cfRule>
    <cfRule type="cellIs" dxfId="1" priority="23632" operator="equal">
      <formula>1</formula>
    </cfRule>
  </conditionalFormatting>
  <conditionalFormatting sqref="D7678:Q7678">
    <cfRule type="cellIs" dxfId="0" priority="23633" operator="equal">
      <formula>0</formula>
    </cfRule>
    <cfRule type="cellIs" dxfId="1" priority="23634" operator="equal">
      <formula>1</formula>
    </cfRule>
  </conditionalFormatting>
  <conditionalFormatting sqref="D7679:Q7679">
    <cfRule type="cellIs" dxfId="0" priority="23635" operator="equal">
      <formula>0</formula>
    </cfRule>
    <cfRule type="cellIs" dxfId="1" priority="23636" operator="equal">
      <formula>1</formula>
    </cfRule>
  </conditionalFormatting>
  <conditionalFormatting sqref="D767:Q767">
    <cfRule type="cellIs" dxfId="0" priority="2059" operator="equal">
      <formula>0</formula>
    </cfRule>
    <cfRule type="cellIs" dxfId="1" priority="2060" operator="equal">
      <formula>1</formula>
    </cfRule>
  </conditionalFormatting>
  <conditionalFormatting sqref="D7680:Q7680">
    <cfRule type="cellIs" dxfId="0" priority="23637" operator="equal">
      <formula>0</formula>
    </cfRule>
    <cfRule type="cellIs" dxfId="1" priority="23638" operator="equal">
      <formula>1</formula>
    </cfRule>
  </conditionalFormatting>
  <conditionalFormatting sqref="D7681:Q7681">
    <cfRule type="cellIs" dxfId="0" priority="23639" operator="equal">
      <formula>0</formula>
    </cfRule>
    <cfRule type="cellIs" dxfId="1" priority="23640" operator="equal">
      <formula>1</formula>
    </cfRule>
  </conditionalFormatting>
  <conditionalFormatting sqref="D7682">
    <cfRule type="colorScale" priority="23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85">
    <cfRule type="colorScale" priority="23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88:Q7688">
    <cfRule type="cellIs" dxfId="0" priority="23669" operator="equal">
      <formula>0</formula>
    </cfRule>
    <cfRule type="cellIs" dxfId="1" priority="23670" operator="equal">
      <formula>1</formula>
    </cfRule>
  </conditionalFormatting>
  <conditionalFormatting sqref="D7689:Q7689">
    <cfRule type="cellIs" dxfId="0" priority="23671" operator="equal">
      <formula>0</formula>
    </cfRule>
    <cfRule type="cellIs" dxfId="1" priority="23672" operator="equal">
      <formula>1</formula>
    </cfRule>
  </conditionalFormatting>
  <conditionalFormatting sqref="D768:Q768">
    <cfRule type="cellIs" dxfId="0" priority="2061" operator="equal">
      <formula>0</formula>
    </cfRule>
    <cfRule type="cellIs" dxfId="1" priority="2062" operator="equal">
      <formula>1</formula>
    </cfRule>
  </conditionalFormatting>
  <conditionalFormatting sqref="D7690:Q7690">
    <cfRule type="cellIs" dxfId="0" priority="23673" operator="equal">
      <formula>0</formula>
    </cfRule>
    <cfRule type="cellIs" dxfId="1" priority="23674" operator="equal">
      <formula>1</formula>
    </cfRule>
  </conditionalFormatting>
  <conditionalFormatting sqref="D7691:Q7691">
    <cfRule type="cellIs" dxfId="0" priority="23675" operator="equal">
      <formula>0</formula>
    </cfRule>
    <cfRule type="cellIs" dxfId="1" priority="23676" operator="equal">
      <formula>1</formula>
    </cfRule>
  </conditionalFormatting>
  <conditionalFormatting sqref="D7692:Q7692">
    <cfRule type="cellIs" dxfId="0" priority="23677" operator="equal">
      <formula>0</formula>
    </cfRule>
    <cfRule type="cellIs" dxfId="1" priority="23678" operator="equal">
      <formula>1</formula>
    </cfRule>
  </conditionalFormatting>
  <conditionalFormatting sqref="D7693:Q7693">
    <cfRule type="cellIs" dxfId="0" priority="23679" operator="equal">
      <formula>0</formula>
    </cfRule>
    <cfRule type="cellIs" dxfId="1" priority="23680" operator="equal">
      <formula>1</formula>
    </cfRule>
  </conditionalFormatting>
  <conditionalFormatting sqref="D7694:Q7694">
    <cfRule type="cellIs" dxfId="0" priority="23681" operator="equal">
      <formula>0</formula>
    </cfRule>
    <cfRule type="cellIs" dxfId="1" priority="23682" operator="equal">
      <formula>1</formula>
    </cfRule>
  </conditionalFormatting>
  <conditionalFormatting sqref="D7695:Q7695">
    <cfRule type="cellIs" dxfId="0" priority="23683" operator="equal">
      <formula>0</formula>
    </cfRule>
    <cfRule type="cellIs" dxfId="1" priority="23684" operator="equal">
      <formula>1</formula>
    </cfRule>
  </conditionalFormatting>
  <conditionalFormatting sqref="D7696">
    <cfRule type="colorScale" priority="23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99">
    <cfRule type="colorScale" priority="23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69:Q769">
    <cfRule type="cellIs" dxfId="0" priority="2063" operator="equal">
      <formula>0</formula>
    </cfRule>
    <cfRule type="cellIs" dxfId="1" priority="2064" operator="equal">
      <formula>1</formula>
    </cfRule>
  </conditionalFormatting>
  <conditionalFormatting sqref="D770">
    <cfRule type="colorScale" priority="2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02:Q7702">
    <cfRule type="cellIs" dxfId="0" priority="23713" operator="equal">
      <formula>0</formula>
    </cfRule>
    <cfRule type="cellIs" dxfId="1" priority="23714" operator="equal">
      <formula>1</formula>
    </cfRule>
  </conditionalFormatting>
  <conditionalFormatting sqref="D7703:Q7703">
    <cfRule type="cellIs" dxfId="0" priority="23715" operator="equal">
      <formula>0</formula>
    </cfRule>
    <cfRule type="cellIs" dxfId="1" priority="23716" operator="equal">
      <formula>1</formula>
    </cfRule>
  </conditionalFormatting>
  <conditionalFormatting sqref="D7704:Q7704">
    <cfRule type="cellIs" dxfId="0" priority="23717" operator="equal">
      <formula>0</formula>
    </cfRule>
    <cfRule type="cellIs" dxfId="1" priority="23718" operator="equal">
      <formula>1</formula>
    </cfRule>
  </conditionalFormatting>
  <conditionalFormatting sqref="D7705:Q7705">
    <cfRule type="cellIs" dxfId="0" priority="23719" operator="equal">
      <formula>0</formula>
    </cfRule>
    <cfRule type="cellIs" dxfId="1" priority="23720" operator="equal">
      <formula>1</formula>
    </cfRule>
  </conditionalFormatting>
  <conditionalFormatting sqref="D7706:Q7706">
    <cfRule type="cellIs" dxfId="0" priority="23721" operator="equal">
      <formula>0</formula>
    </cfRule>
    <cfRule type="cellIs" dxfId="1" priority="23722" operator="equal">
      <formula>1</formula>
    </cfRule>
  </conditionalFormatting>
  <conditionalFormatting sqref="D7707:Q7707">
    <cfRule type="cellIs" dxfId="0" priority="23723" operator="equal">
      <formula>0</formula>
    </cfRule>
    <cfRule type="cellIs" dxfId="1" priority="23724" operator="equal">
      <formula>1</formula>
    </cfRule>
  </conditionalFormatting>
  <conditionalFormatting sqref="D7708:Q7708">
    <cfRule type="cellIs" dxfId="0" priority="23725" operator="equal">
      <formula>0</formula>
    </cfRule>
    <cfRule type="cellIs" dxfId="1" priority="23726" operator="equal">
      <formula>1</formula>
    </cfRule>
  </conditionalFormatting>
  <conditionalFormatting sqref="D7709:Q7709">
    <cfRule type="cellIs" dxfId="0" priority="23727" operator="equal">
      <formula>0</formula>
    </cfRule>
    <cfRule type="cellIs" dxfId="1" priority="23728" operator="equal">
      <formula>1</formula>
    </cfRule>
  </conditionalFormatting>
  <conditionalFormatting sqref="D7710:Q7710">
    <cfRule type="cellIs" dxfId="0" priority="23729" operator="equal">
      <formula>0</formula>
    </cfRule>
    <cfRule type="cellIs" dxfId="1" priority="23730" operator="equal">
      <formula>1</formula>
    </cfRule>
  </conditionalFormatting>
  <conditionalFormatting sqref="D7711:Q7711">
    <cfRule type="cellIs" dxfId="0" priority="23731" operator="equal">
      <formula>0</formula>
    </cfRule>
    <cfRule type="cellIs" dxfId="1" priority="23732" operator="equal">
      <formula>1</formula>
    </cfRule>
  </conditionalFormatting>
  <conditionalFormatting sqref="D7712:Q7712">
    <cfRule type="cellIs" dxfId="0" priority="23733" operator="equal">
      <formula>0</formula>
    </cfRule>
    <cfRule type="cellIs" dxfId="1" priority="23734" operator="equal">
      <formula>1</formula>
    </cfRule>
  </conditionalFormatting>
  <conditionalFormatting sqref="D7713:Q7713">
    <cfRule type="cellIs" dxfId="0" priority="23735" operator="equal">
      <formula>0</formula>
    </cfRule>
    <cfRule type="cellIs" dxfId="1" priority="23736" operator="equal">
      <formula>1</formula>
    </cfRule>
  </conditionalFormatting>
  <conditionalFormatting sqref="D7714:Q7714">
    <cfRule type="cellIs" dxfId="0" priority="23737" operator="equal">
      <formula>0</formula>
    </cfRule>
    <cfRule type="cellIs" dxfId="1" priority="23738" operator="equal">
      <formula>1</formula>
    </cfRule>
  </conditionalFormatting>
  <conditionalFormatting sqref="D7715:Q7715">
    <cfRule type="cellIs" dxfId="0" priority="23739" operator="equal">
      <formula>0</formula>
    </cfRule>
    <cfRule type="cellIs" dxfId="1" priority="23740" operator="equal">
      <formula>1</formula>
    </cfRule>
  </conditionalFormatting>
  <conditionalFormatting sqref="D7716:Q7716">
    <cfRule type="cellIs" dxfId="0" priority="23741" operator="equal">
      <formula>0</formula>
    </cfRule>
    <cfRule type="cellIs" dxfId="1" priority="23742" operator="equal">
      <formula>1</formula>
    </cfRule>
  </conditionalFormatting>
  <conditionalFormatting sqref="D7717:Q7717">
    <cfRule type="cellIs" dxfId="0" priority="23743" operator="equal">
      <formula>0</formula>
    </cfRule>
    <cfRule type="cellIs" dxfId="1" priority="23744" operator="equal">
      <formula>1</formula>
    </cfRule>
  </conditionalFormatting>
  <conditionalFormatting sqref="D7718:Q7718">
    <cfRule type="cellIs" dxfId="0" priority="23745" operator="equal">
      <formula>0</formula>
    </cfRule>
    <cfRule type="cellIs" dxfId="1" priority="23746" operator="equal">
      <formula>1</formula>
    </cfRule>
  </conditionalFormatting>
  <conditionalFormatting sqref="D7719:Q7719">
    <cfRule type="cellIs" dxfId="0" priority="23747" operator="equal">
      <formula>0</formula>
    </cfRule>
    <cfRule type="cellIs" dxfId="1" priority="23748" operator="equal">
      <formula>1</formula>
    </cfRule>
  </conditionalFormatting>
  <conditionalFormatting sqref="D7720:Q7720">
    <cfRule type="cellIs" dxfId="0" priority="23749" operator="equal">
      <formula>0</formula>
    </cfRule>
    <cfRule type="cellIs" dxfId="1" priority="23750" operator="equal">
      <formula>1</formula>
    </cfRule>
  </conditionalFormatting>
  <conditionalFormatting sqref="D7721">
    <cfRule type="colorScale" priority="24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24">
    <cfRule type="colorScale" priority="23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27">
    <cfRule type="colorScale" priority="23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3">
    <cfRule type="colorScale" priority="2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30:Q7730">
    <cfRule type="cellIs" dxfId="0" priority="23793" operator="equal">
      <formula>0</formula>
    </cfRule>
    <cfRule type="cellIs" dxfId="1" priority="23794" operator="equal">
      <formula>1</formula>
    </cfRule>
  </conditionalFormatting>
  <conditionalFormatting sqref="D7731:Q7731">
    <cfRule type="cellIs" dxfId="0" priority="23795" operator="equal">
      <formula>0</formula>
    </cfRule>
    <cfRule type="cellIs" dxfId="1" priority="23796" operator="equal">
      <formula>1</formula>
    </cfRule>
  </conditionalFormatting>
  <conditionalFormatting sqref="D7732">
    <cfRule type="colorScale" priority="23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35">
    <cfRule type="colorScale" priority="23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38:Q7738">
    <cfRule type="cellIs" dxfId="0" priority="23825" operator="equal">
      <formula>0</formula>
    </cfRule>
    <cfRule type="cellIs" dxfId="1" priority="23826" operator="equal">
      <formula>1</formula>
    </cfRule>
  </conditionalFormatting>
  <conditionalFormatting sqref="D7739">
    <cfRule type="colorScale" priority="23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42:Q7742">
    <cfRule type="cellIs" dxfId="0" priority="23841" operator="equal">
      <formula>0</formula>
    </cfRule>
    <cfRule type="cellIs" dxfId="1" priority="23842" operator="equal">
      <formula>1</formula>
    </cfRule>
  </conditionalFormatting>
  <conditionalFormatting sqref="D7743:Q7743">
    <cfRule type="cellIs" dxfId="0" priority="23843" operator="equal">
      <formula>0</formula>
    </cfRule>
    <cfRule type="cellIs" dxfId="1" priority="23844" operator="equal">
      <formula>1</formula>
    </cfRule>
  </conditionalFormatting>
  <conditionalFormatting sqref="D7744">
    <cfRule type="colorScale" priority="23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47">
    <cfRule type="colorScale" priority="23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50:Q7750">
    <cfRule type="cellIs" dxfId="0" priority="23873" operator="equal">
      <formula>0</formula>
    </cfRule>
    <cfRule type="cellIs" dxfId="1" priority="23874" operator="equal">
      <formula>1</formula>
    </cfRule>
  </conditionalFormatting>
  <conditionalFormatting sqref="D7751:Q7751">
    <cfRule type="cellIs" dxfId="0" priority="23875" operator="equal">
      <formula>0</formula>
    </cfRule>
    <cfRule type="cellIs" dxfId="1" priority="23876" operator="equal">
      <formula>1</formula>
    </cfRule>
  </conditionalFormatting>
  <conditionalFormatting sqref="D7752:Q7752">
    <cfRule type="cellIs" dxfId="0" priority="23877" operator="equal">
      <formula>0</formula>
    </cfRule>
    <cfRule type="cellIs" dxfId="1" priority="23878" operator="equal">
      <formula>1</formula>
    </cfRule>
  </conditionalFormatting>
  <conditionalFormatting sqref="D7753:Q7753">
    <cfRule type="cellIs" dxfId="0" priority="23879" operator="equal">
      <formula>0</formula>
    </cfRule>
    <cfRule type="cellIs" dxfId="1" priority="23880" operator="equal">
      <formula>1</formula>
    </cfRule>
  </conditionalFormatting>
  <conditionalFormatting sqref="D7754:Q7754">
    <cfRule type="cellIs" dxfId="0" priority="23881" operator="equal">
      <formula>0</formula>
    </cfRule>
    <cfRule type="cellIs" dxfId="1" priority="23882" operator="equal">
      <formula>1</formula>
    </cfRule>
  </conditionalFormatting>
  <conditionalFormatting sqref="D7755:Q7755">
    <cfRule type="cellIs" dxfId="0" priority="23883" operator="equal">
      <formula>0</formula>
    </cfRule>
    <cfRule type="cellIs" dxfId="1" priority="23884" operator="equal">
      <formula>1</formula>
    </cfRule>
  </conditionalFormatting>
  <conditionalFormatting sqref="D7756:Q7756">
    <cfRule type="cellIs" dxfId="0" priority="23885" operator="equal">
      <formula>0</formula>
    </cfRule>
    <cfRule type="cellIs" dxfId="1" priority="23886" operator="equal">
      <formula>1</formula>
    </cfRule>
  </conditionalFormatting>
  <conditionalFormatting sqref="D7757:Q7757">
    <cfRule type="cellIs" dxfId="0" priority="23887" operator="equal">
      <formula>0</formula>
    </cfRule>
    <cfRule type="cellIs" dxfId="1" priority="23888" operator="equal">
      <formula>1</formula>
    </cfRule>
  </conditionalFormatting>
  <conditionalFormatting sqref="D7758:Q7758">
    <cfRule type="cellIs" dxfId="0" priority="23889" operator="equal">
      <formula>0</formula>
    </cfRule>
    <cfRule type="cellIs" dxfId="1" priority="23890" operator="equal">
      <formula>1</formula>
    </cfRule>
  </conditionalFormatting>
  <conditionalFormatting sqref="D7759:Q7759">
    <cfRule type="cellIs" dxfId="0" priority="23891" operator="equal">
      <formula>0</formula>
    </cfRule>
    <cfRule type="cellIs" dxfId="1" priority="23892" operator="equal">
      <formula>1</formula>
    </cfRule>
  </conditionalFormatting>
  <conditionalFormatting sqref="D7760">
    <cfRule type="colorScale" priority="23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63">
    <cfRule type="colorScale" priority="23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66:Q7766">
    <cfRule type="cellIs" dxfId="0" priority="23921" operator="equal">
      <formula>0</formula>
    </cfRule>
    <cfRule type="cellIs" dxfId="1" priority="23922" operator="equal">
      <formula>1</formula>
    </cfRule>
  </conditionalFormatting>
  <conditionalFormatting sqref="D7767:Q7767">
    <cfRule type="cellIs" dxfId="0" priority="23923" operator="equal">
      <formula>0</formula>
    </cfRule>
    <cfRule type="cellIs" dxfId="1" priority="23924" operator="equal">
      <formula>1</formula>
    </cfRule>
  </conditionalFormatting>
  <conditionalFormatting sqref="D7768:Q7768">
    <cfRule type="cellIs" dxfId="0" priority="23925" operator="equal">
      <formula>0</formula>
    </cfRule>
    <cfRule type="cellIs" dxfId="1" priority="23926" operator="equal">
      <formula>1</formula>
    </cfRule>
  </conditionalFormatting>
  <conditionalFormatting sqref="D7769:Q7769">
    <cfRule type="cellIs" dxfId="0" priority="23927" operator="equal">
      <formula>0</formula>
    </cfRule>
    <cfRule type="cellIs" dxfId="1" priority="23928" operator="equal">
      <formula>1</formula>
    </cfRule>
  </conditionalFormatting>
  <conditionalFormatting sqref="D776:Q776">
    <cfRule type="cellIs" dxfId="0" priority="2093" operator="equal">
      <formula>0</formula>
    </cfRule>
    <cfRule type="cellIs" dxfId="1" priority="2094" operator="equal">
      <formula>1</formula>
    </cfRule>
  </conditionalFormatting>
  <conditionalFormatting sqref="D7770:Q7770">
    <cfRule type="cellIs" dxfId="0" priority="23929" operator="equal">
      <formula>0</formula>
    </cfRule>
    <cfRule type="cellIs" dxfId="1" priority="23930" operator="equal">
      <formula>1</formula>
    </cfRule>
  </conditionalFormatting>
  <conditionalFormatting sqref="D7771:Q7771">
    <cfRule type="cellIs" dxfId="0" priority="23931" operator="equal">
      <formula>0</formula>
    </cfRule>
    <cfRule type="cellIs" dxfId="1" priority="23932" operator="equal">
      <formula>1</formula>
    </cfRule>
  </conditionalFormatting>
  <conditionalFormatting sqref="D7772:Q7772">
    <cfRule type="cellIs" dxfId="0" priority="23933" operator="equal">
      <formula>0</formula>
    </cfRule>
    <cfRule type="cellIs" dxfId="1" priority="23934" operator="equal">
      <formula>1</formula>
    </cfRule>
  </conditionalFormatting>
  <conditionalFormatting sqref="D7773">
    <cfRule type="colorScale" priority="24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76">
    <cfRule type="colorScale" priority="24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779:Q7779">
    <cfRule type="cellIs" dxfId="0" priority="23963" operator="equal">
      <formula>0</formula>
    </cfRule>
    <cfRule type="cellIs" dxfId="1" priority="23964" operator="equal">
      <formula>1</formula>
    </cfRule>
  </conditionalFormatting>
  <conditionalFormatting sqref="D777:Q777">
    <cfRule type="cellIs" dxfId="0" priority="2095" operator="equal">
      <formula>0</formula>
    </cfRule>
    <cfRule type="cellIs" dxfId="1" priority="2096" operator="equal">
      <formula>1</formula>
    </cfRule>
  </conditionalFormatting>
  <conditionalFormatting sqref="D7780:Q7780">
    <cfRule type="cellIs" dxfId="0" priority="23965" operator="equal">
      <formula>0</formula>
    </cfRule>
    <cfRule type="cellIs" dxfId="1" priority="23966" operator="equal">
      <formula>1</formula>
    </cfRule>
  </conditionalFormatting>
  <conditionalFormatting sqref="D7781:Q7781">
    <cfRule type="cellIs" dxfId="0" priority="23967" operator="equal">
      <formula>0</formula>
    </cfRule>
    <cfRule type="cellIs" dxfId="1" priority="23968" operator="equal">
      <formula>1</formula>
    </cfRule>
  </conditionalFormatting>
  <conditionalFormatting sqref="D7782:Q7782">
    <cfRule type="cellIs" dxfId="0" priority="23969" operator="equal">
      <formula>0</formula>
    </cfRule>
    <cfRule type="cellIs" dxfId="1" priority="23970" operator="equal">
      <formula>1</formula>
    </cfRule>
  </conditionalFormatting>
  <conditionalFormatting sqref="D7783:Q7783">
    <cfRule type="cellIs" dxfId="0" priority="23971" operator="equal">
      <formula>0</formula>
    </cfRule>
    <cfRule type="cellIs" dxfId="1" priority="23972" operator="equal">
      <formula>1</formula>
    </cfRule>
  </conditionalFormatting>
  <conditionalFormatting sqref="D7784:Q7784">
    <cfRule type="cellIs" dxfId="0" priority="23973" operator="equal">
      <formula>0</formula>
    </cfRule>
    <cfRule type="cellIs" dxfId="1" priority="23974" operator="equal">
      <formula>1</formula>
    </cfRule>
  </conditionalFormatting>
  <conditionalFormatting sqref="D7785:Q7785">
    <cfRule type="cellIs" dxfId="0" priority="23975" operator="equal">
      <formula>0</formula>
    </cfRule>
    <cfRule type="cellIs" dxfId="1" priority="23976" operator="equal">
      <formula>1</formula>
    </cfRule>
  </conditionalFormatting>
  <conditionalFormatting sqref="D7786:Q7786">
    <cfRule type="cellIs" dxfId="0" priority="23977" operator="equal">
      <formula>0</formula>
    </cfRule>
    <cfRule type="cellIs" dxfId="1" priority="23978" operator="equal">
      <formula>1</formula>
    </cfRule>
  </conditionalFormatting>
  <conditionalFormatting sqref="D7787:Q7787">
    <cfRule type="cellIs" dxfId="0" priority="23979" operator="equal">
      <formula>0</formula>
    </cfRule>
    <cfRule type="cellIs" dxfId="1" priority="23980" operator="equal">
      <formula>1</formula>
    </cfRule>
  </conditionalFormatting>
  <conditionalFormatting sqref="D7788:Q7788">
    <cfRule type="cellIs" dxfId="0" priority="23981" operator="equal">
      <formula>0</formula>
    </cfRule>
    <cfRule type="cellIs" dxfId="1" priority="23982" operator="equal">
      <formula>1</formula>
    </cfRule>
  </conditionalFormatting>
  <conditionalFormatting sqref="D7789:Q7789">
    <cfRule type="cellIs" dxfId="0" priority="23983" operator="equal">
      <formula>0</formula>
    </cfRule>
    <cfRule type="cellIs" dxfId="1" priority="23984" operator="equal">
      <formula>1</formula>
    </cfRule>
  </conditionalFormatting>
  <conditionalFormatting sqref="D778:Q778">
    <cfRule type="cellIs" dxfId="0" priority="2097" operator="equal">
      <formula>0</formula>
    </cfRule>
    <cfRule type="cellIs" dxfId="1" priority="2098" operator="equal">
      <formula>1</formula>
    </cfRule>
  </conditionalFormatting>
  <conditionalFormatting sqref="D7790:Q7790">
    <cfRule type="cellIs" dxfId="0" priority="23985" operator="equal">
      <formula>0</formula>
    </cfRule>
    <cfRule type="cellIs" dxfId="1" priority="23986" operator="equal">
      <formula>1</formula>
    </cfRule>
  </conditionalFormatting>
  <conditionalFormatting sqref="D7791:Q7791">
    <cfRule type="cellIs" dxfId="0" priority="23987" operator="equal">
      <formula>0</formula>
    </cfRule>
    <cfRule type="cellIs" dxfId="1" priority="23988" operator="equal">
      <formula>1</formula>
    </cfRule>
  </conditionalFormatting>
  <conditionalFormatting sqref="D7792:Q7792">
    <cfRule type="cellIs" dxfId="0" priority="23989" operator="equal">
      <formula>0</formula>
    </cfRule>
    <cfRule type="cellIs" dxfId="1" priority="23990" operator="equal">
      <formula>1</formula>
    </cfRule>
  </conditionalFormatting>
  <conditionalFormatting sqref="D7793:Q7793">
    <cfRule type="cellIs" dxfId="0" priority="23991" operator="equal">
      <formula>0</formula>
    </cfRule>
    <cfRule type="cellIs" dxfId="1" priority="23992" operator="equal">
      <formula>1</formula>
    </cfRule>
  </conditionalFormatting>
  <conditionalFormatting sqref="D7794:Q7794">
    <cfRule type="cellIs" dxfId="0" priority="23993" operator="equal">
      <formula>0</formula>
    </cfRule>
    <cfRule type="cellIs" dxfId="1" priority="23994" operator="equal">
      <formula>1</formula>
    </cfRule>
  </conditionalFormatting>
  <conditionalFormatting sqref="D7795:Q7795">
    <cfRule type="cellIs" dxfId="0" priority="23995" operator="equal">
      <formula>0</formula>
    </cfRule>
    <cfRule type="cellIs" dxfId="1" priority="23996" operator="equal">
      <formula>1</formula>
    </cfRule>
  </conditionalFormatting>
  <conditionalFormatting sqref="D7796:Q7796">
    <cfRule type="cellIs" dxfId="0" priority="23997" operator="equal">
      <formula>0</formula>
    </cfRule>
    <cfRule type="cellIs" dxfId="1" priority="23998" operator="equal">
      <formula>1</formula>
    </cfRule>
  </conditionalFormatting>
  <conditionalFormatting sqref="D7797:Q7797">
    <cfRule type="cellIs" dxfId="0" priority="23999" operator="equal">
      <formula>0</formula>
    </cfRule>
    <cfRule type="cellIs" dxfId="1" priority="24000" operator="equal">
      <formula>1</formula>
    </cfRule>
  </conditionalFormatting>
  <conditionalFormatting sqref="D7798:Q7798">
    <cfRule type="cellIs" dxfId="0" priority="24001" operator="equal">
      <formula>0</formula>
    </cfRule>
    <cfRule type="cellIs" dxfId="1" priority="24002" operator="equal">
      <formula>1</formula>
    </cfRule>
  </conditionalFormatting>
  <conditionalFormatting sqref="D7799:Q7799">
    <cfRule type="cellIs" dxfId="0" priority="24003" operator="equal">
      <formula>0</formula>
    </cfRule>
    <cfRule type="cellIs" dxfId="1" priority="24004" operator="equal">
      <formula>1</formula>
    </cfRule>
  </conditionalFormatting>
  <conditionalFormatting sqref="D779:Q779">
    <cfRule type="cellIs" dxfId="0" priority="2099" operator="equal">
      <formula>0</formula>
    </cfRule>
    <cfRule type="cellIs" dxfId="1" priority="2100" operator="equal">
      <formula>1</formula>
    </cfRule>
  </conditionalFormatting>
  <conditionalFormatting sqref="D77:Q77">
    <cfRule type="cellIs" dxfId="0" priority="151" operator="equal">
      <formula>0</formula>
    </cfRule>
    <cfRule type="cellIs" dxfId="1" priority="152" operator="equal">
      <formula>1</formula>
    </cfRule>
  </conditionalFormatting>
  <conditionalFormatting sqref="D7800:Q7800">
    <cfRule type="cellIs" dxfId="0" priority="24005" operator="equal">
      <formula>0</formula>
    </cfRule>
    <cfRule type="cellIs" dxfId="1" priority="24006" operator="equal">
      <formula>1</formula>
    </cfRule>
  </conditionalFormatting>
  <conditionalFormatting sqref="D7801">
    <cfRule type="colorScale" priority="24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04:Q7804">
    <cfRule type="cellIs" dxfId="0" priority="24021" operator="equal">
      <formula>0</formula>
    </cfRule>
    <cfRule type="cellIs" dxfId="1" priority="24022" operator="equal">
      <formula>1</formula>
    </cfRule>
  </conditionalFormatting>
  <conditionalFormatting sqref="D7805:Q7805">
    <cfRule type="cellIs" dxfId="0" priority="24023" operator="equal">
      <formula>0</formula>
    </cfRule>
    <cfRule type="cellIs" dxfId="1" priority="24024" operator="equal">
      <formula>1</formula>
    </cfRule>
  </conditionalFormatting>
  <conditionalFormatting sqref="D7806:Q7806">
    <cfRule type="cellIs" dxfId="0" priority="24025" operator="equal">
      <formula>0</formula>
    </cfRule>
    <cfRule type="cellIs" dxfId="1" priority="24026" operator="equal">
      <formula>1</formula>
    </cfRule>
  </conditionalFormatting>
  <conditionalFormatting sqref="D7807:Q7807">
    <cfRule type="cellIs" dxfId="0" priority="24027" operator="equal">
      <formula>0</formula>
    </cfRule>
    <cfRule type="cellIs" dxfId="1" priority="24028" operator="equal">
      <formula>1</formula>
    </cfRule>
  </conditionalFormatting>
  <conditionalFormatting sqref="D7808:Q7808">
    <cfRule type="cellIs" dxfId="0" priority="24029" operator="equal">
      <formula>0</formula>
    </cfRule>
    <cfRule type="cellIs" dxfId="1" priority="24030" operator="equal">
      <formula>1</formula>
    </cfRule>
  </conditionalFormatting>
  <conditionalFormatting sqref="D7809:Q7809">
    <cfRule type="cellIs" dxfId="0" priority="24031" operator="equal">
      <formula>0</formula>
    </cfRule>
    <cfRule type="cellIs" dxfId="1" priority="24032" operator="equal">
      <formula>1</formula>
    </cfRule>
  </conditionalFormatting>
  <conditionalFormatting sqref="D780:Q780">
    <cfRule type="cellIs" dxfId="0" priority="2101" operator="equal">
      <formula>0</formula>
    </cfRule>
    <cfRule type="cellIs" dxfId="1" priority="2102" operator="equal">
      <formula>1</formula>
    </cfRule>
  </conditionalFormatting>
  <conditionalFormatting sqref="D7810:Q7810">
    <cfRule type="cellIs" dxfId="0" priority="24033" operator="equal">
      <formula>0</formula>
    </cfRule>
    <cfRule type="cellIs" dxfId="1" priority="24034" operator="equal">
      <formula>1</formula>
    </cfRule>
  </conditionalFormatting>
  <conditionalFormatting sqref="D7811:Q7811">
    <cfRule type="cellIs" dxfId="0" priority="24035" operator="equal">
      <formula>0</formula>
    </cfRule>
    <cfRule type="cellIs" dxfId="1" priority="24036" operator="equal">
      <formula>1</formula>
    </cfRule>
  </conditionalFormatting>
  <conditionalFormatting sqref="D7812">
    <cfRule type="colorScale" priority="24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15:Q7815">
    <cfRule type="cellIs" dxfId="0" priority="24051" operator="equal">
      <formula>0</formula>
    </cfRule>
    <cfRule type="cellIs" dxfId="1" priority="24052" operator="equal">
      <formula>1</formula>
    </cfRule>
  </conditionalFormatting>
  <conditionalFormatting sqref="D7816:Q7816">
    <cfRule type="cellIs" dxfId="0" priority="24053" operator="equal">
      <formula>0</formula>
    </cfRule>
    <cfRule type="cellIs" dxfId="1" priority="24054" operator="equal">
      <formula>1</formula>
    </cfRule>
  </conditionalFormatting>
  <conditionalFormatting sqref="D7817:Q7817">
    <cfRule type="cellIs" dxfId="0" priority="24055" operator="equal">
      <formula>0</formula>
    </cfRule>
    <cfRule type="cellIs" dxfId="1" priority="24056" operator="equal">
      <formula>1</formula>
    </cfRule>
  </conditionalFormatting>
  <conditionalFormatting sqref="D7818:Q7818">
    <cfRule type="cellIs" dxfId="0" priority="24057" operator="equal">
      <formula>0</formula>
    </cfRule>
    <cfRule type="cellIs" dxfId="1" priority="24058" operator="equal">
      <formula>1</formula>
    </cfRule>
  </conditionalFormatting>
  <conditionalFormatting sqref="D7819:Q7819">
    <cfRule type="cellIs" dxfId="0" priority="24059" operator="equal">
      <formula>0</formula>
    </cfRule>
    <cfRule type="cellIs" dxfId="1" priority="24060" operator="equal">
      <formula>1</formula>
    </cfRule>
  </conditionalFormatting>
  <conditionalFormatting sqref="D781:Q781">
    <cfRule type="cellIs" dxfId="0" priority="2103" operator="equal">
      <formula>0</formula>
    </cfRule>
    <cfRule type="cellIs" dxfId="1" priority="2104" operator="equal">
      <formula>1</formula>
    </cfRule>
  </conditionalFormatting>
  <conditionalFormatting sqref="D7820:Q7820">
    <cfRule type="cellIs" dxfId="0" priority="24061" operator="equal">
      <formula>0</formula>
    </cfRule>
    <cfRule type="cellIs" dxfId="1" priority="24062" operator="equal">
      <formula>1</formula>
    </cfRule>
  </conditionalFormatting>
  <conditionalFormatting sqref="D7821:Q7821">
    <cfRule type="cellIs" dxfId="0" priority="24063" operator="equal">
      <formula>0</formula>
    </cfRule>
    <cfRule type="cellIs" dxfId="1" priority="24064" operator="equal">
      <formula>1</formula>
    </cfRule>
  </conditionalFormatting>
  <conditionalFormatting sqref="D7822:Q7822">
    <cfRule type="cellIs" dxfId="0" priority="24065" operator="equal">
      <formula>0</formula>
    </cfRule>
    <cfRule type="cellIs" dxfId="1" priority="24066" operator="equal">
      <formula>1</formula>
    </cfRule>
  </conditionalFormatting>
  <conditionalFormatting sqref="D7823:Q7823">
    <cfRule type="cellIs" dxfId="0" priority="24067" operator="equal">
      <formula>0</formula>
    </cfRule>
    <cfRule type="cellIs" dxfId="1" priority="24068" operator="equal">
      <formula>1</formula>
    </cfRule>
  </conditionalFormatting>
  <conditionalFormatting sqref="D7824:Q7824">
    <cfRule type="cellIs" dxfId="0" priority="24069" operator="equal">
      <formula>0</formula>
    </cfRule>
    <cfRule type="cellIs" dxfId="1" priority="24070" operator="equal">
      <formula>1</formula>
    </cfRule>
  </conditionalFormatting>
  <conditionalFormatting sqref="D7825:Q7825">
    <cfRule type="cellIs" dxfId="0" priority="24071" operator="equal">
      <formula>0</formula>
    </cfRule>
    <cfRule type="cellIs" dxfId="1" priority="24072" operator="equal">
      <formula>1</formula>
    </cfRule>
  </conditionalFormatting>
  <conditionalFormatting sqref="D7826">
    <cfRule type="colorScale" priority="24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29:Q7829">
    <cfRule type="cellIs" dxfId="0" priority="24087" operator="equal">
      <formula>0</formula>
    </cfRule>
    <cfRule type="cellIs" dxfId="1" priority="24088" operator="equal">
      <formula>1</formula>
    </cfRule>
  </conditionalFormatting>
  <conditionalFormatting sqref="D782:Q782">
    <cfRule type="cellIs" dxfId="0" priority="2105" operator="equal">
      <formula>0</formula>
    </cfRule>
    <cfRule type="cellIs" dxfId="1" priority="2106" operator="equal">
      <formula>1</formula>
    </cfRule>
  </conditionalFormatting>
  <conditionalFormatting sqref="D7830:Q7830">
    <cfRule type="cellIs" dxfId="0" priority="24089" operator="equal">
      <formula>0</formula>
    </cfRule>
    <cfRule type="cellIs" dxfId="1" priority="24090" operator="equal">
      <formula>1</formula>
    </cfRule>
  </conditionalFormatting>
  <conditionalFormatting sqref="D7831:Q7831">
    <cfRule type="cellIs" dxfId="0" priority="24091" operator="equal">
      <formula>0</formula>
    </cfRule>
    <cfRule type="cellIs" dxfId="1" priority="24092" operator="equal">
      <formula>1</formula>
    </cfRule>
  </conditionalFormatting>
  <conditionalFormatting sqref="D7832:Q7832">
    <cfRule type="cellIs" dxfId="0" priority="24093" operator="equal">
      <formula>0</formula>
    </cfRule>
    <cfRule type="cellIs" dxfId="1" priority="24094" operator="equal">
      <formula>1</formula>
    </cfRule>
  </conditionalFormatting>
  <conditionalFormatting sqref="D7833:Q7833">
    <cfRule type="cellIs" dxfId="0" priority="24095" operator="equal">
      <formula>0</formula>
    </cfRule>
    <cfRule type="cellIs" dxfId="1" priority="24096" operator="equal">
      <formula>1</formula>
    </cfRule>
  </conditionalFormatting>
  <conditionalFormatting sqref="D7834:Q7834">
    <cfRule type="cellIs" dxfId="0" priority="24097" operator="equal">
      <formula>0</formula>
    </cfRule>
    <cfRule type="cellIs" dxfId="1" priority="24098" operator="equal">
      <formula>1</formula>
    </cfRule>
  </conditionalFormatting>
  <conditionalFormatting sqref="D7835:Q7835">
    <cfRule type="cellIs" dxfId="0" priority="24099" operator="equal">
      <formula>0</formula>
    </cfRule>
    <cfRule type="cellIs" dxfId="1" priority="24100" operator="equal">
      <formula>1</formula>
    </cfRule>
  </conditionalFormatting>
  <conditionalFormatting sqref="D7836:Q7836">
    <cfRule type="cellIs" dxfId="0" priority="24101" operator="equal">
      <formula>0</formula>
    </cfRule>
    <cfRule type="cellIs" dxfId="1" priority="24102" operator="equal">
      <formula>1</formula>
    </cfRule>
  </conditionalFormatting>
  <conditionalFormatting sqref="D7837:Q7837">
    <cfRule type="cellIs" dxfId="0" priority="24103" operator="equal">
      <formula>0</formula>
    </cfRule>
    <cfRule type="cellIs" dxfId="1" priority="24104" operator="equal">
      <formula>1</formula>
    </cfRule>
  </conditionalFormatting>
  <conditionalFormatting sqref="D7838:Q7838">
    <cfRule type="cellIs" dxfId="0" priority="24105" operator="equal">
      <formula>0</formula>
    </cfRule>
    <cfRule type="cellIs" dxfId="1" priority="24106" operator="equal">
      <formula>1</formula>
    </cfRule>
  </conditionalFormatting>
  <conditionalFormatting sqref="D7839:Q7839">
    <cfRule type="cellIs" dxfId="0" priority="24107" operator="equal">
      <formula>0</formula>
    </cfRule>
    <cfRule type="cellIs" dxfId="1" priority="24108" operator="equal">
      <formula>1</formula>
    </cfRule>
  </conditionalFormatting>
  <conditionalFormatting sqref="D783:Q783">
    <cfRule type="cellIs" dxfId="0" priority="2107" operator="equal">
      <formula>0</formula>
    </cfRule>
    <cfRule type="cellIs" dxfId="1" priority="2108" operator="equal">
      <formula>1</formula>
    </cfRule>
  </conditionalFormatting>
  <conditionalFormatting sqref="D7840:Q7840">
    <cfRule type="cellIs" dxfId="0" priority="24109" operator="equal">
      <formula>0</formula>
    </cfRule>
    <cfRule type="cellIs" dxfId="1" priority="24110" operator="equal">
      <formula>1</formula>
    </cfRule>
  </conditionalFormatting>
  <conditionalFormatting sqref="D7841:Q7841">
    <cfRule type="cellIs" dxfId="0" priority="24111" operator="equal">
      <formula>0</formula>
    </cfRule>
    <cfRule type="cellIs" dxfId="1" priority="24112" operator="equal">
      <formula>1</formula>
    </cfRule>
  </conditionalFormatting>
  <conditionalFormatting sqref="D7842:Q7842">
    <cfRule type="cellIs" dxfId="0" priority="24113" operator="equal">
      <formula>0</formula>
    </cfRule>
    <cfRule type="cellIs" dxfId="1" priority="24114" operator="equal">
      <formula>1</formula>
    </cfRule>
  </conditionalFormatting>
  <conditionalFormatting sqref="D7843:Q7843">
    <cfRule type="cellIs" dxfId="0" priority="24115" operator="equal">
      <formula>0</formula>
    </cfRule>
    <cfRule type="cellIs" dxfId="1" priority="24116" operator="equal">
      <formula>1</formula>
    </cfRule>
  </conditionalFormatting>
  <conditionalFormatting sqref="D7844:Q7844">
    <cfRule type="cellIs" dxfId="0" priority="24117" operator="equal">
      <formula>0</formula>
    </cfRule>
    <cfRule type="cellIs" dxfId="1" priority="24118" operator="equal">
      <formula>1</formula>
    </cfRule>
  </conditionalFormatting>
  <conditionalFormatting sqref="D7845:Q7845">
    <cfRule type="cellIs" dxfId="0" priority="24119" operator="equal">
      <formula>0</formula>
    </cfRule>
    <cfRule type="cellIs" dxfId="1" priority="24120" operator="equal">
      <formula>1</formula>
    </cfRule>
  </conditionalFormatting>
  <conditionalFormatting sqref="D7846:Q7846">
    <cfRule type="cellIs" dxfId="0" priority="24121" operator="equal">
      <formula>0</formula>
    </cfRule>
    <cfRule type="cellIs" dxfId="1" priority="24122" operator="equal">
      <formula>1</formula>
    </cfRule>
  </conditionalFormatting>
  <conditionalFormatting sqref="D7847:Q7847">
    <cfRule type="cellIs" dxfId="0" priority="24123" operator="equal">
      <formula>0</formula>
    </cfRule>
    <cfRule type="cellIs" dxfId="1" priority="24124" operator="equal">
      <formula>1</formula>
    </cfRule>
  </conditionalFormatting>
  <conditionalFormatting sqref="D7848">
    <cfRule type="colorScale" priority="24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4:Q784">
    <cfRule type="cellIs" dxfId="0" priority="2109" operator="equal">
      <formula>0</formula>
    </cfRule>
    <cfRule type="cellIs" dxfId="1" priority="2110" operator="equal">
      <formula>1</formula>
    </cfRule>
  </conditionalFormatting>
  <conditionalFormatting sqref="D7851">
    <cfRule type="colorScale" priority="24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54:Q7854">
    <cfRule type="cellIs" dxfId="0" priority="24153" operator="equal">
      <formula>0</formula>
    </cfRule>
    <cfRule type="cellIs" dxfId="1" priority="24154" operator="equal">
      <formula>1</formula>
    </cfRule>
  </conditionalFormatting>
  <conditionalFormatting sqref="D7855:Q7855">
    <cfRule type="cellIs" dxfId="0" priority="24155" operator="equal">
      <formula>0</formula>
    </cfRule>
    <cfRule type="cellIs" dxfId="1" priority="24156" operator="equal">
      <formula>1</formula>
    </cfRule>
  </conditionalFormatting>
  <conditionalFormatting sqref="D7856:Q7856">
    <cfRule type="cellIs" dxfId="0" priority="24157" operator="equal">
      <formula>0</formula>
    </cfRule>
    <cfRule type="cellIs" dxfId="1" priority="24158" operator="equal">
      <formula>1</formula>
    </cfRule>
  </conditionalFormatting>
  <conditionalFormatting sqref="D7857:Q7857">
    <cfRule type="cellIs" dxfId="0" priority="24159" operator="equal">
      <formula>0</formula>
    </cfRule>
    <cfRule type="cellIs" dxfId="1" priority="24160" operator="equal">
      <formula>1</formula>
    </cfRule>
  </conditionalFormatting>
  <conditionalFormatting sqref="D7858">
    <cfRule type="colorScale" priority="24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5:Q785">
    <cfRule type="cellIs" dxfId="0" priority="2111" operator="equal">
      <formula>0</formula>
    </cfRule>
    <cfRule type="cellIs" dxfId="1" priority="2112" operator="equal">
      <formula>1</formula>
    </cfRule>
  </conditionalFormatting>
  <conditionalFormatting sqref="D7861">
    <cfRule type="colorScale" priority="24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64:Q7864">
    <cfRule type="cellIs" dxfId="0" priority="24189" operator="equal">
      <formula>0</formula>
    </cfRule>
    <cfRule type="cellIs" dxfId="1" priority="24190" operator="equal">
      <formula>1</formula>
    </cfRule>
  </conditionalFormatting>
  <conditionalFormatting sqref="D7865:Q7865">
    <cfRule type="cellIs" dxfId="0" priority="24191" operator="equal">
      <formula>0</formula>
    </cfRule>
    <cfRule type="cellIs" dxfId="1" priority="24192" operator="equal">
      <formula>1</formula>
    </cfRule>
  </conditionalFormatting>
  <conditionalFormatting sqref="D7866:Q7866">
    <cfRule type="cellIs" dxfId="0" priority="24193" operator="equal">
      <formula>0</formula>
    </cfRule>
    <cfRule type="cellIs" dxfId="1" priority="24194" operator="equal">
      <formula>1</formula>
    </cfRule>
  </conditionalFormatting>
  <conditionalFormatting sqref="D7867:Q7867">
    <cfRule type="cellIs" dxfId="0" priority="24195" operator="equal">
      <formula>0</formula>
    </cfRule>
    <cfRule type="cellIs" dxfId="1" priority="24196" operator="equal">
      <formula>1</formula>
    </cfRule>
  </conditionalFormatting>
  <conditionalFormatting sqref="D7868:Q7868">
    <cfRule type="cellIs" dxfId="0" priority="24197" operator="equal">
      <formula>0</formula>
    </cfRule>
    <cfRule type="cellIs" dxfId="1" priority="24198" operator="equal">
      <formula>1</formula>
    </cfRule>
  </conditionalFormatting>
  <conditionalFormatting sqref="D7869:Q7869">
    <cfRule type="cellIs" dxfId="0" priority="24199" operator="equal">
      <formula>0</formula>
    </cfRule>
    <cfRule type="cellIs" dxfId="1" priority="24200" operator="equal">
      <formula>1</formula>
    </cfRule>
  </conditionalFormatting>
  <conditionalFormatting sqref="D786:Q786">
    <cfRule type="cellIs" dxfId="0" priority="2113" operator="equal">
      <formula>0</formula>
    </cfRule>
    <cfRule type="cellIs" dxfId="1" priority="2114" operator="equal">
      <formula>1</formula>
    </cfRule>
  </conditionalFormatting>
  <conditionalFormatting sqref="D7870:Q7870">
    <cfRule type="cellIs" dxfId="0" priority="24201" operator="equal">
      <formula>0</formula>
    </cfRule>
    <cfRule type="cellIs" dxfId="1" priority="24202" operator="equal">
      <formula>1</formula>
    </cfRule>
  </conditionalFormatting>
  <conditionalFormatting sqref="D7871:Q7871">
    <cfRule type="cellIs" dxfId="0" priority="24203" operator="equal">
      <formula>0</formula>
    </cfRule>
    <cfRule type="cellIs" dxfId="1" priority="24204" operator="equal">
      <formula>1</formula>
    </cfRule>
  </conditionalFormatting>
  <conditionalFormatting sqref="D7872:Q7872">
    <cfRule type="cellIs" dxfId="0" priority="24205" operator="equal">
      <formula>0</formula>
    </cfRule>
    <cfRule type="cellIs" dxfId="1" priority="24206" operator="equal">
      <formula>1</formula>
    </cfRule>
  </conditionalFormatting>
  <conditionalFormatting sqref="D7873:Q7873">
    <cfRule type="cellIs" dxfId="0" priority="24207" operator="equal">
      <formula>0</formula>
    </cfRule>
    <cfRule type="cellIs" dxfId="1" priority="24208" operator="equal">
      <formula>1</formula>
    </cfRule>
  </conditionalFormatting>
  <conditionalFormatting sqref="D7874:Q7874">
    <cfRule type="cellIs" dxfId="0" priority="24209" operator="equal">
      <formula>0</formula>
    </cfRule>
    <cfRule type="cellIs" dxfId="1" priority="24210" operator="equal">
      <formula>1</formula>
    </cfRule>
  </conditionalFormatting>
  <conditionalFormatting sqref="D7875:Q7875">
    <cfRule type="cellIs" dxfId="0" priority="24211" operator="equal">
      <formula>0</formula>
    </cfRule>
    <cfRule type="cellIs" dxfId="1" priority="24212" operator="equal">
      <formula>1</formula>
    </cfRule>
  </conditionalFormatting>
  <conditionalFormatting sqref="D7876:Q7876">
    <cfRule type="cellIs" dxfId="0" priority="24213" operator="equal">
      <formula>0</formula>
    </cfRule>
    <cfRule type="cellIs" dxfId="1" priority="24214" operator="equal">
      <formula>1</formula>
    </cfRule>
  </conditionalFormatting>
  <conditionalFormatting sqref="D7877:Q7877">
    <cfRule type="cellIs" dxfId="0" priority="24215" operator="equal">
      <formula>0</formula>
    </cfRule>
    <cfRule type="cellIs" dxfId="1" priority="24216" operator="equal">
      <formula>1</formula>
    </cfRule>
  </conditionalFormatting>
  <conditionalFormatting sqref="D7878:Q7878">
    <cfRule type="cellIs" dxfId="0" priority="24217" operator="equal">
      <formula>0</formula>
    </cfRule>
    <cfRule type="cellIs" dxfId="1" priority="24218" operator="equal">
      <formula>1</formula>
    </cfRule>
  </conditionalFormatting>
  <conditionalFormatting sqref="D7879:Q7879">
    <cfRule type="cellIs" dxfId="0" priority="24219" operator="equal">
      <formula>0</formula>
    </cfRule>
    <cfRule type="cellIs" dxfId="1" priority="24220" operator="equal">
      <formula>1</formula>
    </cfRule>
  </conditionalFormatting>
  <conditionalFormatting sqref="D787:Q787">
    <cfRule type="cellIs" dxfId="0" priority="2115" operator="equal">
      <formula>0</formula>
    </cfRule>
    <cfRule type="cellIs" dxfId="1" priority="2116" operator="equal">
      <formula>1</formula>
    </cfRule>
  </conditionalFormatting>
  <conditionalFormatting sqref="D788">
    <cfRule type="colorScale" priority="2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80:Q7880">
    <cfRule type="cellIs" dxfId="0" priority="24221" operator="equal">
      <formula>0</formula>
    </cfRule>
    <cfRule type="cellIs" dxfId="1" priority="24222" operator="equal">
      <formula>1</formula>
    </cfRule>
  </conditionalFormatting>
  <conditionalFormatting sqref="D7881:Q7881">
    <cfRule type="cellIs" dxfId="0" priority="24223" operator="equal">
      <formula>0</formula>
    </cfRule>
    <cfRule type="cellIs" dxfId="1" priority="24224" operator="equal">
      <formula>1</formula>
    </cfRule>
  </conditionalFormatting>
  <conditionalFormatting sqref="D7882:Q7882">
    <cfRule type="cellIs" dxfId="0" priority="24225" operator="equal">
      <formula>0</formula>
    </cfRule>
    <cfRule type="cellIs" dxfId="1" priority="24226" operator="equal">
      <formula>1</formula>
    </cfRule>
  </conditionalFormatting>
  <conditionalFormatting sqref="D7883:Q7883">
    <cfRule type="cellIs" dxfId="0" priority="24227" operator="equal">
      <formula>0</formula>
    </cfRule>
    <cfRule type="cellIs" dxfId="1" priority="24228" operator="equal">
      <formula>1</formula>
    </cfRule>
  </conditionalFormatting>
  <conditionalFormatting sqref="D7884">
    <cfRule type="colorScale" priority="24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87:Q7887">
    <cfRule type="cellIs" dxfId="0" priority="24243" operator="equal">
      <formula>0</formula>
    </cfRule>
    <cfRule type="cellIs" dxfId="1" priority="24244" operator="equal">
      <formula>1</formula>
    </cfRule>
  </conditionalFormatting>
  <conditionalFormatting sqref="D7888:Q7888">
    <cfRule type="cellIs" dxfId="0" priority="24245" operator="equal">
      <formula>0</formula>
    </cfRule>
    <cfRule type="cellIs" dxfId="1" priority="24246" operator="equal">
      <formula>1</formula>
    </cfRule>
  </conditionalFormatting>
  <conditionalFormatting sqref="D7889:Q7889">
    <cfRule type="cellIs" dxfId="0" priority="24247" operator="equal">
      <formula>0</formula>
    </cfRule>
    <cfRule type="cellIs" dxfId="1" priority="24248" operator="equal">
      <formula>1</formula>
    </cfRule>
  </conditionalFormatting>
  <conditionalFormatting sqref="D7890:Q7890">
    <cfRule type="cellIs" dxfId="0" priority="24249" operator="equal">
      <formula>0</formula>
    </cfRule>
    <cfRule type="cellIs" dxfId="1" priority="24250" operator="equal">
      <formula>1</formula>
    </cfRule>
  </conditionalFormatting>
  <conditionalFormatting sqref="D7891:Q7891">
    <cfRule type="cellIs" dxfId="0" priority="24251" operator="equal">
      <formula>0</formula>
    </cfRule>
    <cfRule type="cellIs" dxfId="1" priority="24252" operator="equal">
      <formula>1</formula>
    </cfRule>
  </conditionalFormatting>
  <conditionalFormatting sqref="D7892:Q7892">
    <cfRule type="cellIs" dxfId="0" priority="24253" operator="equal">
      <formula>0</formula>
    </cfRule>
    <cfRule type="cellIs" dxfId="1" priority="24254" operator="equal">
      <formula>1</formula>
    </cfRule>
  </conditionalFormatting>
  <conditionalFormatting sqref="D7893:Q7893">
    <cfRule type="cellIs" dxfId="0" priority="24255" operator="equal">
      <formula>0</formula>
    </cfRule>
    <cfRule type="cellIs" dxfId="1" priority="24256" operator="equal">
      <formula>1</formula>
    </cfRule>
  </conditionalFormatting>
  <conditionalFormatting sqref="D7894:Q7894">
    <cfRule type="cellIs" dxfId="0" priority="24257" operator="equal">
      <formula>0</formula>
    </cfRule>
    <cfRule type="cellIs" dxfId="1" priority="24258" operator="equal">
      <formula>1</formula>
    </cfRule>
  </conditionalFormatting>
  <conditionalFormatting sqref="D7895:Q7895">
    <cfRule type="cellIs" dxfId="0" priority="24259" operator="equal">
      <formula>0</formula>
    </cfRule>
    <cfRule type="cellIs" dxfId="1" priority="24260" operator="equal">
      <formula>1</formula>
    </cfRule>
  </conditionalFormatting>
  <conditionalFormatting sqref="D7896:Q7896">
    <cfRule type="cellIs" dxfId="0" priority="24261" operator="equal">
      <formula>0</formula>
    </cfRule>
    <cfRule type="cellIs" dxfId="1" priority="24262" operator="equal">
      <formula>1</formula>
    </cfRule>
  </conditionalFormatting>
  <conditionalFormatting sqref="D7897:Q7897">
    <cfRule type="cellIs" dxfId="0" priority="24263" operator="equal">
      <formula>0</formula>
    </cfRule>
    <cfRule type="cellIs" dxfId="1" priority="24264" operator="equal">
      <formula>1</formula>
    </cfRule>
  </conditionalFormatting>
  <conditionalFormatting sqref="D7898:Q7898">
    <cfRule type="cellIs" dxfId="0" priority="24265" operator="equal">
      <formula>0</formula>
    </cfRule>
    <cfRule type="cellIs" dxfId="1" priority="24266" operator="equal">
      <formula>1</formula>
    </cfRule>
  </conditionalFormatting>
  <conditionalFormatting sqref="D7899">
    <cfRule type="colorScale" priority="24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8:Q78">
    <cfRule type="cellIs" dxfId="0" priority="153" operator="equal">
      <formula>0</formula>
    </cfRule>
    <cfRule type="cellIs" dxfId="1" priority="154" operator="equal">
      <formula>1</formula>
    </cfRule>
  </conditionalFormatting>
  <conditionalFormatting sqref="D7902">
    <cfRule type="colorScale" priority="24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05:Q7905">
    <cfRule type="cellIs" dxfId="0" priority="24295" operator="equal">
      <formula>0</formula>
    </cfRule>
    <cfRule type="cellIs" dxfId="1" priority="24296" operator="equal">
      <formula>1</formula>
    </cfRule>
  </conditionalFormatting>
  <conditionalFormatting sqref="D7906:Q7906">
    <cfRule type="cellIs" dxfId="0" priority="24297" operator="equal">
      <formula>0</formula>
    </cfRule>
    <cfRule type="cellIs" dxfId="1" priority="24298" operator="equal">
      <formula>1</formula>
    </cfRule>
  </conditionalFormatting>
  <conditionalFormatting sqref="D7907:Q7907">
    <cfRule type="cellIs" dxfId="0" priority="24299" operator="equal">
      <formula>0</formula>
    </cfRule>
    <cfRule type="cellIs" dxfId="1" priority="24300" operator="equal">
      <formula>1</formula>
    </cfRule>
  </conditionalFormatting>
  <conditionalFormatting sqref="D7908:Q7908">
    <cfRule type="cellIs" dxfId="0" priority="24301" operator="equal">
      <formula>0</formula>
    </cfRule>
    <cfRule type="cellIs" dxfId="1" priority="24302" operator="equal">
      <formula>1</formula>
    </cfRule>
  </conditionalFormatting>
  <conditionalFormatting sqref="D7909:Q7909">
    <cfRule type="cellIs" dxfId="0" priority="24303" operator="equal">
      <formula>0</formula>
    </cfRule>
    <cfRule type="cellIs" dxfId="1" priority="24304" operator="equal">
      <formula>1</formula>
    </cfRule>
  </conditionalFormatting>
  <conditionalFormatting sqref="D7910:Q7910">
    <cfRule type="cellIs" dxfId="0" priority="24305" operator="equal">
      <formula>0</formula>
    </cfRule>
    <cfRule type="cellIs" dxfId="1" priority="24306" operator="equal">
      <formula>1</formula>
    </cfRule>
  </conditionalFormatting>
  <conditionalFormatting sqref="D7911:Q7911">
    <cfRule type="cellIs" dxfId="0" priority="24307" operator="equal">
      <formula>0</formula>
    </cfRule>
    <cfRule type="cellIs" dxfId="1" priority="24308" operator="equal">
      <formula>1</formula>
    </cfRule>
  </conditionalFormatting>
  <conditionalFormatting sqref="D7912:Q7912">
    <cfRule type="cellIs" dxfId="0" priority="24309" operator="equal">
      <formula>0</formula>
    </cfRule>
    <cfRule type="cellIs" dxfId="1" priority="24310" operator="equal">
      <formula>1</formula>
    </cfRule>
  </conditionalFormatting>
  <conditionalFormatting sqref="D7913:Q7913">
    <cfRule type="cellIs" dxfId="0" priority="24311" operator="equal">
      <formula>0</formula>
    </cfRule>
    <cfRule type="cellIs" dxfId="1" priority="24312" operator="equal">
      <formula>1</formula>
    </cfRule>
  </conditionalFormatting>
  <conditionalFormatting sqref="D7914:Q7914">
    <cfRule type="cellIs" dxfId="0" priority="24313" operator="equal">
      <formula>0</formula>
    </cfRule>
    <cfRule type="cellIs" dxfId="1" priority="24314" operator="equal">
      <formula>1</formula>
    </cfRule>
  </conditionalFormatting>
  <conditionalFormatting sqref="D7915:Q7915">
    <cfRule type="cellIs" dxfId="0" priority="24315" operator="equal">
      <formula>0</formula>
    </cfRule>
    <cfRule type="cellIs" dxfId="1" priority="24316" operator="equal">
      <formula>1</formula>
    </cfRule>
  </conditionalFormatting>
  <conditionalFormatting sqref="D7916:Q7916">
    <cfRule type="cellIs" dxfId="0" priority="24317" operator="equal">
      <formula>0</formula>
    </cfRule>
    <cfRule type="cellIs" dxfId="1" priority="24318" operator="equal">
      <formula>1</formula>
    </cfRule>
  </conditionalFormatting>
  <conditionalFormatting sqref="D7917:Q7917">
    <cfRule type="cellIs" dxfId="0" priority="24319" operator="equal">
      <formula>0</formula>
    </cfRule>
    <cfRule type="cellIs" dxfId="1" priority="24320" operator="equal">
      <formula>1</formula>
    </cfRule>
  </conditionalFormatting>
  <conditionalFormatting sqref="D7918:Q7918">
    <cfRule type="cellIs" dxfId="0" priority="24321" operator="equal">
      <formula>0</formula>
    </cfRule>
    <cfRule type="cellIs" dxfId="1" priority="24322" operator="equal">
      <formula>1</formula>
    </cfRule>
  </conditionalFormatting>
  <conditionalFormatting sqref="D7919:Q7919">
    <cfRule type="cellIs" dxfId="0" priority="24323" operator="equal">
      <formula>0</formula>
    </cfRule>
    <cfRule type="cellIs" dxfId="1" priority="24324" operator="equal">
      <formula>1</formula>
    </cfRule>
  </conditionalFormatting>
  <conditionalFormatting sqref="D791:Q791">
    <cfRule type="cellIs" dxfId="0" priority="2131" operator="equal">
      <formula>0</formula>
    </cfRule>
    <cfRule type="cellIs" dxfId="1" priority="2132" operator="equal">
      <formula>1</formula>
    </cfRule>
  </conditionalFormatting>
  <conditionalFormatting sqref="D7920:Q7920">
    <cfRule type="cellIs" dxfId="0" priority="24325" operator="equal">
      <formula>0</formula>
    </cfRule>
    <cfRule type="cellIs" dxfId="1" priority="24326" operator="equal">
      <formula>1</formula>
    </cfRule>
  </conditionalFormatting>
  <conditionalFormatting sqref="D7921:Q7921">
    <cfRule type="cellIs" dxfId="0" priority="24327" operator="equal">
      <formula>0</formula>
    </cfRule>
    <cfRule type="cellIs" dxfId="1" priority="24328" operator="equal">
      <formula>1</formula>
    </cfRule>
  </conditionalFormatting>
  <conditionalFormatting sqref="D7922">
    <cfRule type="colorScale" priority="24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25:Q7925">
    <cfRule type="cellIs" dxfId="0" priority="24343" operator="equal">
      <formula>0</formula>
    </cfRule>
    <cfRule type="cellIs" dxfId="1" priority="24344" operator="equal">
      <formula>1</formula>
    </cfRule>
  </conditionalFormatting>
  <conditionalFormatting sqref="D7926:Q7926">
    <cfRule type="cellIs" dxfId="0" priority="24345" operator="equal">
      <formula>0</formula>
    </cfRule>
    <cfRule type="cellIs" dxfId="1" priority="24346" operator="equal">
      <formula>1</formula>
    </cfRule>
  </conditionalFormatting>
  <conditionalFormatting sqref="D7927:Q7927">
    <cfRule type="cellIs" dxfId="0" priority="24347" operator="equal">
      <formula>0</formula>
    </cfRule>
    <cfRule type="cellIs" dxfId="1" priority="24348" operator="equal">
      <formula>1</formula>
    </cfRule>
  </conditionalFormatting>
  <conditionalFormatting sqref="D7928:Q7928">
    <cfRule type="cellIs" dxfId="0" priority="24349" operator="equal">
      <formula>0</formula>
    </cfRule>
    <cfRule type="cellIs" dxfId="1" priority="24350" operator="equal">
      <formula>1</formula>
    </cfRule>
  </conditionalFormatting>
  <conditionalFormatting sqref="D7929:Q7929">
    <cfRule type="cellIs" dxfId="0" priority="24351" operator="equal">
      <formula>0</formula>
    </cfRule>
    <cfRule type="cellIs" dxfId="1" priority="24352" operator="equal">
      <formula>1</formula>
    </cfRule>
  </conditionalFormatting>
  <conditionalFormatting sqref="D792:Q792">
    <cfRule type="cellIs" dxfId="0" priority="2133" operator="equal">
      <formula>0</formula>
    </cfRule>
    <cfRule type="cellIs" dxfId="1" priority="2134" operator="equal">
      <formula>1</formula>
    </cfRule>
  </conditionalFormatting>
  <conditionalFormatting sqref="D7930:Q7930">
    <cfRule type="cellIs" dxfId="0" priority="24353" operator="equal">
      <formula>0</formula>
    </cfRule>
    <cfRule type="cellIs" dxfId="1" priority="24354" operator="equal">
      <formula>1</formula>
    </cfRule>
  </conditionalFormatting>
  <conditionalFormatting sqref="D7931:Q7931">
    <cfRule type="cellIs" dxfId="0" priority="24355" operator="equal">
      <formula>0</formula>
    </cfRule>
    <cfRule type="cellIs" dxfId="1" priority="24356" operator="equal">
      <formula>1</formula>
    </cfRule>
  </conditionalFormatting>
  <conditionalFormatting sqref="D7932:Q7932">
    <cfRule type="cellIs" dxfId="0" priority="24357" operator="equal">
      <formula>0</formula>
    </cfRule>
    <cfRule type="cellIs" dxfId="1" priority="24358" operator="equal">
      <formula>1</formula>
    </cfRule>
  </conditionalFormatting>
  <conditionalFormatting sqref="D7933:Q7933">
    <cfRule type="cellIs" dxfId="0" priority="24359" operator="equal">
      <formula>0</formula>
    </cfRule>
    <cfRule type="cellIs" dxfId="1" priority="24360" operator="equal">
      <formula>1</formula>
    </cfRule>
  </conditionalFormatting>
  <conditionalFormatting sqref="D7934:Q7934">
    <cfRule type="cellIs" dxfId="0" priority="24361" operator="equal">
      <formula>0</formula>
    </cfRule>
    <cfRule type="cellIs" dxfId="1" priority="24362" operator="equal">
      <formula>1</formula>
    </cfRule>
  </conditionalFormatting>
  <conditionalFormatting sqref="D7935:Q7935">
    <cfRule type="cellIs" dxfId="0" priority="24363" operator="equal">
      <formula>0</formula>
    </cfRule>
    <cfRule type="cellIs" dxfId="1" priority="24364" operator="equal">
      <formula>1</formula>
    </cfRule>
  </conditionalFormatting>
  <conditionalFormatting sqref="D7936:Q7936">
    <cfRule type="cellIs" dxfId="0" priority="24365" operator="equal">
      <formula>0</formula>
    </cfRule>
    <cfRule type="cellIs" dxfId="1" priority="24366" operator="equal">
      <formula>1</formula>
    </cfRule>
  </conditionalFormatting>
  <conditionalFormatting sqref="D7937:Q7937">
    <cfRule type="cellIs" dxfId="0" priority="24367" operator="equal">
      <formula>0</formula>
    </cfRule>
    <cfRule type="cellIs" dxfId="1" priority="24368" operator="equal">
      <formula>1</formula>
    </cfRule>
  </conditionalFormatting>
  <conditionalFormatting sqref="D7938:Q7938">
    <cfRule type="cellIs" dxfId="0" priority="24369" operator="equal">
      <formula>0</formula>
    </cfRule>
    <cfRule type="cellIs" dxfId="1" priority="24370" operator="equal">
      <formula>1</formula>
    </cfRule>
  </conditionalFormatting>
  <conditionalFormatting sqref="D7939:Q7939">
    <cfRule type="cellIs" dxfId="0" priority="24371" operator="equal">
      <formula>0</formula>
    </cfRule>
    <cfRule type="cellIs" dxfId="1" priority="24372" operator="equal">
      <formula>1</formula>
    </cfRule>
  </conditionalFormatting>
  <conditionalFormatting sqref="D793:Q793">
    <cfRule type="cellIs" dxfId="0" priority="2135" operator="equal">
      <formula>0</formula>
    </cfRule>
    <cfRule type="cellIs" dxfId="1" priority="2136" operator="equal">
      <formula>1</formula>
    </cfRule>
  </conditionalFormatting>
  <conditionalFormatting sqref="D7940">
    <cfRule type="colorScale" priority="24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43">
    <cfRule type="colorScale" priority="24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46:Q7946">
    <cfRule type="cellIs" dxfId="0" priority="24401" operator="equal">
      <formula>0</formula>
    </cfRule>
    <cfRule type="cellIs" dxfId="1" priority="24402" operator="equal">
      <formula>1</formula>
    </cfRule>
  </conditionalFormatting>
  <conditionalFormatting sqref="D7947:Q7947">
    <cfRule type="cellIs" dxfId="0" priority="24403" operator="equal">
      <formula>0</formula>
    </cfRule>
    <cfRule type="cellIs" dxfId="1" priority="24404" operator="equal">
      <formula>1</formula>
    </cfRule>
  </conditionalFormatting>
  <conditionalFormatting sqref="D7948:Q7948">
    <cfRule type="cellIs" dxfId="0" priority="24405" operator="equal">
      <formula>0</formula>
    </cfRule>
    <cfRule type="cellIs" dxfId="1" priority="24406" operator="equal">
      <formula>1</formula>
    </cfRule>
  </conditionalFormatting>
  <conditionalFormatting sqref="D7949">
    <cfRule type="colorScale" priority="24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4:Q794">
    <cfRule type="cellIs" dxfId="0" priority="2137" operator="equal">
      <formula>0</formula>
    </cfRule>
    <cfRule type="cellIs" dxfId="1" priority="2138" operator="equal">
      <formula>1</formula>
    </cfRule>
  </conditionalFormatting>
  <conditionalFormatting sqref="D7952">
    <cfRule type="colorScale" priority="24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55">
    <cfRule type="colorScale" priority="24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58:Q7958">
    <cfRule type="cellIs" dxfId="0" priority="24449" operator="equal">
      <formula>0</formula>
    </cfRule>
    <cfRule type="cellIs" dxfId="1" priority="24450" operator="equal">
      <formula>1</formula>
    </cfRule>
  </conditionalFormatting>
  <conditionalFormatting sqref="D7959:Q7959">
    <cfRule type="cellIs" dxfId="0" priority="24451" operator="equal">
      <formula>0</formula>
    </cfRule>
    <cfRule type="cellIs" dxfId="1" priority="24452" operator="equal">
      <formula>1</formula>
    </cfRule>
  </conditionalFormatting>
  <conditionalFormatting sqref="D795:Q795">
    <cfRule type="cellIs" dxfId="0" priority="2139" operator="equal">
      <formula>0</formula>
    </cfRule>
    <cfRule type="cellIs" dxfId="1" priority="2140" operator="equal">
      <formula>1</formula>
    </cfRule>
  </conditionalFormatting>
  <conditionalFormatting sqref="D7960:Q7960">
    <cfRule type="cellIs" dxfId="0" priority="24453" operator="equal">
      <formula>0</formula>
    </cfRule>
    <cfRule type="cellIs" dxfId="1" priority="24454" operator="equal">
      <formula>1</formula>
    </cfRule>
  </conditionalFormatting>
  <conditionalFormatting sqref="D7961:Q7961">
    <cfRule type="cellIs" dxfId="0" priority="24455" operator="equal">
      <formula>0</formula>
    </cfRule>
    <cfRule type="cellIs" dxfId="1" priority="24456" operator="equal">
      <formula>1</formula>
    </cfRule>
  </conditionalFormatting>
  <conditionalFormatting sqref="D7962:Q7962">
    <cfRule type="cellIs" dxfId="0" priority="24457" operator="equal">
      <formula>0</formula>
    </cfRule>
    <cfRule type="cellIs" dxfId="1" priority="24458" operator="equal">
      <formula>1</formula>
    </cfRule>
  </conditionalFormatting>
  <conditionalFormatting sqref="D7963:Q7963">
    <cfRule type="cellIs" dxfId="0" priority="24459" operator="equal">
      <formula>0</formula>
    </cfRule>
    <cfRule type="cellIs" dxfId="1" priority="24460" operator="equal">
      <formula>1</formula>
    </cfRule>
  </conditionalFormatting>
  <conditionalFormatting sqref="D7964:Q7964">
    <cfRule type="cellIs" dxfId="0" priority="24461" operator="equal">
      <formula>0</formula>
    </cfRule>
    <cfRule type="cellIs" dxfId="1" priority="24462" operator="equal">
      <formula>1</formula>
    </cfRule>
  </conditionalFormatting>
  <conditionalFormatting sqref="D7965:Q7965">
    <cfRule type="cellIs" dxfId="0" priority="24463" operator="equal">
      <formula>0</formula>
    </cfRule>
    <cfRule type="cellIs" dxfId="1" priority="24464" operator="equal">
      <formula>1</formula>
    </cfRule>
  </conditionalFormatting>
  <conditionalFormatting sqref="D7966:Q7966">
    <cfRule type="cellIs" dxfId="0" priority="24465" operator="equal">
      <formula>0</formula>
    </cfRule>
    <cfRule type="cellIs" dxfId="1" priority="24466" operator="equal">
      <formula>1</formula>
    </cfRule>
  </conditionalFormatting>
  <conditionalFormatting sqref="D7967:Q7967">
    <cfRule type="cellIs" dxfId="0" priority="24467" operator="equal">
      <formula>0</formula>
    </cfRule>
    <cfRule type="cellIs" dxfId="1" priority="24468" operator="equal">
      <formula>1</formula>
    </cfRule>
  </conditionalFormatting>
  <conditionalFormatting sqref="D7968:Q7968">
    <cfRule type="cellIs" dxfId="0" priority="24469" operator="equal">
      <formula>0</formula>
    </cfRule>
    <cfRule type="cellIs" dxfId="1" priority="24470" operator="equal">
      <formula>1</formula>
    </cfRule>
  </conditionalFormatting>
  <conditionalFormatting sqref="D7969:Q7969">
    <cfRule type="cellIs" dxfId="0" priority="24471" operator="equal">
      <formula>0</formula>
    </cfRule>
    <cfRule type="cellIs" dxfId="1" priority="24472" operator="equal">
      <formula>1</formula>
    </cfRule>
  </conditionalFormatting>
  <conditionalFormatting sqref="D796:Q796">
    <cfRule type="cellIs" dxfId="0" priority="2141" operator="equal">
      <formula>0</formula>
    </cfRule>
    <cfRule type="cellIs" dxfId="1" priority="2142" operator="equal">
      <formula>1</formula>
    </cfRule>
  </conditionalFormatting>
  <conditionalFormatting sqref="D7970:Q7970">
    <cfRule type="cellIs" dxfId="0" priority="24473" operator="equal">
      <formula>0</formula>
    </cfRule>
    <cfRule type="cellIs" dxfId="1" priority="24474" operator="equal">
      <formula>1</formula>
    </cfRule>
  </conditionalFormatting>
  <conditionalFormatting sqref="D7971:Q7971">
    <cfRule type="cellIs" dxfId="0" priority="24475" operator="equal">
      <formula>0</formula>
    </cfRule>
    <cfRule type="cellIs" dxfId="1" priority="24476" operator="equal">
      <formula>1</formula>
    </cfRule>
  </conditionalFormatting>
  <conditionalFormatting sqref="D7972:Q7972">
    <cfRule type="cellIs" dxfId="0" priority="24477" operator="equal">
      <formula>0</formula>
    </cfRule>
    <cfRule type="cellIs" dxfId="1" priority="24478" operator="equal">
      <formula>1</formula>
    </cfRule>
  </conditionalFormatting>
  <conditionalFormatting sqref="D7973:Q7973">
    <cfRule type="cellIs" dxfId="0" priority="24479" operator="equal">
      <formula>0</formula>
    </cfRule>
    <cfRule type="cellIs" dxfId="1" priority="24480" operator="equal">
      <formula>1</formula>
    </cfRule>
  </conditionalFormatting>
  <conditionalFormatting sqref="D7974:Q7974">
    <cfRule type="cellIs" dxfId="0" priority="24481" operator="equal">
      <formula>0</formula>
    </cfRule>
    <cfRule type="cellIs" dxfId="1" priority="24482" operator="equal">
      <formula>1</formula>
    </cfRule>
  </conditionalFormatting>
  <conditionalFormatting sqref="D7975:Q7975">
    <cfRule type="cellIs" dxfId="0" priority="24483" operator="equal">
      <formula>0</formula>
    </cfRule>
    <cfRule type="cellIs" dxfId="1" priority="24484" operator="equal">
      <formula>1</formula>
    </cfRule>
  </conditionalFormatting>
  <conditionalFormatting sqref="D7976">
    <cfRule type="colorScale" priority="24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79:Q7979">
    <cfRule type="cellIs" dxfId="0" priority="24499" operator="equal">
      <formula>0</formula>
    </cfRule>
    <cfRule type="cellIs" dxfId="1" priority="24500" operator="equal">
      <formula>1</formula>
    </cfRule>
  </conditionalFormatting>
  <conditionalFormatting sqref="D797:Q797">
    <cfRule type="cellIs" dxfId="0" priority="2143" operator="equal">
      <formula>0</formula>
    </cfRule>
    <cfRule type="cellIs" dxfId="1" priority="2144" operator="equal">
      <formula>1</formula>
    </cfRule>
  </conditionalFormatting>
  <conditionalFormatting sqref="D7980:Q7980">
    <cfRule type="cellIs" dxfId="0" priority="24501" operator="equal">
      <formula>0</formula>
    </cfRule>
    <cfRule type="cellIs" dxfId="1" priority="24502" operator="equal">
      <formula>1</formula>
    </cfRule>
  </conditionalFormatting>
  <conditionalFormatting sqref="D7981:Q7981">
    <cfRule type="cellIs" dxfId="0" priority="24503" operator="equal">
      <formula>0</formula>
    </cfRule>
    <cfRule type="cellIs" dxfId="1" priority="24504" operator="equal">
      <formula>1</formula>
    </cfRule>
  </conditionalFormatting>
  <conditionalFormatting sqref="D7982:Q7982">
    <cfRule type="cellIs" dxfId="0" priority="24505" operator="equal">
      <formula>0</formula>
    </cfRule>
    <cfRule type="cellIs" dxfId="1" priority="24506" operator="equal">
      <formula>1</formula>
    </cfRule>
  </conditionalFormatting>
  <conditionalFormatting sqref="D7983:Q7983">
    <cfRule type="cellIs" dxfId="0" priority="24507" operator="equal">
      <formula>0</formula>
    </cfRule>
    <cfRule type="cellIs" dxfId="1" priority="24508" operator="equal">
      <formula>1</formula>
    </cfRule>
  </conditionalFormatting>
  <conditionalFormatting sqref="D7984:Q7984">
    <cfRule type="cellIs" dxfId="0" priority="24509" operator="equal">
      <formula>0</formula>
    </cfRule>
    <cfRule type="cellIs" dxfId="1" priority="24510" operator="equal">
      <formula>1</formula>
    </cfRule>
  </conditionalFormatting>
  <conditionalFormatting sqref="D7985">
    <cfRule type="colorScale" priority="24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88:Q7988">
    <cfRule type="cellIs" dxfId="0" priority="24525" operator="equal">
      <formula>0</formula>
    </cfRule>
    <cfRule type="cellIs" dxfId="1" priority="24526" operator="equal">
      <formula>1</formula>
    </cfRule>
  </conditionalFormatting>
  <conditionalFormatting sqref="D7989">
    <cfRule type="colorScale" priority="24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798:Q798">
    <cfRule type="cellIs" dxfId="0" priority="2145" operator="equal">
      <formula>0</formula>
    </cfRule>
    <cfRule type="cellIs" dxfId="1" priority="2146" operator="equal">
      <formula>1</formula>
    </cfRule>
  </conditionalFormatting>
  <conditionalFormatting sqref="D7992:Q7992">
    <cfRule type="cellIs" dxfId="0" priority="24541" operator="equal">
      <formula>0</formula>
    </cfRule>
    <cfRule type="cellIs" dxfId="1" priority="24542" operator="equal">
      <formula>1</formula>
    </cfRule>
  </conditionalFormatting>
  <conditionalFormatting sqref="D799:Q799">
    <cfRule type="cellIs" dxfId="0" priority="2147" operator="equal">
      <formula>0</formula>
    </cfRule>
    <cfRule type="cellIs" dxfId="1" priority="2148" operator="equal">
      <formula>1</formula>
    </cfRule>
  </conditionalFormatting>
  <conditionalFormatting sqref="D79:Q79">
    <cfRule type="cellIs" dxfId="0" priority="155" operator="equal">
      <formula>0</formula>
    </cfRule>
    <cfRule type="cellIs" dxfId="1" priority="156" operator="equal">
      <formula>1</formula>
    </cfRule>
  </conditionalFormatting>
  <conditionalFormatting sqref="D8">
    <cfRule type="colorScale" priority="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00:Q800">
    <cfRule type="cellIs" dxfId="0" priority="2149" operator="equal">
      <formula>0</formula>
    </cfRule>
    <cfRule type="cellIs" dxfId="1" priority="2150" operator="equal">
      <formula>1</formula>
    </cfRule>
  </conditionalFormatting>
  <conditionalFormatting sqref="D801:Q801">
    <cfRule type="cellIs" dxfId="0" priority="2151" operator="equal">
      <formula>0</formula>
    </cfRule>
    <cfRule type="cellIs" dxfId="1" priority="2152" operator="equal">
      <formula>1</formula>
    </cfRule>
  </conditionalFormatting>
  <conditionalFormatting sqref="D802:Q802">
    <cfRule type="cellIs" dxfId="0" priority="2153" operator="equal">
      <formula>0</formula>
    </cfRule>
    <cfRule type="cellIs" dxfId="1" priority="2154" operator="equal">
      <formula>1</formula>
    </cfRule>
  </conditionalFormatting>
  <conditionalFormatting sqref="D803:Q803">
    <cfRule type="cellIs" dxfId="0" priority="2155" operator="equal">
      <formula>0</formula>
    </cfRule>
    <cfRule type="cellIs" dxfId="1" priority="2156" operator="equal">
      <formula>1</formula>
    </cfRule>
  </conditionalFormatting>
  <conditionalFormatting sqref="D804:Q804">
    <cfRule type="cellIs" dxfId="0" priority="2157" operator="equal">
      <formula>0</formula>
    </cfRule>
    <cfRule type="cellIs" dxfId="1" priority="2158" operator="equal">
      <formula>1</formula>
    </cfRule>
  </conditionalFormatting>
  <conditionalFormatting sqref="D805">
    <cfRule type="colorScale" priority="3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08">
    <cfRule type="colorScale" priority="2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0:Q80">
    <cfRule type="cellIs" dxfId="0" priority="157" operator="equal">
      <formula>0</formula>
    </cfRule>
    <cfRule type="cellIs" dxfId="1" priority="158" operator="equal">
      <formula>1</formula>
    </cfRule>
  </conditionalFormatting>
  <conditionalFormatting sqref="D811">
    <cfRule type="colorScale" priority="2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14:Q814">
    <cfRule type="cellIs" dxfId="0" priority="2201" operator="equal">
      <formula>0</formula>
    </cfRule>
    <cfRule type="cellIs" dxfId="1" priority="2202" operator="equal">
      <formula>1</formula>
    </cfRule>
  </conditionalFormatting>
  <conditionalFormatting sqref="D815">
    <cfRule type="colorScale" priority="2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18">
    <cfRule type="colorScale" priority="2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1:Q81">
    <cfRule type="cellIs" dxfId="0" priority="159" operator="equal">
      <formula>0</formula>
    </cfRule>
    <cfRule type="cellIs" dxfId="1" priority="160" operator="equal">
      <formula>1</formula>
    </cfRule>
  </conditionalFormatting>
  <conditionalFormatting sqref="D821:Q821">
    <cfRule type="cellIs" dxfId="0" priority="2231" operator="equal">
      <formula>0</formula>
    </cfRule>
    <cfRule type="cellIs" dxfId="1" priority="2232" operator="equal">
      <formula>1</formula>
    </cfRule>
  </conditionalFormatting>
  <conditionalFormatting sqref="D822">
    <cfRule type="colorScale" priority="2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25">
    <cfRule type="colorScale" priority="2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28:Q828">
    <cfRule type="cellIs" dxfId="0" priority="2261" operator="equal">
      <formula>0</formula>
    </cfRule>
    <cfRule type="cellIs" dxfId="1" priority="2262" operator="equal">
      <formula>1</formula>
    </cfRule>
  </conditionalFormatting>
  <conditionalFormatting sqref="D829">
    <cfRule type="colorScale" priority="2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2:Q82">
    <cfRule type="cellIs" dxfId="0" priority="161" operator="equal">
      <formula>0</formula>
    </cfRule>
    <cfRule type="cellIs" dxfId="1" priority="162" operator="equal">
      <formula>1</formula>
    </cfRule>
  </conditionalFormatting>
  <conditionalFormatting sqref="D832">
    <cfRule type="colorScale" priority="2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35:Q835">
    <cfRule type="cellIs" dxfId="0" priority="2291" operator="equal">
      <formula>0</formula>
    </cfRule>
    <cfRule type="cellIs" dxfId="1" priority="2292" operator="equal">
      <formula>1</formula>
    </cfRule>
  </conditionalFormatting>
  <conditionalFormatting sqref="D836:Q836">
    <cfRule type="cellIs" dxfId="0" priority="2293" operator="equal">
      <formula>0</formula>
    </cfRule>
    <cfRule type="cellIs" dxfId="1" priority="2294" operator="equal">
      <formula>1</formula>
    </cfRule>
  </conditionalFormatting>
  <conditionalFormatting sqref="D837:Q837">
    <cfRule type="cellIs" dxfId="0" priority="2295" operator="equal">
      <formula>0</formula>
    </cfRule>
    <cfRule type="cellIs" dxfId="1" priority="2296" operator="equal">
      <formula>1</formula>
    </cfRule>
  </conditionalFormatting>
  <conditionalFormatting sqref="D838:Q838">
    <cfRule type="cellIs" dxfId="0" priority="2297" operator="equal">
      <formula>0</formula>
    </cfRule>
    <cfRule type="cellIs" dxfId="1" priority="2298" operator="equal">
      <formula>1</formula>
    </cfRule>
  </conditionalFormatting>
  <conditionalFormatting sqref="D839:Q839">
    <cfRule type="cellIs" dxfId="0" priority="2299" operator="equal">
      <formula>0</formula>
    </cfRule>
    <cfRule type="cellIs" dxfId="1" priority="2300" operator="equal">
      <formula>1</formula>
    </cfRule>
  </conditionalFormatting>
  <conditionalFormatting sqref="D83:Q83">
    <cfRule type="cellIs" dxfId="0" priority="163" operator="equal">
      <formula>0</formula>
    </cfRule>
    <cfRule type="cellIs" dxfId="1" priority="164" operator="equal">
      <formula>1</formula>
    </cfRule>
  </conditionalFormatting>
  <conditionalFormatting sqref="D840:Q840">
    <cfRule type="cellIs" dxfId="0" priority="2301" operator="equal">
      <formula>0</formula>
    </cfRule>
    <cfRule type="cellIs" dxfId="1" priority="2302" operator="equal">
      <formula>1</formula>
    </cfRule>
  </conditionalFormatting>
  <conditionalFormatting sqref="D841">
    <cfRule type="colorScale" priority="2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44">
    <cfRule type="colorScale" priority="2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47:Q847">
    <cfRule type="cellIs" dxfId="0" priority="2331" operator="equal">
      <formula>0</formula>
    </cfRule>
    <cfRule type="cellIs" dxfId="1" priority="2332" operator="equal">
      <formula>1</formula>
    </cfRule>
  </conditionalFormatting>
  <conditionalFormatting sqref="D848:Q848">
    <cfRule type="cellIs" dxfId="0" priority="2333" operator="equal">
      <formula>0</formula>
    </cfRule>
    <cfRule type="cellIs" dxfId="1" priority="2334" operator="equal">
      <formula>1</formula>
    </cfRule>
  </conditionalFormatting>
  <conditionalFormatting sqref="D849">
    <cfRule type="colorScale" priority="2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4:Q84">
    <cfRule type="cellIs" dxfId="0" priority="165" operator="equal">
      <formula>0</formula>
    </cfRule>
    <cfRule type="cellIs" dxfId="1" priority="166" operator="equal">
      <formula>1</formula>
    </cfRule>
  </conditionalFormatting>
  <conditionalFormatting sqref="D852">
    <cfRule type="colorScale" priority="2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55:Q855">
    <cfRule type="cellIs" dxfId="0" priority="2363" operator="equal">
      <formula>0</formula>
    </cfRule>
    <cfRule type="cellIs" dxfId="1" priority="2364" operator="equal">
      <formula>1</formula>
    </cfRule>
  </conditionalFormatting>
  <conditionalFormatting sqref="D856">
    <cfRule type="colorScale" priority="2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59">
    <cfRule type="colorScale" priority="2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5:Q85">
    <cfRule type="cellIs" dxfId="0" priority="167" operator="equal">
      <formula>0</formula>
    </cfRule>
    <cfRule type="cellIs" dxfId="1" priority="168" operator="equal">
      <formula>1</formula>
    </cfRule>
  </conditionalFormatting>
  <conditionalFormatting sqref="D862:Q862">
    <cfRule type="cellIs" dxfId="0" priority="2393" operator="equal">
      <formula>0</formula>
    </cfRule>
    <cfRule type="cellIs" dxfId="1" priority="2394" operator="equal">
      <formula>1</formula>
    </cfRule>
  </conditionalFormatting>
  <conditionalFormatting sqref="D863:Q863">
    <cfRule type="cellIs" dxfId="0" priority="2395" operator="equal">
      <formula>0</formula>
    </cfRule>
    <cfRule type="cellIs" dxfId="1" priority="2396" operator="equal">
      <formula>1</formula>
    </cfRule>
  </conditionalFormatting>
  <conditionalFormatting sqref="D864">
    <cfRule type="colorScale" priority="2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67:Q867">
    <cfRule type="cellIs" dxfId="0" priority="2411" operator="equal">
      <formula>0</formula>
    </cfRule>
    <cfRule type="cellIs" dxfId="1" priority="2412" operator="equal">
      <formula>1</formula>
    </cfRule>
  </conditionalFormatting>
  <conditionalFormatting sqref="D868:Q868">
    <cfRule type="cellIs" dxfId="0" priority="2413" operator="equal">
      <formula>0</formula>
    </cfRule>
    <cfRule type="cellIs" dxfId="1" priority="2414" operator="equal">
      <formula>1</formula>
    </cfRule>
  </conditionalFormatting>
  <conditionalFormatting sqref="D869:Q869">
    <cfRule type="cellIs" dxfId="0" priority="2415" operator="equal">
      <formula>0</formula>
    </cfRule>
    <cfRule type="cellIs" dxfId="1" priority="2416" operator="equal">
      <formula>1</formula>
    </cfRule>
  </conditionalFormatting>
  <conditionalFormatting sqref="D86:Q86">
    <cfRule type="cellIs" dxfId="0" priority="169" operator="equal">
      <formula>0</formula>
    </cfRule>
    <cfRule type="cellIs" dxfId="1" priority="170" operator="equal">
      <formula>1</formula>
    </cfRule>
  </conditionalFormatting>
  <conditionalFormatting sqref="D870">
    <cfRule type="colorScale" priority="2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73">
    <cfRule type="colorScale" priority="2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76:Q876">
    <cfRule type="cellIs" dxfId="0" priority="2445" operator="equal">
      <formula>0</formula>
    </cfRule>
    <cfRule type="cellIs" dxfId="1" priority="2446" operator="equal">
      <formula>1</formula>
    </cfRule>
  </conditionalFormatting>
  <conditionalFormatting sqref="D877:Q877">
    <cfRule type="cellIs" dxfId="0" priority="2447" operator="equal">
      <formula>0</formula>
    </cfRule>
    <cfRule type="cellIs" dxfId="1" priority="2448" operator="equal">
      <formula>1</formula>
    </cfRule>
  </conditionalFormatting>
  <conditionalFormatting sqref="D878:Q878">
    <cfRule type="cellIs" dxfId="0" priority="2449" operator="equal">
      <formula>0</formula>
    </cfRule>
    <cfRule type="cellIs" dxfId="1" priority="2450" operator="equal">
      <formula>1</formula>
    </cfRule>
  </conditionalFormatting>
  <conditionalFormatting sqref="D879:Q879">
    <cfRule type="cellIs" dxfId="0" priority="2451" operator="equal">
      <formula>0</formula>
    </cfRule>
    <cfRule type="cellIs" dxfId="1" priority="2452" operator="equal">
      <formula>1</formula>
    </cfRule>
  </conditionalFormatting>
  <conditionalFormatting sqref="D87:Q87">
    <cfRule type="cellIs" dxfId="0" priority="171" operator="equal">
      <formula>0</formula>
    </cfRule>
    <cfRule type="cellIs" dxfId="1" priority="172" operator="equal">
      <formula>1</formula>
    </cfRule>
  </conditionalFormatting>
  <conditionalFormatting sqref="D880:Q880">
    <cfRule type="cellIs" dxfId="0" priority="2453" operator="equal">
      <formula>0</formula>
    </cfRule>
    <cfRule type="cellIs" dxfId="1" priority="2454" operator="equal">
      <formula>1</formula>
    </cfRule>
  </conditionalFormatting>
  <conditionalFormatting sqref="D881:Q881">
    <cfRule type="cellIs" dxfId="0" priority="2455" operator="equal">
      <formula>0</formula>
    </cfRule>
    <cfRule type="cellIs" dxfId="1" priority="2456" operator="equal">
      <formula>1</formula>
    </cfRule>
  </conditionalFormatting>
  <conditionalFormatting sqref="D882:Q882">
    <cfRule type="cellIs" dxfId="0" priority="2457" operator="equal">
      <formula>0</formula>
    </cfRule>
    <cfRule type="cellIs" dxfId="1" priority="2458" operator="equal">
      <formula>1</formula>
    </cfRule>
  </conditionalFormatting>
  <conditionalFormatting sqref="D883">
    <cfRule type="colorScale" priority="2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86">
    <cfRule type="colorScale" priority="2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89:Q889">
    <cfRule type="cellIs" dxfId="0" priority="2487" operator="equal">
      <formula>0</formula>
    </cfRule>
    <cfRule type="cellIs" dxfId="1" priority="2488" operator="equal">
      <formula>1</formula>
    </cfRule>
  </conditionalFormatting>
  <conditionalFormatting sqref="D88:Q88">
    <cfRule type="cellIs" dxfId="0" priority="173" operator="equal">
      <formula>0</formula>
    </cfRule>
    <cfRule type="cellIs" dxfId="1" priority="174" operator="equal">
      <formula>1</formula>
    </cfRule>
  </conditionalFormatting>
  <conditionalFormatting sqref="D890">
    <cfRule type="colorScale" priority="2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93">
    <cfRule type="colorScale" priority="2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96:Q896">
    <cfRule type="cellIs" dxfId="0" priority="2517" operator="equal">
      <formula>0</formula>
    </cfRule>
    <cfRule type="cellIs" dxfId="1" priority="2518" operator="equal">
      <formula>1</formula>
    </cfRule>
  </conditionalFormatting>
  <conditionalFormatting sqref="D897">
    <cfRule type="colorScale" priority="2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89:Q89">
    <cfRule type="cellIs" dxfId="0" priority="175" operator="equal">
      <formula>0</formula>
    </cfRule>
    <cfRule type="cellIs" dxfId="1" priority="176" operator="equal">
      <formula>1</formula>
    </cfRule>
  </conditionalFormatting>
  <conditionalFormatting sqref="D900:Q900">
    <cfRule type="cellIs" dxfId="0" priority="2533" operator="equal">
      <formula>0</formula>
    </cfRule>
    <cfRule type="cellIs" dxfId="1" priority="2534" operator="equal">
      <formula>1</formula>
    </cfRule>
  </conditionalFormatting>
  <conditionalFormatting sqref="D901">
    <cfRule type="colorScale" priority="2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04:Q904">
    <cfRule type="cellIs" dxfId="0" priority="2549" operator="equal">
      <formula>0</formula>
    </cfRule>
    <cfRule type="cellIs" dxfId="1" priority="2550" operator="equal">
      <formula>1</formula>
    </cfRule>
  </conditionalFormatting>
  <conditionalFormatting sqref="D905">
    <cfRule type="colorScale" priority="2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08">
    <cfRule type="colorScale" priority="2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0:Q90">
    <cfRule type="cellIs" dxfId="0" priority="177" operator="equal">
      <formula>0</formula>
    </cfRule>
    <cfRule type="cellIs" dxfId="1" priority="178" operator="equal">
      <formula>1</formula>
    </cfRule>
  </conditionalFormatting>
  <conditionalFormatting sqref="D911:Q911">
    <cfRule type="cellIs" dxfId="0" priority="2579" operator="equal">
      <formula>0</formula>
    </cfRule>
    <cfRule type="cellIs" dxfId="1" priority="2580" operator="equal">
      <formula>1</formula>
    </cfRule>
  </conditionalFormatting>
  <conditionalFormatting sqref="D912:Q912">
    <cfRule type="cellIs" dxfId="0" priority="2581" operator="equal">
      <formula>0</formula>
    </cfRule>
    <cfRule type="cellIs" dxfId="1" priority="2582" operator="equal">
      <formula>1</formula>
    </cfRule>
  </conditionalFormatting>
  <conditionalFormatting sqref="D913:Q913">
    <cfRule type="cellIs" dxfId="0" priority="2583" operator="equal">
      <formula>0</formula>
    </cfRule>
    <cfRule type="cellIs" dxfId="1" priority="2584" operator="equal">
      <formula>1</formula>
    </cfRule>
  </conditionalFormatting>
  <conditionalFormatting sqref="D914:Q914">
    <cfRule type="cellIs" dxfId="0" priority="2585" operator="equal">
      <formula>0</formula>
    </cfRule>
    <cfRule type="cellIs" dxfId="1" priority="2586" operator="equal">
      <formula>1</formula>
    </cfRule>
  </conditionalFormatting>
  <conditionalFormatting sqref="D915:Q915">
    <cfRule type="cellIs" dxfId="0" priority="2587" operator="equal">
      <formula>0</formula>
    </cfRule>
    <cfRule type="cellIs" dxfId="1" priority="2588" operator="equal">
      <formula>1</formula>
    </cfRule>
  </conditionalFormatting>
  <conditionalFormatting sqref="D916:Q916">
    <cfRule type="cellIs" dxfId="0" priority="2589" operator="equal">
      <formula>0</formula>
    </cfRule>
    <cfRule type="cellIs" dxfId="1" priority="2590" operator="equal">
      <formula>1</formula>
    </cfRule>
  </conditionalFormatting>
  <conditionalFormatting sqref="D917:Q917">
    <cfRule type="cellIs" dxfId="0" priority="2591" operator="equal">
      <formula>0</formula>
    </cfRule>
    <cfRule type="cellIs" dxfId="1" priority="2592" operator="equal">
      <formula>1</formula>
    </cfRule>
  </conditionalFormatting>
  <conditionalFormatting sqref="D918:Q918">
    <cfRule type="cellIs" dxfId="0" priority="2593" operator="equal">
      <formula>0</formula>
    </cfRule>
    <cfRule type="cellIs" dxfId="1" priority="2594" operator="equal">
      <formula>1</formula>
    </cfRule>
  </conditionalFormatting>
  <conditionalFormatting sqref="D919:Q919">
    <cfRule type="cellIs" dxfId="0" priority="2595" operator="equal">
      <formula>0</formula>
    </cfRule>
    <cfRule type="cellIs" dxfId="1" priority="2596" operator="equal">
      <formula>1</formula>
    </cfRule>
  </conditionalFormatting>
  <conditionalFormatting sqref="D91:Q91">
    <cfRule type="cellIs" dxfId="0" priority="179" operator="equal">
      <formula>0</formula>
    </cfRule>
    <cfRule type="cellIs" dxfId="1" priority="180" operator="equal">
      <formula>1</formula>
    </cfRule>
  </conditionalFormatting>
  <conditionalFormatting sqref="D920:Q920">
    <cfRule type="cellIs" dxfId="0" priority="2597" operator="equal">
      <formula>0</formula>
    </cfRule>
    <cfRule type="cellIs" dxfId="1" priority="2598" operator="equal">
      <formula>1</formula>
    </cfRule>
  </conditionalFormatting>
  <conditionalFormatting sqref="D921:Q921">
    <cfRule type="cellIs" dxfId="0" priority="2599" operator="equal">
      <formula>0</formula>
    </cfRule>
    <cfRule type="cellIs" dxfId="1" priority="2600" operator="equal">
      <formula>1</formula>
    </cfRule>
  </conditionalFormatting>
  <conditionalFormatting sqref="D922:Q922">
    <cfRule type="cellIs" dxfId="0" priority="2601" operator="equal">
      <formula>0</formula>
    </cfRule>
    <cfRule type="cellIs" dxfId="1" priority="2602" operator="equal">
      <formula>1</formula>
    </cfRule>
  </conditionalFormatting>
  <conditionalFormatting sqref="D923:Q923">
    <cfRule type="cellIs" dxfId="0" priority="2603" operator="equal">
      <formula>0</formula>
    </cfRule>
    <cfRule type="cellIs" dxfId="1" priority="2604" operator="equal">
      <formula>1</formula>
    </cfRule>
  </conditionalFormatting>
  <conditionalFormatting sqref="D924:Q924">
    <cfRule type="cellIs" dxfId="0" priority="2605" operator="equal">
      <formula>0</formula>
    </cfRule>
    <cfRule type="cellIs" dxfId="1" priority="2606" operator="equal">
      <formula>1</formula>
    </cfRule>
  </conditionalFormatting>
  <conditionalFormatting sqref="D925:Q925">
    <cfRule type="cellIs" dxfId="0" priority="2607" operator="equal">
      <formula>0</formula>
    </cfRule>
    <cfRule type="cellIs" dxfId="1" priority="2608" operator="equal">
      <formula>1</formula>
    </cfRule>
  </conditionalFormatting>
  <conditionalFormatting sqref="D926:Q926">
    <cfRule type="cellIs" dxfId="0" priority="2609" operator="equal">
      <formula>0</formula>
    </cfRule>
    <cfRule type="cellIs" dxfId="1" priority="2610" operator="equal">
      <formula>1</formula>
    </cfRule>
  </conditionalFormatting>
  <conditionalFormatting sqref="D927:Q927">
    <cfRule type="cellIs" dxfId="0" priority="2611" operator="equal">
      <formula>0</formula>
    </cfRule>
    <cfRule type="cellIs" dxfId="1" priority="2612" operator="equal">
      <formula>1</formula>
    </cfRule>
  </conditionalFormatting>
  <conditionalFormatting sqref="D928:Q928">
    <cfRule type="cellIs" dxfId="0" priority="2613" operator="equal">
      <formula>0</formula>
    </cfRule>
    <cfRule type="cellIs" dxfId="1" priority="2614" operator="equal">
      <formula>1</formula>
    </cfRule>
  </conditionalFormatting>
  <conditionalFormatting sqref="D929">
    <cfRule type="colorScale" priority="2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2:Q92">
    <cfRule type="cellIs" dxfId="0" priority="181" operator="equal">
      <formula>0</formula>
    </cfRule>
    <cfRule type="cellIs" dxfId="1" priority="182" operator="equal">
      <formula>1</formula>
    </cfRule>
  </conditionalFormatting>
  <conditionalFormatting sqref="D932:Q932">
    <cfRule type="cellIs" dxfId="0" priority="2629" operator="equal">
      <formula>0</formula>
    </cfRule>
    <cfRule type="cellIs" dxfId="1" priority="2630" operator="equal">
      <formula>1</formula>
    </cfRule>
  </conditionalFormatting>
  <conditionalFormatting sqref="D933:Q933">
    <cfRule type="cellIs" dxfId="0" priority="2631" operator="equal">
      <formula>0</formula>
    </cfRule>
    <cfRule type="cellIs" dxfId="1" priority="2632" operator="equal">
      <formula>1</formula>
    </cfRule>
  </conditionalFormatting>
  <conditionalFormatting sqref="D934:Q934">
    <cfRule type="cellIs" dxfId="0" priority="2633" operator="equal">
      <formula>0</formula>
    </cfRule>
    <cfRule type="cellIs" dxfId="1" priority="2634" operator="equal">
      <formula>1</formula>
    </cfRule>
  </conditionalFormatting>
  <conditionalFormatting sqref="D935:Q935">
    <cfRule type="cellIs" dxfId="0" priority="2635" operator="equal">
      <formula>0</formula>
    </cfRule>
    <cfRule type="cellIs" dxfId="1" priority="2636" operator="equal">
      <formula>1</formula>
    </cfRule>
  </conditionalFormatting>
  <conditionalFormatting sqref="D936:Q936">
    <cfRule type="cellIs" dxfId="0" priority="2637" operator="equal">
      <formula>0</formula>
    </cfRule>
    <cfRule type="cellIs" dxfId="1" priority="2638" operator="equal">
      <formula>1</formula>
    </cfRule>
  </conditionalFormatting>
  <conditionalFormatting sqref="D937:Q937">
    <cfRule type="cellIs" dxfId="0" priority="2639" operator="equal">
      <formula>0</formula>
    </cfRule>
    <cfRule type="cellIs" dxfId="1" priority="2640" operator="equal">
      <formula>1</formula>
    </cfRule>
  </conditionalFormatting>
  <conditionalFormatting sqref="D938:Q938">
    <cfRule type="cellIs" dxfId="0" priority="2641" operator="equal">
      <formula>0</formula>
    </cfRule>
    <cfRule type="cellIs" dxfId="1" priority="2642" operator="equal">
      <formula>1</formula>
    </cfRule>
  </conditionalFormatting>
  <conditionalFormatting sqref="D939:Q939">
    <cfRule type="cellIs" dxfId="0" priority="2643" operator="equal">
      <formula>0</formula>
    </cfRule>
    <cfRule type="cellIs" dxfId="1" priority="2644" operator="equal">
      <formula>1</formula>
    </cfRule>
  </conditionalFormatting>
  <conditionalFormatting sqref="D93:Q93">
    <cfRule type="cellIs" dxfId="0" priority="183" operator="equal">
      <formula>0</formula>
    </cfRule>
    <cfRule type="cellIs" dxfId="1" priority="184" operator="equal">
      <formula>1</formula>
    </cfRule>
  </conditionalFormatting>
  <conditionalFormatting sqref="D940:Q940">
    <cfRule type="cellIs" dxfId="0" priority="2645" operator="equal">
      <formula>0</formula>
    </cfRule>
    <cfRule type="cellIs" dxfId="1" priority="2646" operator="equal">
      <formula>1</formula>
    </cfRule>
  </conditionalFormatting>
  <conditionalFormatting sqref="D941:Q941">
    <cfRule type="cellIs" dxfId="0" priority="2647" operator="equal">
      <formula>0</formula>
    </cfRule>
    <cfRule type="cellIs" dxfId="1" priority="2648" operator="equal">
      <formula>1</formula>
    </cfRule>
  </conditionalFormatting>
  <conditionalFormatting sqref="D942:Q942">
    <cfRule type="cellIs" dxfId="0" priority="2649" operator="equal">
      <formula>0</formula>
    </cfRule>
    <cfRule type="cellIs" dxfId="1" priority="2650" operator="equal">
      <formula>1</formula>
    </cfRule>
  </conditionalFormatting>
  <conditionalFormatting sqref="D943:Q943">
    <cfRule type="cellIs" dxfId="0" priority="2651" operator="equal">
      <formula>0</formula>
    </cfRule>
    <cfRule type="cellIs" dxfId="1" priority="2652" operator="equal">
      <formula>1</formula>
    </cfRule>
  </conditionalFormatting>
  <conditionalFormatting sqref="D944:Q944">
    <cfRule type="cellIs" dxfId="0" priority="2653" operator="equal">
      <formula>0</formula>
    </cfRule>
    <cfRule type="cellIs" dxfId="1" priority="2654" operator="equal">
      <formula>1</formula>
    </cfRule>
  </conditionalFormatting>
  <conditionalFormatting sqref="D945:Q945">
    <cfRule type="cellIs" dxfId="0" priority="2655" operator="equal">
      <formula>0</formula>
    </cfRule>
    <cfRule type="cellIs" dxfId="1" priority="2656" operator="equal">
      <formula>1</formula>
    </cfRule>
  </conditionalFormatting>
  <conditionalFormatting sqref="D946:Q946">
    <cfRule type="cellIs" dxfId="0" priority="2657" operator="equal">
      <formula>0</formula>
    </cfRule>
    <cfRule type="cellIs" dxfId="1" priority="2658" operator="equal">
      <formula>1</formula>
    </cfRule>
  </conditionalFormatting>
  <conditionalFormatting sqref="D947:Q947">
    <cfRule type="cellIs" dxfId="0" priority="2659" operator="equal">
      <formula>0</formula>
    </cfRule>
    <cfRule type="cellIs" dxfId="1" priority="2660" operator="equal">
      <formula>1</formula>
    </cfRule>
  </conditionalFormatting>
  <conditionalFormatting sqref="D948:Q948">
    <cfRule type="cellIs" dxfId="0" priority="2661" operator="equal">
      <formula>0</formula>
    </cfRule>
    <cfRule type="cellIs" dxfId="1" priority="2662" operator="equal">
      <formula>1</formula>
    </cfRule>
  </conditionalFormatting>
  <conditionalFormatting sqref="D949">
    <cfRule type="colorScale" priority="2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4:Q94">
    <cfRule type="cellIs" dxfId="0" priority="185" operator="equal">
      <formula>0</formula>
    </cfRule>
    <cfRule type="cellIs" dxfId="1" priority="186" operator="equal">
      <formula>1</formula>
    </cfRule>
  </conditionalFormatting>
  <conditionalFormatting sqref="D952">
    <cfRule type="colorScale" priority="2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55:Q955">
    <cfRule type="cellIs" dxfId="0" priority="2691" operator="equal">
      <formula>0</formula>
    </cfRule>
    <cfRule type="cellIs" dxfId="1" priority="2692" operator="equal">
      <formula>1</formula>
    </cfRule>
  </conditionalFormatting>
  <conditionalFormatting sqref="D956">
    <cfRule type="colorScale" priority="2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59">
    <cfRule type="colorScale" priority="2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5:Q95">
    <cfRule type="cellIs" dxfId="0" priority="187" operator="equal">
      <formula>0</formula>
    </cfRule>
    <cfRule type="cellIs" dxfId="1" priority="188" operator="equal">
      <formula>1</formula>
    </cfRule>
  </conditionalFormatting>
  <conditionalFormatting sqref="D962:Q962">
    <cfRule type="cellIs" dxfId="0" priority="2721" operator="equal">
      <formula>0</formula>
    </cfRule>
    <cfRule type="cellIs" dxfId="1" priority="2722" operator="equal">
      <formula>1</formula>
    </cfRule>
  </conditionalFormatting>
  <conditionalFormatting sqref="D963">
    <cfRule type="colorScale" priority="2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66">
    <cfRule type="colorScale" priority="2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69:Q969">
    <cfRule type="cellIs" dxfId="0" priority="2751" operator="equal">
      <formula>0</formula>
    </cfRule>
    <cfRule type="cellIs" dxfId="1" priority="2752" operator="equal">
      <formula>1</formula>
    </cfRule>
  </conditionalFormatting>
  <conditionalFormatting sqref="D96:Q96">
    <cfRule type="cellIs" dxfId="0" priority="189" operator="equal">
      <formula>0</formula>
    </cfRule>
    <cfRule type="cellIs" dxfId="1" priority="190" operator="equal">
      <formula>1</formula>
    </cfRule>
  </conditionalFormatting>
  <conditionalFormatting sqref="D970">
    <cfRule type="colorScale" priority="2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73:Q973">
    <cfRule type="cellIs" dxfId="0" priority="2767" operator="equal">
      <formula>0</formula>
    </cfRule>
    <cfRule type="cellIs" dxfId="1" priority="2768" operator="equal">
      <formula>1</formula>
    </cfRule>
  </conditionalFormatting>
  <conditionalFormatting sqref="D974">
    <cfRule type="colorScale" priority="2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77">
    <cfRule type="colorScale" priority="2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7:Q97">
    <cfRule type="cellIs" dxfId="0" priority="191" operator="equal">
      <formula>0</formula>
    </cfRule>
    <cfRule type="cellIs" dxfId="1" priority="192" operator="equal">
      <formula>1</formula>
    </cfRule>
  </conditionalFormatting>
  <conditionalFormatting sqref="D980:Q980">
    <cfRule type="cellIs" dxfId="0" priority="2797" operator="equal">
      <formula>0</formula>
    </cfRule>
    <cfRule type="cellIs" dxfId="1" priority="2798" operator="equal">
      <formula>1</formula>
    </cfRule>
  </conditionalFormatting>
  <conditionalFormatting sqref="D981">
    <cfRule type="colorScale" priority="2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84">
    <cfRule type="colorScale" priority="2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D987:Q987">
    <cfRule type="cellIs" dxfId="0" priority="2827" operator="equal">
      <formula>0</formula>
    </cfRule>
    <cfRule type="cellIs" dxfId="1" priority="2828" operator="equal">
      <formula>1</formula>
    </cfRule>
  </conditionalFormatting>
  <conditionalFormatting sqref="D988:Q988">
    <cfRule type="cellIs" dxfId="0" priority="2829" operator="equal">
      <formula>0</formula>
    </cfRule>
    <cfRule type="cellIs" dxfId="1" priority="2830" operator="equal">
      <formula>1</formula>
    </cfRule>
  </conditionalFormatting>
  <conditionalFormatting sqref="D989:Q989">
    <cfRule type="cellIs" dxfId="0" priority="2831" operator="equal">
      <formula>0</formula>
    </cfRule>
    <cfRule type="cellIs" dxfId="1" priority="2832" operator="equal">
      <formula>1</formula>
    </cfRule>
  </conditionalFormatting>
  <conditionalFormatting sqref="D98:Q98">
    <cfRule type="cellIs" dxfId="0" priority="193" operator="equal">
      <formula>0</formula>
    </cfRule>
    <cfRule type="cellIs" dxfId="1" priority="194" operator="equal">
      <formula>1</formula>
    </cfRule>
  </conditionalFormatting>
  <conditionalFormatting sqref="D990:Q990">
    <cfRule type="cellIs" dxfId="0" priority="2833" operator="equal">
      <formula>0</formula>
    </cfRule>
    <cfRule type="cellIs" dxfId="1" priority="2834" operator="equal">
      <formula>1</formula>
    </cfRule>
  </conditionalFormatting>
  <conditionalFormatting sqref="D991:Q991">
    <cfRule type="cellIs" dxfId="0" priority="2835" operator="equal">
      <formula>0</formula>
    </cfRule>
    <cfRule type="cellIs" dxfId="1" priority="2836" operator="equal">
      <formula>1</formula>
    </cfRule>
  </conditionalFormatting>
  <conditionalFormatting sqref="D992:Q992">
    <cfRule type="cellIs" dxfId="0" priority="2837" operator="equal">
      <formula>0</formula>
    </cfRule>
    <cfRule type="cellIs" dxfId="1" priority="2838" operator="equal">
      <formula>1</formula>
    </cfRule>
  </conditionalFormatting>
  <conditionalFormatting sqref="D993:Q993">
    <cfRule type="cellIs" dxfId="0" priority="2839" operator="equal">
      <formula>0</formula>
    </cfRule>
    <cfRule type="cellIs" dxfId="1" priority="2840" operator="equal">
      <formula>1</formula>
    </cfRule>
  </conditionalFormatting>
  <conditionalFormatting sqref="D994:Q994">
    <cfRule type="cellIs" dxfId="0" priority="2841" operator="equal">
      <formula>0</formula>
    </cfRule>
    <cfRule type="cellIs" dxfId="1" priority="2842" operator="equal">
      <formula>1</formula>
    </cfRule>
  </conditionalFormatting>
  <conditionalFormatting sqref="D995:Q995">
    <cfRule type="cellIs" dxfId="0" priority="2843" operator="equal">
      <formula>0</formula>
    </cfRule>
    <cfRule type="cellIs" dxfId="1" priority="2844" operator="equal">
      <formula>1</formula>
    </cfRule>
  </conditionalFormatting>
  <conditionalFormatting sqref="D996:Q996">
    <cfRule type="cellIs" dxfId="0" priority="2845" operator="equal">
      <formula>0</formula>
    </cfRule>
    <cfRule type="cellIs" dxfId="1" priority="2846" operator="equal">
      <formula>1</formula>
    </cfRule>
  </conditionalFormatting>
  <conditionalFormatting sqref="D997:Q997">
    <cfRule type="cellIs" dxfId="0" priority="2847" operator="equal">
      <formula>0</formula>
    </cfRule>
    <cfRule type="cellIs" dxfId="1" priority="2848" operator="equal">
      <formula>1</formula>
    </cfRule>
  </conditionalFormatting>
  <conditionalFormatting sqref="D998:Q998">
    <cfRule type="cellIs" dxfId="0" priority="2849" operator="equal">
      <formula>0</formula>
    </cfRule>
    <cfRule type="cellIs" dxfId="1" priority="2850" operator="equal">
      <formula>1</formula>
    </cfRule>
  </conditionalFormatting>
  <conditionalFormatting sqref="D999:Q999">
    <cfRule type="cellIs" dxfId="0" priority="2851" operator="equal">
      <formula>0</formula>
    </cfRule>
    <cfRule type="cellIs" dxfId="1" priority="2852" operator="equal">
      <formula>1</formula>
    </cfRule>
  </conditionalFormatting>
  <conditionalFormatting sqref="D99:Q99">
    <cfRule type="cellIs" dxfId="0" priority="195" operator="equal">
      <formula>0</formula>
    </cfRule>
    <cfRule type="cellIs" dxfId="1" priority="196" operator="equal">
      <formula>1</formula>
    </cfRule>
  </conditionalFormatting>
  <conditionalFormatting sqref="E1010">
    <cfRule type="colorScale" priority="2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3">
    <cfRule type="colorScale" priority="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34">
    <cfRule type="colorScale" priority="2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38">
    <cfRule type="colorScale" priority="3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41">
    <cfRule type="colorScale" priority="2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46">
    <cfRule type="colorScale" priority="2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51">
    <cfRule type="colorScale" priority="3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54">
    <cfRule type="colorScale" priority="3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58">
    <cfRule type="colorScale" priority="3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61">
    <cfRule type="colorScale" priority="3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70">
    <cfRule type="colorScale" priority="3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73">
    <cfRule type="colorScale" priority="3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80">
    <cfRule type="colorScale" priority="3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85">
    <cfRule type="colorScale" priority="3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89">
    <cfRule type="colorScale" priority="3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93">
    <cfRule type="colorScale" priority="3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096">
    <cfRule type="colorScale" priority="3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">
    <cfRule type="colorScale" priority="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16">
    <cfRule type="colorScale" priority="3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20">
    <cfRule type="colorScale" priority="3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23">
    <cfRule type="colorScale" priority="3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40">
    <cfRule type="colorScale" priority="3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55">
    <cfRule type="colorScale" priority="3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58">
    <cfRule type="colorScale" priority="3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74">
    <cfRule type="colorScale" priority="3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177">
    <cfRule type="colorScale" priority="3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01">
    <cfRule type="colorScale" priority="3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05">
    <cfRule type="colorScale" priority="3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08">
    <cfRule type="colorScale" priority="3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12">
    <cfRule type="colorScale" priority="3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15">
    <cfRule type="colorScale" priority="3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19">
    <cfRule type="colorScale" priority="3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22">
    <cfRule type="colorScale" priority="3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44">
    <cfRule type="colorScale" priority="3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80">
    <cfRule type="colorScale" priority="3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29">
    <cfRule type="colorScale" priority="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11">
    <cfRule type="colorScale" priority="3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16">
    <cfRule type="colorScale" priority="3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3">
    <cfRule type="colorScale" priority="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43">
    <cfRule type="colorScale" priority="3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46">
    <cfRule type="colorScale" priority="3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50">
    <cfRule type="colorScale" priority="3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54">
    <cfRule type="colorScale" priority="4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57">
    <cfRule type="colorScale" priority="4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60">
    <cfRule type="colorScale" priority="3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374">
    <cfRule type="colorScale" priority="3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04">
    <cfRule type="colorScale" priority="4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07">
    <cfRule type="colorScale" priority="4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11">
    <cfRule type="colorScale" priority="4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14">
    <cfRule type="colorScale" priority="4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22">
    <cfRule type="colorScale" priority="4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25">
    <cfRule type="colorScale" priority="4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29">
    <cfRule type="colorScale" priority="4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32">
    <cfRule type="colorScale" priority="4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54">
    <cfRule type="colorScale" priority="4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57">
    <cfRule type="colorScale" priority="4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82">
    <cfRule type="colorScale" priority="4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485">
    <cfRule type="colorScale" priority="4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02">
    <cfRule type="colorScale" priority="4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27">
    <cfRule type="colorScale" priority="4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30">
    <cfRule type="colorScale" priority="4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48">
    <cfRule type="colorScale" priority="4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52">
    <cfRule type="colorScale" priority="4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55">
    <cfRule type="colorScale" priority="4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58">
    <cfRule type="colorScale" priority="4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62">
    <cfRule type="colorScale" priority="4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65">
    <cfRule type="colorScale" priority="4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69">
    <cfRule type="colorScale" priority="4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72">
    <cfRule type="colorScale" priority="4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76">
    <cfRule type="colorScale" priority="4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79">
    <cfRule type="colorScale" priority="4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82">
    <cfRule type="colorScale" priority="4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87">
    <cfRule type="colorScale" priority="4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92">
    <cfRule type="colorScale" priority="4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595">
    <cfRule type="colorScale" priority="4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">
    <cfRule type="colorScale" priority="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06">
    <cfRule type="colorScale" priority="4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09">
    <cfRule type="colorScale" priority="4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32">
    <cfRule type="colorScale" priority="4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35">
    <cfRule type="colorScale" priority="4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39">
    <cfRule type="colorScale" priority="5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4">
    <cfRule type="colorScale" priority="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42">
    <cfRule type="colorScale" priority="4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45">
    <cfRule type="colorScale" priority="4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69">
    <cfRule type="colorScale" priority="4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88">
    <cfRule type="colorScale" priority="4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691">
    <cfRule type="colorScale" priority="4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02">
    <cfRule type="colorScale" priority="4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05">
    <cfRule type="colorScale" priority="4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14">
    <cfRule type="colorScale" priority="5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17">
    <cfRule type="colorScale" priority="4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26">
    <cfRule type="colorScale" priority="5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29">
    <cfRule type="colorScale" priority="5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33">
    <cfRule type="colorScale" priority="5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36">
    <cfRule type="colorScale" priority="50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49">
    <cfRule type="colorScale" priority="5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52">
    <cfRule type="colorScale" priority="5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74">
    <cfRule type="colorScale" priority="5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77">
    <cfRule type="colorScale" priority="5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82">
    <cfRule type="colorScale" priority="5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85">
    <cfRule type="colorScale" priority="5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79">
    <cfRule type="colorScale" priority="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03">
    <cfRule type="colorScale" priority="5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06">
    <cfRule type="colorScale" priority="5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10">
    <cfRule type="colorScale" priority="7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13">
    <cfRule type="colorScale" priority="5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16">
    <cfRule type="colorScale" priority="5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2">
    <cfRule type="colorScale" priority="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40">
    <cfRule type="colorScale" priority="5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46">
    <cfRule type="colorScale" priority="5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49">
    <cfRule type="colorScale" priority="5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6">
    <cfRule type="colorScale" priority="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77">
    <cfRule type="colorScale" priority="5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9">
    <cfRule type="colorScale" priority="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895">
    <cfRule type="colorScale" priority="5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15">
    <cfRule type="colorScale" priority="5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18">
    <cfRule type="colorScale" priority="5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37">
    <cfRule type="colorScale" priority="5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59">
    <cfRule type="colorScale" priority="5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62">
    <cfRule type="colorScale" priority="5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78">
    <cfRule type="colorScale" priority="5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8">
    <cfRule type="colorScale" priority="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81">
    <cfRule type="colorScale" priority="5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85">
    <cfRule type="colorScale" priority="5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92">
    <cfRule type="colorScale" priority="5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1995">
    <cfRule type="colorScale" priority="5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">
    <cfRule type="colorScale" priority="24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04">
    <cfRule type="colorScale" priority="5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07">
    <cfRule type="colorScale" priority="5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11">
    <cfRule type="colorScale" priority="5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14">
    <cfRule type="colorScale" priority="5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42">
    <cfRule type="colorScale" priority="5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45">
    <cfRule type="colorScale" priority="5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49">
    <cfRule type="colorScale" priority="6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52">
    <cfRule type="colorScale" priority="5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78">
    <cfRule type="colorScale" priority="6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83">
    <cfRule type="colorScale" priority="6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086">
    <cfRule type="colorScale" priority="6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05">
    <cfRule type="colorScale" priority="6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23">
    <cfRule type="colorScale" priority="6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38">
    <cfRule type="colorScale" priority="6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41">
    <cfRule type="colorScale" priority="6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45">
    <cfRule type="colorScale" priority="6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5">
    <cfRule type="colorScale" priority="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58">
    <cfRule type="colorScale" priority="6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61">
    <cfRule type="colorScale" priority="6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74">
    <cfRule type="colorScale" priority="6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193">
    <cfRule type="colorScale" priority="6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04">
    <cfRule type="colorScale" priority="6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07">
    <cfRule type="colorScale" priority="6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20">
    <cfRule type="colorScale" priority="6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37">
    <cfRule type="colorScale" priority="6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40">
    <cfRule type="colorScale" priority="6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53">
    <cfRule type="colorScale" priority="6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77">
    <cfRule type="colorScale" priority="6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95">
    <cfRule type="colorScale" priority="6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298">
    <cfRule type="colorScale" priority="6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2">
    <cfRule type="colorScale" priority="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27">
    <cfRule type="colorScale" priority="6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50">
    <cfRule type="colorScale" priority="6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53">
    <cfRule type="colorScale" priority="6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67">
    <cfRule type="colorScale" priority="6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390">
    <cfRule type="colorScale" priority="6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09">
    <cfRule type="colorScale" priority="6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12">
    <cfRule type="colorScale" priority="6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37">
    <cfRule type="colorScale" priority="7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40">
    <cfRule type="colorScale" priority="6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58">
    <cfRule type="colorScale" priority="7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61">
    <cfRule type="colorScale" priority="7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80">
    <cfRule type="colorScale" priority="7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483">
    <cfRule type="colorScale" priority="7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01">
    <cfRule type="colorScale" priority="7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04">
    <cfRule type="colorScale" priority="7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25">
    <cfRule type="colorScale" priority="7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51">
    <cfRule type="colorScale" priority="7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54">
    <cfRule type="colorScale" priority="7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6">
    <cfRule type="colorScale" priority="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74">
    <cfRule type="colorScale" priority="7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78">
    <cfRule type="colorScale" priority="7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81">
    <cfRule type="colorScale" priority="7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595">
    <cfRule type="colorScale" priority="7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15">
    <cfRule type="colorScale" priority="7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18">
    <cfRule type="colorScale" priority="7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24">
    <cfRule type="colorScale" priority="7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29">
    <cfRule type="colorScale" priority="7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32">
    <cfRule type="colorScale" priority="7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49">
    <cfRule type="colorScale" priority="7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52">
    <cfRule type="colorScale" priority="7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85">
    <cfRule type="colorScale" priority="7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688">
    <cfRule type="colorScale" priority="7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05">
    <cfRule type="colorScale" priority="7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24">
    <cfRule type="colorScale" priority="7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27">
    <cfRule type="colorScale" priority="7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31">
    <cfRule type="colorScale" priority="7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34">
    <cfRule type="colorScale" priority="7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38">
    <cfRule type="colorScale" priority="7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43">
    <cfRule type="colorScale" priority="7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46">
    <cfRule type="colorScale" priority="7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57">
    <cfRule type="colorScale" priority="8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6">
    <cfRule type="colorScale" priority="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60">
    <cfRule type="colorScale" priority="7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63">
    <cfRule type="colorScale" priority="7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77">
    <cfRule type="colorScale" priority="7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80">
    <cfRule type="colorScale" priority="7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86">
    <cfRule type="colorScale" priority="7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89">
    <cfRule type="colorScale" priority="7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94">
    <cfRule type="colorScale" priority="8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797">
    <cfRule type="colorScale" priority="8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0">
    <cfRule type="colorScale" priority="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05">
    <cfRule type="colorScale" priority="8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08">
    <cfRule type="colorScale" priority="8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13">
    <cfRule type="colorScale" priority="8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16">
    <cfRule type="colorScale" priority="8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23">
    <cfRule type="colorScale" priority="8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26">
    <cfRule type="colorScale" priority="8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3">
    <cfRule type="colorScale" priority="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32">
    <cfRule type="colorScale" priority="8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36">
    <cfRule type="colorScale" priority="8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39">
    <cfRule type="colorScale" priority="8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46">
    <cfRule type="colorScale" priority="8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49">
    <cfRule type="colorScale" priority="8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55">
    <cfRule type="colorScale" priority="8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58">
    <cfRule type="colorScale" priority="8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64">
    <cfRule type="colorScale" priority="8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67">
    <cfRule type="colorScale" priority="8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74">
    <cfRule type="colorScale" priority="8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77">
    <cfRule type="colorScale" priority="8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80">
    <cfRule type="colorScale" priority="8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89">
    <cfRule type="colorScale" priority="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05">
    <cfRule type="colorScale" priority="8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08">
    <cfRule type="colorScale" priority="8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18">
    <cfRule type="colorScale" priority="8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2">
    <cfRule type="colorScale" priority="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21">
    <cfRule type="colorScale" priority="8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32">
    <cfRule type="colorScale" priority="8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35">
    <cfRule type="colorScale" priority="8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39">
    <cfRule type="colorScale" priority="8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42">
    <cfRule type="colorScale" priority="8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47">
    <cfRule type="colorScale" priority="8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50">
    <cfRule type="colorScale" priority="8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54">
    <cfRule type="colorScale" priority="8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57">
    <cfRule type="colorScale" priority="8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65">
    <cfRule type="colorScale" priority="8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68">
    <cfRule type="colorScale" priority="8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71">
    <cfRule type="colorScale" priority="8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77">
    <cfRule type="colorScale" priority="8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2980">
    <cfRule type="colorScale" priority="8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06">
    <cfRule type="colorScale" priority="8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09">
    <cfRule type="colorScale" priority="8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28">
    <cfRule type="colorScale" priority="8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49">
    <cfRule type="colorScale" priority="8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52">
    <cfRule type="colorScale" priority="8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57">
    <cfRule type="colorScale" priority="8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61">
    <cfRule type="colorScale" priority="8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64">
    <cfRule type="colorScale" priority="8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68">
    <cfRule type="colorScale" priority="8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76">
    <cfRule type="colorScale" priority="8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79">
    <cfRule type="colorScale" priority="8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83">
    <cfRule type="colorScale" priority="8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87">
    <cfRule type="colorScale" priority="8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90">
    <cfRule type="colorScale" priority="8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94">
    <cfRule type="colorScale" priority="10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097">
    <cfRule type="colorScale" priority="9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00">
    <cfRule type="colorScale" priority="9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04">
    <cfRule type="colorScale" priority="9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10">
    <cfRule type="colorScale" priority="9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31">
    <cfRule type="colorScale" priority="9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34">
    <cfRule type="colorScale" priority="9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38">
    <cfRule type="colorScale" priority="9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49">
    <cfRule type="colorScale" priority="9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63">
    <cfRule type="colorScale" priority="9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66">
    <cfRule type="colorScale" priority="9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7">
    <cfRule type="colorScale" priority="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72">
    <cfRule type="colorScale" priority="9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75">
    <cfRule type="colorScale" priority="9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81">
    <cfRule type="colorScale" priority="9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84">
    <cfRule type="colorScale" priority="9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95">
    <cfRule type="colorScale" priority="9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198">
    <cfRule type="colorScale" priority="9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02">
    <cfRule type="colorScale" priority="9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05">
    <cfRule type="colorScale" priority="9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19">
    <cfRule type="colorScale" priority="9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22">
    <cfRule type="colorScale" priority="9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28">
    <cfRule type="colorScale" priority="9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31">
    <cfRule type="colorScale" priority="9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38">
    <cfRule type="colorScale" priority="9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41">
    <cfRule type="colorScale" priority="9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45">
    <cfRule type="colorScale" priority="9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48">
    <cfRule type="colorScale" priority="9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61">
    <cfRule type="colorScale" priority="9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64">
    <cfRule type="colorScale" priority="9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288">
    <cfRule type="colorScale" priority="9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00">
    <cfRule type="colorScale" priority="9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03">
    <cfRule type="colorScale" priority="9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11">
    <cfRule type="colorScale" priority="9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14">
    <cfRule type="colorScale" priority="9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22">
    <cfRule type="colorScale" priority="9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25">
    <cfRule type="colorScale" priority="9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29">
    <cfRule type="colorScale" priority="9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32">
    <cfRule type="colorScale" priority="9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37">
    <cfRule type="colorScale" priority="9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4">
    <cfRule type="colorScale" priority="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40">
    <cfRule type="colorScale" priority="9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53">
    <cfRule type="colorScale" priority="9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56">
    <cfRule type="colorScale" priority="9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7">
    <cfRule type="colorScale" priority="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70">
    <cfRule type="colorScale" priority="9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73">
    <cfRule type="colorScale" priority="9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87">
    <cfRule type="colorScale" priority="9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390">
    <cfRule type="colorScale" priority="9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04">
    <cfRule type="colorScale" priority="10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07">
    <cfRule type="colorScale" priority="10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32">
    <cfRule type="colorScale" priority="10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35">
    <cfRule type="colorScale" priority="10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64">
    <cfRule type="colorScale" priority="10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498">
    <cfRule type="colorScale" priority="10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01">
    <cfRule type="colorScale" priority="10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12">
    <cfRule type="colorScale" priority="10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15">
    <cfRule type="colorScale" priority="10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19">
    <cfRule type="colorScale" priority="10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31">
    <cfRule type="colorScale" priority="10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44">
    <cfRule type="colorScale" priority="10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47">
    <cfRule type="colorScale" priority="10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52">
    <cfRule type="colorScale" priority="10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55">
    <cfRule type="colorScale" priority="10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58">
    <cfRule type="colorScale" priority="10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75">
    <cfRule type="colorScale" priority="10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78">
    <cfRule type="colorScale" priority="10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9">
    <cfRule type="colorScale" priority="1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597">
    <cfRule type="colorScale" priority="10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14">
    <cfRule type="colorScale" priority="10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17">
    <cfRule type="colorScale" priority="10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2">
    <cfRule type="colorScale" priority="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22">
    <cfRule type="colorScale" priority="10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25">
    <cfRule type="colorScale" priority="10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29">
    <cfRule type="colorScale" priority="10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32">
    <cfRule type="colorScale" priority="10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36">
    <cfRule type="colorScale" priority="10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39">
    <cfRule type="colorScale" priority="10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45">
    <cfRule type="colorScale" priority="10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48">
    <cfRule type="colorScale" priority="10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59">
    <cfRule type="colorScale" priority="10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63">
    <cfRule type="colorScale" priority="10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66">
    <cfRule type="colorScale" priority="10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73">
    <cfRule type="colorScale" priority="10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76">
    <cfRule type="colorScale" priority="10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82">
    <cfRule type="colorScale" priority="10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85">
    <cfRule type="colorScale" priority="10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90">
    <cfRule type="colorScale" priority="10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93">
    <cfRule type="colorScale" priority="10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697">
    <cfRule type="colorScale" priority="10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00">
    <cfRule type="colorScale" priority="10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04">
    <cfRule type="colorScale" priority="11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07">
    <cfRule type="colorScale" priority="10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10">
    <cfRule type="colorScale" priority="10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14">
    <cfRule type="colorScale" priority="10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17">
    <cfRule type="colorScale" priority="10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23">
    <cfRule type="colorScale" priority="11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26">
    <cfRule type="colorScale" priority="10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36">
    <cfRule type="colorScale" priority="11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39">
    <cfRule type="colorScale" priority="11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45">
    <cfRule type="colorScale" priority="11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48">
    <cfRule type="colorScale" priority="11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52">
    <cfRule type="colorScale" priority="11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63">
    <cfRule type="colorScale" priority="11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66">
    <cfRule type="colorScale" priority="11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70">
    <cfRule type="colorScale" priority="11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73">
    <cfRule type="colorScale" priority="11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76">
    <cfRule type="colorScale" priority="11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80">
    <cfRule type="colorScale" priority="11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83">
    <cfRule type="colorScale" priority="11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90">
    <cfRule type="colorScale" priority="11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793">
    <cfRule type="colorScale" priority="11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03">
    <cfRule type="colorScale" priority="11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06">
    <cfRule type="colorScale" priority="11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09">
    <cfRule type="colorScale" priority="11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13">
    <cfRule type="colorScale" priority="11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16">
    <cfRule type="colorScale" priority="11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25">
    <cfRule type="colorScale" priority="11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28">
    <cfRule type="colorScale" priority="11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32">
    <cfRule type="colorScale" priority="11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35">
    <cfRule type="colorScale" priority="11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40">
    <cfRule type="colorScale" priority="11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43">
    <cfRule type="colorScale" priority="11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48">
    <cfRule type="colorScale" priority="11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51">
    <cfRule type="colorScale" priority="11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59">
    <cfRule type="colorScale" priority="11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62">
    <cfRule type="colorScale" priority="11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68">
    <cfRule type="colorScale" priority="11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71">
    <cfRule type="colorScale" priority="11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74">
    <cfRule type="colorScale" priority="11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80">
    <cfRule type="colorScale" priority="11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83">
    <cfRule type="colorScale" priority="11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9">
    <cfRule type="colorScale" priority="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91">
    <cfRule type="colorScale" priority="11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894">
    <cfRule type="colorScale" priority="11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02">
    <cfRule type="colorScale" priority="11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05">
    <cfRule type="colorScale" priority="11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13">
    <cfRule type="colorScale" priority="11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16">
    <cfRule type="colorScale" priority="11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21">
    <cfRule type="colorScale" priority="11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24">
    <cfRule type="colorScale" priority="11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28">
    <cfRule type="colorScale" priority="11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31">
    <cfRule type="colorScale" priority="11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35">
    <cfRule type="colorScale" priority="11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38">
    <cfRule type="colorScale" priority="11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44">
    <cfRule type="colorScale" priority="11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47">
    <cfRule type="colorScale" priority="11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51">
    <cfRule type="colorScale" priority="11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54">
    <cfRule type="colorScale" priority="11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58">
    <cfRule type="colorScale" priority="11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61">
    <cfRule type="colorScale" priority="11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69">
    <cfRule type="colorScale" priority="11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72">
    <cfRule type="colorScale" priority="11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8">
    <cfRule type="colorScale" priority="1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88">
    <cfRule type="colorScale" priority="12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91">
    <cfRule type="colorScale" priority="12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3994">
    <cfRule type="colorScale" priority="11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06">
    <cfRule type="colorScale" priority="12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09">
    <cfRule type="colorScale" priority="12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19">
    <cfRule type="colorScale" priority="12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22">
    <cfRule type="colorScale" priority="12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33">
    <cfRule type="colorScale" priority="12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36">
    <cfRule type="colorScale" priority="12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45">
    <cfRule type="colorScale" priority="12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48">
    <cfRule type="colorScale" priority="12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53">
    <cfRule type="colorScale" priority="12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56">
    <cfRule type="colorScale" priority="12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60">
    <cfRule type="colorScale" priority="12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63">
    <cfRule type="colorScale" priority="12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68">
    <cfRule type="colorScale" priority="12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71">
    <cfRule type="colorScale" priority="12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81">
    <cfRule type="colorScale" priority="12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84">
    <cfRule type="colorScale" priority="12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89">
    <cfRule type="colorScale" priority="12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92">
    <cfRule type="colorScale" priority="12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097">
    <cfRule type="colorScale" priority="12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02">
    <cfRule type="colorScale" priority="12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05">
    <cfRule type="colorScale" priority="12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21">
    <cfRule type="colorScale" priority="12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40">
    <cfRule type="colorScale" priority="12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43">
    <cfRule type="colorScale" priority="12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48">
    <cfRule type="colorScale" priority="12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51">
    <cfRule type="colorScale" priority="12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63">
    <cfRule type="colorScale" priority="12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66">
    <cfRule type="colorScale" priority="12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79">
    <cfRule type="colorScale" priority="12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83">
    <cfRule type="colorScale" priority="12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86">
    <cfRule type="colorScale" priority="12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92">
    <cfRule type="colorScale" priority="12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195">
    <cfRule type="colorScale" priority="12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03">
    <cfRule type="colorScale" priority="12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06">
    <cfRule type="colorScale" priority="12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13">
    <cfRule type="colorScale" priority="12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16">
    <cfRule type="colorScale" priority="12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19">
    <cfRule type="colorScale" priority="12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25">
    <cfRule type="colorScale" priority="12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28">
    <cfRule type="colorScale" priority="12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34">
    <cfRule type="colorScale" priority="12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37">
    <cfRule type="colorScale" priority="12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47">
    <cfRule type="colorScale" priority="12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50">
    <cfRule type="colorScale" priority="12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6">
    <cfRule type="colorScale" priority="1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60">
    <cfRule type="colorScale" priority="12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63">
    <cfRule type="colorScale" priority="12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68">
    <cfRule type="colorScale" priority="12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71">
    <cfRule type="colorScale" priority="12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78">
    <cfRule type="colorScale" priority="12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81">
    <cfRule type="colorScale" priority="12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85">
    <cfRule type="colorScale" priority="13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88">
    <cfRule type="colorScale" priority="13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291">
    <cfRule type="colorScale" priority="13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0">
    <cfRule type="colorScale" priority="1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07">
    <cfRule type="colorScale" priority="13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10">
    <cfRule type="colorScale" priority="13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3">
    <cfRule type="colorScale" priority="1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32">
    <cfRule type="colorScale" priority="13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35">
    <cfRule type="colorScale" priority="13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41">
    <cfRule type="colorScale" priority="13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45">
    <cfRule type="colorScale" priority="13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48">
    <cfRule type="colorScale" priority="13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6">
    <cfRule type="colorScale" priority="1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61">
    <cfRule type="colorScale" priority="13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64">
    <cfRule type="colorScale" priority="13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71">
    <cfRule type="colorScale" priority="13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74">
    <cfRule type="colorScale" priority="13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393">
    <cfRule type="colorScale" priority="13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0">
    <cfRule type="colorScale" priority="1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03">
    <cfRule type="colorScale" priority="13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06">
    <cfRule type="colorScale" priority="13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15">
    <cfRule type="colorScale" priority="13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18">
    <cfRule type="colorScale" priority="13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28">
    <cfRule type="colorScale" priority="13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31">
    <cfRule type="colorScale" priority="13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37">
    <cfRule type="colorScale" priority="13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4">
    <cfRule type="colorScale" priority="1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40">
    <cfRule type="colorScale" priority="13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7">
    <cfRule type="colorScale" priority="1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83">
    <cfRule type="colorScale" priority="13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86">
    <cfRule type="colorScale" priority="13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90">
    <cfRule type="colorScale" priority="13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493">
    <cfRule type="colorScale" priority="13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1">
    <cfRule type="colorScale" priority="1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11">
    <cfRule type="colorScale" priority="13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35">
    <cfRule type="colorScale" priority="13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38">
    <cfRule type="colorScale" priority="13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4">
    <cfRule type="colorScale" priority="1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47">
    <cfRule type="colorScale" priority="13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50">
    <cfRule type="colorScale" priority="13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56">
    <cfRule type="colorScale" priority="13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59">
    <cfRule type="colorScale" priority="13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63">
    <cfRule type="colorScale" priority="13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66">
    <cfRule type="colorScale" priority="13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77">
    <cfRule type="colorScale" priority="13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80">
    <cfRule type="colorScale" priority="13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84">
    <cfRule type="colorScale" priority="13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87">
    <cfRule type="colorScale" priority="13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92">
    <cfRule type="colorScale" priority="13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95">
    <cfRule type="colorScale" priority="13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599">
    <cfRule type="colorScale" priority="14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02">
    <cfRule type="colorScale" priority="13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05">
    <cfRule type="colorScale" priority="13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16">
    <cfRule type="colorScale" priority="14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19">
    <cfRule type="colorScale" priority="14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38">
    <cfRule type="colorScale" priority="14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58">
    <cfRule type="colorScale" priority="14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61">
    <cfRule type="colorScale" priority="14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72">
    <cfRule type="colorScale" priority="14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75">
    <cfRule type="colorScale" priority="14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678">
    <cfRule type="colorScale" priority="14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01">
    <cfRule type="colorScale" priority="14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04">
    <cfRule type="colorScale" priority="14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10">
    <cfRule type="colorScale" priority="14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13">
    <cfRule type="colorScale" priority="14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22">
    <cfRule type="colorScale" priority="14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25">
    <cfRule type="colorScale" priority="14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32">
    <cfRule type="colorScale" priority="14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35">
    <cfRule type="colorScale" priority="14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39">
    <cfRule type="colorScale" priority="14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4">
    <cfRule type="colorScale" priority="1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42">
    <cfRule type="colorScale" priority="14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47">
    <cfRule type="colorScale" priority="14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50">
    <cfRule type="colorScale" priority="14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53">
    <cfRule type="colorScale" priority="14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71">
    <cfRule type="colorScale" priority="14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74">
    <cfRule type="colorScale" priority="14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79">
    <cfRule type="colorScale" priority="14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82">
    <cfRule type="colorScale" priority="14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88">
    <cfRule type="colorScale" priority="14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791">
    <cfRule type="colorScale" priority="14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">
    <cfRule type="colorScale" priority="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00">
    <cfRule type="colorScale" priority="14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03">
    <cfRule type="colorScale" priority="14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11">
    <cfRule type="colorScale" priority="14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14">
    <cfRule type="colorScale" priority="14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18">
    <cfRule type="colorScale" priority="14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2">
    <cfRule type="colorScale" priority="1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21">
    <cfRule type="colorScale" priority="14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25">
    <cfRule type="colorScale" priority="14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28">
    <cfRule type="colorScale" priority="14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33">
    <cfRule type="colorScale" priority="15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36">
    <cfRule type="colorScale" priority="14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39">
    <cfRule type="colorScale" priority="14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5">
    <cfRule type="colorScale" priority="1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64">
    <cfRule type="colorScale" priority="14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9">
    <cfRule type="colorScale" priority="1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898">
    <cfRule type="colorScale" priority="14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01">
    <cfRule type="colorScale" priority="14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13">
    <cfRule type="colorScale" priority="14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16">
    <cfRule type="colorScale" priority="14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2">
    <cfRule type="colorScale" priority="1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25">
    <cfRule type="colorScale" priority="14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28">
    <cfRule type="colorScale" priority="14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40">
    <cfRule type="colorScale" priority="15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43">
    <cfRule type="colorScale" priority="15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47">
    <cfRule type="colorScale" priority="15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50">
    <cfRule type="colorScale" priority="15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58">
    <cfRule type="colorScale" priority="15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62">
    <cfRule type="colorScale" priority="15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65">
    <cfRule type="colorScale" priority="15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78">
    <cfRule type="colorScale" priority="15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81">
    <cfRule type="colorScale" priority="15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91">
    <cfRule type="colorScale" priority="15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4994">
    <cfRule type="colorScale" priority="15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">
    <cfRule type="colorScale" priority="1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01">
    <cfRule type="colorScale" priority="15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04">
    <cfRule type="colorScale" priority="15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17">
    <cfRule type="colorScale" priority="15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21">
    <cfRule type="colorScale" priority="15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24">
    <cfRule type="colorScale" priority="15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30">
    <cfRule type="colorScale" priority="15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33">
    <cfRule type="colorScale" priority="15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43">
    <cfRule type="colorScale" priority="15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46">
    <cfRule type="colorScale" priority="15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49">
    <cfRule type="colorScale" priority="15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53">
    <cfRule type="colorScale" priority="15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56">
    <cfRule type="colorScale" priority="15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59">
    <cfRule type="colorScale" priority="15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72">
    <cfRule type="colorScale" priority="15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75">
    <cfRule type="colorScale" priority="15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80">
    <cfRule type="colorScale" priority="15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083">
    <cfRule type="colorScale" priority="15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05">
    <cfRule type="colorScale" priority="15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11">
    <cfRule type="colorScale" priority="15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14">
    <cfRule type="colorScale" priority="15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27">
    <cfRule type="colorScale" priority="15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30">
    <cfRule type="colorScale" priority="15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35">
    <cfRule type="colorScale" priority="15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38">
    <cfRule type="colorScale" priority="15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45">
    <cfRule type="colorScale" priority="15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48">
    <cfRule type="colorScale" priority="15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52">
    <cfRule type="colorScale" priority="15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55">
    <cfRule type="colorScale" priority="15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6">
    <cfRule type="colorScale" priority="1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72">
    <cfRule type="colorScale" priority="16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75">
    <cfRule type="colorScale" priority="15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78">
    <cfRule type="colorScale" priority="15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87">
    <cfRule type="colorScale" priority="15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9">
    <cfRule type="colorScale" priority="1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91">
    <cfRule type="colorScale" priority="15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194">
    <cfRule type="colorScale" priority="15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03">
    <cfRule type="colorScale" priority="15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06">
    <cfRule type="colorScale" priority="15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11">
    <cfRule type="colorScale" priority="15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14">
    <cfRule type="colorScale" priority="15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21">
    <cfRule type="colorScale" priority="16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24">
    <cfRule type="colorScale" priority="16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49">
    <cfRule type="colorScale" priority="16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81">
    <cfRule type="colorScale" priority="16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84">
    <cfRule type="colorScale" priority="16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92">
    <cfRule type="colorScale" priority="16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295">
    <cfRule type="colorScale" priority="16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04">
    <cfRule type="colorScale" priority="16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07">
    <cfRule type="colorScale" priority="16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15">
    <cfRule type="colorScale" priority="16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18">
    <cfRule type="colorScale" priority="16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27">
    <cfRule type="colorScale" priority="16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30">
    <cfRule type="colorScale" priority="16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52">
    <cfRule type="colorScale" priority="16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90">
    <cfRule type="colorScale" priority="16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393">
    <cfRule type="colorScale" priority="16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00">
    <cfRule type="colorScale" priority="16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03">
    <cfRule type="colorScale" priority="16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1">
    <cfRule type="colorScale" priority="1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10">
    <cfRule type="colorScale" priority="16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13">
    <cfRule type="colorScale" priority="16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18">
    <cfRule type="colorScale" priority="16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21">
    <cfRule type="colorScale" priority="16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27">
    <cfRule type="colorScale" priority="16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30">
    <cfRule type="colorScale" priority="16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38">
    <cfRule type="colorScale" priority="17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4">
    <cfRule type="colorScale" priority="1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41">
    <cfRule type="colorScale" priority="16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44">
    <cfRule type="colorScale" priority="16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48">
    <cfRule type="colorScale" priority="16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56">
    <cfRule type="colorScale" priority="16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59">
    <cfRule type="colorScale" priority="16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63">
    <cfRule type="colorScale" priority="16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66">
    <cfRule type="colorScale" priority="16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73">
    <cfRule type="colorScale" priority="16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76">
    <cfRule type="colorScale" priority="16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84">
    <cfRule type="colorScale" priority="16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87">
    <cfRule type="colorScale" priority="16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94">
    <cfRule type="colorScale" priority="16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497">
    <cfRule type="colorScale" priority="16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01">
    <cfRule type="colorScale" priority="16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04">
    <cfRule type="colorScale" priority="16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13">
    <cfRule type="colorScale" priority="16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16">
    <cfRule type="colorScale" priority="16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36">
    <cfRule type="colorScale" priority="16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39">
    <cfRule type="colorScale" priority="16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44">
    <cfRule type="colorScale" priority="17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47">
    <cfRule type="colorScale" priority="17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70">
    <cfRule type="colorScale" priority="17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73">
    <cfRule type="colorScale" priority="17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77">
    <cfRule type="colorScale" priority="17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580">
    <cfRule type="colorScale" priority="17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07">
    <cfRule type="colorScale" priority="17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3">
    <cfRule type="colorScale" priority="1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31">
    <cfRule type="colorScale" priority="17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34">
    <cfRule type="colorScale" priority="17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48">
    <cfRule type="colorScale" priority="17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51">
    <cfRule type="colorScale" priority="17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6">
    <cfRule type="colorScale" priority="1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73">
    <cfRule type="colorScale" priority="17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86">
    <cfRule type="colorScale" priority="17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89">
    <cfRule type="colorScale" priority="17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9">
    <cfRule type="colorScale" priority="1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693">
    <cfRule type="colorScale" priority="17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16">
    <cfRule type="colorScale" priority="17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19">
    <cfRule type="colorScale" priority="17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37">
    <cfRule type="colorScale" priority="17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40">
    <cfRule type="colorScale" priority="17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52">
    <cfRule type="colorScale" priority="17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55">
    <cfRule type="colorScale" priority="17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6">
    <cfRule type="colorScale" priority="1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77">
    <cfRule type="colorScale" priority="17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85">
    <cfRule type="colorScale" priority="17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88">
    <cfRule type="colorScale" priority="17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79">
    <cfRule type="colorScale" priority="1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05">
    <cfRule type="colorScale" priority="17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08">
    <cfRule type="colorScale" priority="17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25">
    <cfRule type="colorScale" priority="17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4">
    <cfRule type="colorScale" priority="1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44">
    <cfRule type="colorScale" priority="17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47">
    <cfRule type="colorScale" priority="17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51">
    <cfRule type="colorScale" priority="17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54">
    <cfRule type="colorScale" priority="17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59">
    <cfRule type="colorScale" priority="18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62">
    <cfRule type="colorScale" priority="17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65">
    <cfRule type="colorScale" priority="17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7">
    <cfRule type="colorScale" priority="1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70">
    <cfRule type="colorScale" priority="17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73">
    <cfRule type="colorScale" priority="17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894">
    <cfRule type="colorScale" priority="17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09">
    <cfRule type="colorScale" priority="18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12">
    <cfRule type="colorScale" priority="18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29">
    <cfRule type="colorScale" priority="18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4">
    <cfRule type="colorScale" priority="1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50">
    <cfRule type="colorScale" priority="18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53">
    <cfRule type="colorScale" priority="18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57">
    <cfRule type="colorScale" priority="18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60">
    <cfRule type="colorScale" priority="18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64">
    <cfRule type="colorScale" priority="18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67">
    <cfRule type="colorScale" priority="18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7">
    <cfRule type="colorScale" priority="1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72">
    <cfRule type="colorScale" priority="18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80">
    <cfRule type="colorScale" priority="18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83">
    <cfRule type="colorScale" priority="18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89">
    <cfRule type="colorScale" priority="18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5992">
    <cfRule type="colorScale" priority="18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01">
    <cfRule type="colorScale" priority="18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04">
    <cfRule type="colorScale" priority="18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19">
    <cfRule type="colorScale" priority="18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22">
    <cfRule type="colorScale" priority="18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31">
    <cfRule type="colorScale" priority="18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34">
    <cfRule type="colorScale" priority="18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42">
    <cfRule type="colorScale" priority="18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45">
    <cfRule type="colorScale" priority="18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49">
    <cfRule type="colorScale" priority="18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52">
    <cfRule type="colorScale" priority="18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55">
    <cfRule type="colorScale" priority="18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66">
    <cfRule type="colorScale" priority="18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69">
    <cfRule type="colorScale" priority="18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8">
    <cfRule type="colorScale" priority="1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096">
    <cfRule type="colorScale" priority="18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01">
    <cfRule type="colorScale" priority="18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08">
    <cfRule type="colorScale" priority="18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1">
    <cfRule type="colorScale" priority="1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31">
    <cfRule type="colorScale" priority="18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34">
    <cfRule type="colorScale" priority="18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61">
    <cfRule type="colorScale" priority="18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64">
    <cfRule type="colorScale" priority="18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69">
    <cfRule type="colorScale" priority="18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72">
    <cfRule type="colorScale" priority="18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80">
    <cfRule type="colorScale" priority="18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83">
    <cfRule type="colorScale" priority="18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94">
    <cfRule type="colorScale" priority="18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197">
    <cfRule type="colorScale" priority="18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06">
    <cfRule type="colorScale" priority="18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09">
    <cfRule type="colorScale" priority="18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13">
    <cfRule type="colorScale" priority="18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16">
    <cfRule type="colorScale" priority="18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2">
    <cfRule type="colorScale" priority="1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20">
    <cfRule type="colorScale" priority="19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23">
    <cfRule type="colorScale" priority="18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26">
    <cfRule type="colorScale" priority="18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30">
    <cfRule type="colorScale" priority="19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33">
    <cfRule type="colorScale" priority="19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5">
    <cfRule type="colorScale" priority="1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57">
    <cfRule type="colorScale" priority="19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74">
    <cfRule type="colorScale" priority="19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77">
    <cfRule type="colorScale" priority="19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85">
    <cfRule type="colorScale" priority="19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88">
    <cfRule type="colorScale" priority="19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93">
    <cfRule type="colorScale" priority="19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296">
    <cfRule type="colorScale" priority="19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01">
    <cfRule type="colorScale" priority="19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04">
    <cfRule type="colorScale" priority="19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08">
    <cfRule type="colorScale" priority="19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11">
    <cfRule type="colorScale" priority="19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17">
    <cfRule type="colorScale" priority="19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20">
    <cfRule type="colorScale" priority="19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25">
    <cfRule type="colorScale" priority="19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28">
    <cfRule type="colorScale" priority="19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39">
    <cfRule type="colorScale" priority="19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4">
    <cfRule type="colorScale" priority="1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42">
    <cfRule type="colorScale" priority="19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48">
    <cfRule type="colorScale" priority="19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51">
    <cfRule type="colorScale" priority="19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54">
    <cfRule type="colorScale" priority="19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64">
    <cfRule type="colorScale" priority="19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67">
    <cfRule type="colorScale" priority="19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7">
    <cfRule type="colorScale" priority="1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81">
    <cfRule type="colorScale" priority="19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85">
    <cfRule type="colorScale" priority="19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88">
    <cfRule type="colorScale" priority="19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397">
    <cfRule type="colorScale" priority="19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00">
    <cfRule type="colorScale" priority="19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23">
    <cfRule type="colorScale" priority="19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26">
    <cfRule type="colorScale" priority="19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41">
    <cfRule type="colorScale" priority="19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44">
    <cfRule type="colorScale" priority="19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58">
    <cfRule type="colorScale" priority="19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61">
    <cfRule type="colorScale" priority="19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67">
    <cfRule type="colorScale" priority="20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70">
    <cfRule type="colorScale" priority="19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73">
    <cfRule type="colorScale" priority="19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77">
    <cfRule type="colorScale" priority="19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81">
    <cfRule type="colorScale" priority="19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84">
    <cfRule type="colorScale" priority="19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499">
    <cfRule type="colorScale" priority="19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15">
    <cfRule type="colorScale" priority="19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18">
    <cfRule type="colorScale" priority="19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31">
    <cfRule type="colorScale" priority="20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34">
    <cfRule type="colorScale" priority="19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5">
    <cfRule type="colorScale" priority="1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56">
    <cfRule type="colorScale" priority="20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59">
    <cfRule type="colorScale" priority="20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65">
    <cfRule type="colorScale" priority="20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68">
    <cfRule type="colorScale" priority="20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76">
    <cfRule type="colorScale" priority="20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79">
    <cfRule type="colorScale" priority="20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8">
    <cfRule type="colorScale" priority="1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91">
    <cfRule type="colorScale" priority="20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594">
    <cfRule type="colorScale" priority="20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02">
    <cfRule type="colorScale" priority="20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05">
    <cfRule type="colorScale" priority="20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16">
    <cfRule type="colorScale" priority="20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19">
    <cfRule type="colorScale" priority="20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2">
    <cfRule type="colorScale" priority="1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27">
    <cfRule type="colorScale" priority="20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30">
    <cfRule type="colorScale" priority="20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39">
    <cfRule type="colorScale" priority="20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42">
    <cfRule type="colorScale" priority="20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5">
    <cfRule type="colorScale" priority="1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52">
    <cfRule type="colorScale" priority="20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55">
    <cfRule type="colorScale" priority="20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58">
    <cfRule type="colorScale" priority="20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66">
    <cfRule type="colorScale" priority="20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69">
    <cfRule type="colorScale" priority="20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682">
    <cfRule type="colorScale" priority="20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05">
    <cfRule type="colorScale" priority="20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08">
    <cfRule type="colorScale" priority="20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15">
    <cfRule type="colorScale" priority="20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18">
    <cfRule type="colorScale" priority="20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22">
    <cfRule type="colorScale" priority="20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25">
    <cfRule type="colorScale" priority="20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29">
    <cfRule type="colorScale" priority="20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32">
    <cfRule type="colorScale" priority="20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36">
    <cfRule type="colorScale" priority="20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39">
    <cfRule type="colorScale" priority="20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43">
    <cfRule type="colorScale" priority="20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46">
    <cfRule type="colorScale" priority="20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50">
    <cfRule type="colorScale" priority="20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53">
    <cfRule type="colorScale" priority="20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57">
    <cfRule type="colorScale" priority="20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60">
    <cfRule type="colorScale" priority="20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65">
    <cfRule type="colorScale" priority="20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68">
    <cfRule type="colorScale" priority="20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73">
    <cfRule type="colorScale" priority="21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76">
    <cfRule type="colorScale" priority="20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79">
    <cfRule type="colorScale" priority="20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87">
    <cfRule type="colorScale" priority="20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90">
    <cfRule type="colorScale" priority="20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96">
    <cfRule type="colorScale" priority="20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799">
    <cfRule type="colorScale" priority="20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03">
    <cfRule type="colorScale" priority="20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09">
    <cfRule type="colorScale" priority="20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12">
    <cfRule type="colorScale" priority="20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18">
    <cfRule type="colorScale" priority="20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21">
    <cfRule type="colorScale" priority="20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25">
    <cfRule type="colorScale" priority="21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28">
    <cfRule type="colorScale" priority="20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35">
    <cfRule type="colorScale" priority="21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38">
    <cfRule type="colorScale" priority="21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52">
    <cfRule type="colorScale" priority="21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66">
    <cfRule type="colorScale" priority="21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69">
    <cfRule type="colorScale" priority="21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85">
    <cfRule type="colorScale" priority="21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888">
    <cfRule type="colorScale" priority="21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08">
    <cfRule type="colorScale" priority="21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14">
    <cfRule type="colorScale" priority="21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18">
    <cfRule type="colorScale" priority="21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21">
    <cfRule type="colorScale" priority="21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25">
    <cfRule type="colorScale" priority="21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28">
    <cfRule type="colorScale" priority="21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39">
    <cfRule type="colorScale" priority="21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4">
    <cfRule type="colorScale" priority="2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42">
    <cfRule type="colorScale" priority="21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51">
    <cfRule type="colorScale" priority="21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54">
    <cfRule type="colorScale" priority="21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62">
    <cfRule type="colorScale" priority="21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65">
    <cfRule type="colorScale" priority="21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69">
    <cfRule type="colorScale" priority="21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7">
    <cfRule type="colorScale" priority="2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72">
    <cfRule type="colorScale" priority="21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76">
    <cfRule type="colorScale" priority="21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79">
    <cfRule type="colorScale" priority="21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83">
    <cfRule type="colorScale" priority="21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86">
    <cfRule type="colorScale" priority="21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95">
    <cfRule type="colorScale" priority="21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6998">
    <cfRule type="colorScale" priority="21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0">
    <cfRule type="colorScale" priority="1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07">
    <cfRule type="colorScale" priority="21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10">
    <cfRule type="colorScale" priority="21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17">
    <cfRule type="colorScale" priority="21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20">
    <cfRule type="colorScale" priority="21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34">
    <cfRule type="colorScale" priority="21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37">
    <cfRule type="colorScale" priority="21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40">
    <cfRule type="colorScale" priority="21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44">
    <cfRule type="colorScale" priority="21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47">
    <cfRule type="colorScale" priority="21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56">
    <cfRule type="colorScale" priority="21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59">
    <cfRule type="colorScale" priority="21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72">
    <cfRule type="colorScale" priority="21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75">
    <cfRule type="colorScale" priority="21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86">
    <cfRule type="colorScale" priority="21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089">
    <cfRule type="colorScale" priority="21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14">
    <cfRule type="colorScale" priority="22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17">
    <cfRule type="colorScale" priority="21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20">
    <cfRule type="colorScale" priority="21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25">
    <cfRule type="colorScale" priority="22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28">
    <cfRule type="colorScale" priority="21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51">
    <cfRule type="colorScale" priority="22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54">
    <cfRule type="colorScale" priority="22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59">
    <cfRule type="colorScale" priority="22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62">
    <cfRule type="colorScale" priority="22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67">
    <cfRule type="colorScale" priority="22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70">
    <cfRule type="colorScale" priority="22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76">
    <cfRule type="colorScale" priority="22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79">
    <cfRule type="colorScale" priority="22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83">
    <cfRule type="colorScale" priority="22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186">
    <cfRule type="colorScale" priority="22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01">
    <cfRule type="colorScale" priority="22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04">
    <cfRule type="colorScale" priority="22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11">
    <cfRule type="colorScale" priority="22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14">
    <cfRule type="colorScale" priority="22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39">
    <cfRule type="colorScale" priority="22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42">
    <cfRule type="colorScale" priority="22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51">
    <cfRule type="colorScale" priority="23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54">
    <cfRule type="colorScale" priority="22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57">
    <cfRule type="colorScale" priority="22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65">
    <cfRule type="colorScale" priority="22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68">
    <cfRule type="colorScale" priority="22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72">
    <cfRule type="colorScale" priority="22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75">
    <cfRule type="colorScale" priority="22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81">
    <cfRule type="colorScale" priority="22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84">
    <cfRule type="colorScale" priority="22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96">
    <cfRule type="colorScale" priority="22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299">
    <cfRule type="colorScale" priority="22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05">
    <cfRule type="colorScale" priority="22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08">
    <cfRule type="colorScale" priority="22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1">
    <cfRule type="colorScale" priority="2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12">
    <cfRule type="colorScale" priority="22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15">
    <cfRule type="colorScale" priority="22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20">
    <cfRule type="colorScale" priority="22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23">
    <cfRule type="colorScale" priority="22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27">
    <cfRule type="colorScale" priority="22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30">
    <cfRule type="colorScale" priority="22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49">
    <cfRule type="colorScale" priority="22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52">
    <cfRule type="colorScale" priority="22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58">
    <cfRule type="colorScale" priority="22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61">
    <cfRule type="colorScale" priority="22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69">
    <cfRule type="colorScale" priority="22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72">
    <cfRule type="colorScale" priority="22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93">
    <cfRule type="colorScale" priority="22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396">
    <cfRule type="colorScale" priority="22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">
    <cfRule type="colorScale" priority="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19">
    <cfRule type="colorScale" priority="22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23">
    <cfRule type="colorScale" priority="22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34">
    <cfRule type="colorScale" priority="23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37">
    <cfRule type="colorScale" priority="22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61">
    <cfRule type="colorScale" priority="23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74">
    <cfRule type="colorScale" priority="23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477">
    <cfRule type="colorScale" priority="23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0">
    <cfRule type="colorScale" priority="2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29">
    <cfRule type="colorScale" priority="23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32">
    <cfRule type="colorScale" priority="23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41">
    <cfRule type="colorScale" priority="23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44">
    <cfRule type="colorScale" priority="23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49">
    <cfRule type="colorScale" priority="23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52">
    <cfRule type="colorScale" priority="23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60">
    <cfRule type="colorScale" priority="23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63">
    <cfRule type="colorScale" priority="23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76">
    <cfRule type="colorScale" priority="23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79">
    <cfRule type="colorScale" priority="23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596">
    <cfRule type="colorScale" priority="23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00">
    <cfRule type="colorScale" priority="23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03">
    <cfRule type="colorScale" priority="23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09">
    <cfRule type="colorScale" priority="23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12">
    <cfRule type="colorScale" priority="23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19">
    <cfRule type="colorScale" priority="23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22">
    <cfRule type="colorScale" priority="23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37">
    <cfRule type="colorScale" priority="23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40">
    <cfRule type="colorScale" priority="23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50">
    <cfRule type="colorScale" priority="23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53">
    <cfRule type="colorScale" priority="23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66">
    <cfRule type="colorScale" priority="23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69">
    <cfRule type="colorScale" priority="23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82">
    <cfRule type="colorScale" priority="23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85">
    <cfRule type="colorScale" priority="23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96">
    <cfRule type="colorScale" priority="23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699">
    <cfRule type="colorScale" priority="23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0">
    <cfRule type="colorScale" priority="2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21">
    <cfRule type="colorScale" priority="24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24">
    <cfRule type="colorScale" priority="23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27">
    <cfRule type="colorScale" priority="23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3">
    <cfRule type="colorScale" priority="2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32">
    <cfRule type="colorScale" priority="23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35">
    <cfRule type="colorScale" priority="23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39">
    <cfRule type="colorScale" priority="23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44">
    <cfRule type="colorScale" priority="23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47">
    <cfRule type="colorScale" priority="23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60">
    <cfRule type="colorScale" priority="23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63">
    <cfRule type="colorScale" priority="23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73">
    <cfRule type="colorScale" priority="24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776">
    <cfRule type="colorScale" priority="24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01">
    <cfRule type="colorScale" priority="24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12">
    <cfRule type="colorScale" priority="24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26">
    <cfRule type="colorScale" priority="24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48">
    <cfRule type="colorScale" priority="24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51">
    <cfRule type="colorScale" priority="24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58">
    <cfRule type="colorScale" priority="24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61">
    <cfRule type="colorScale" priority="24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8">
    <cfRule type="colorScale" priority="2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84">
    <cfRule type="colorScale" priority="24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899">
    <cfRule type="colorScale" priority="24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02">
    <cfRule type="colorScale" priority="24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22">
    <cfRule type="colorScale" priority="24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40">
    <cfRule type="colorScale" priority="24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43">
    <cfRule type="colorScale" priority="24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49">
    <cfRule type="colorScale" priority="24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52">
    <cfRule type="colorScale" priority="24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55">
    <cfRule type="colorScale" priority="24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76">
    <cfRule type="colorScale" priority="24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85">
    <cfRule type="colorScale" priority="24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7989">
    <cfRule type="colorScale" priority="24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">
    <cfRule type="colorScale" priority="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05">
    <cfRule type="colorScale" priority="3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08">
    <cfRule type="colorScale" priority="2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11">
    <cfRule type="colorScale" priority="2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15">
    <cfRule type="colorScale" priority="2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18">
    <cfRule type="colorScale" priority="2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22">
    <cfRule type="colorScale" priority="2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25">
    <cfRule type="colorScale" priority="2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29">
    <cfRule type="colorScale" priority="2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32">
    <cfRule type="colorScale" priority="2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41">
    <cfRule type="colorScale" priority="2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44">
    <cfRule type="colorScale" priority="2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49">
    <cfRule type="colorScale" priority="2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52">
    <cfRule type="colorScale" priority="2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56">
    <cfRule type="colorScale" priority="2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59">
    <cfRule type="colorScale" priority="2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64">
    <cfRule type="colorScale" priority="2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70">
    <cfRule type="colorScale" priority="2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73">
    <cfRule type="colorScale" priority="2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83">
    <cfRule type="colorScale" priority="2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86">
    <cfRule type="colorScale" priority="2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90">
    <cfRule type="colorScale" priority="2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93">
    <cfRule type="colorScale" priority="2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897">
    <cfRule type="colorScale" priority="2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01">
    <cfRule type="colorScale" priority="2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05">
    <cfRule type="colorScale" priority="2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08">
    <cfRule type="colorScale" priority="2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29">
    <cfRule type="colorScale" priority="2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49">
    <cfRule type="colorScale" priority="2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52">
    <cfRule type="colorScale" priority="2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56">
    <cfRule type="colorScale" priority="2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59">
    <cfRule type="colorScale" priority="2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63">
    <cfRule type="colorScale" priority="2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66">
    <cfRule type="colorScale" priority="2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70">
    <cfRule type="colorScale" priority="2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74">
    <cfRule type="colorScale" priority="2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77">
    <cfRule type="colorScale" priority="2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81">
    <cfRule type="colorScale" priority="2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E984">
    <cfRule type="colorScale" priority="2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10">
    <cfRule type="colorScale" priority="2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3">
    <cfRule type="colorScale" priority="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34">
    <cfRule type="colorScale" priority="2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38">
    <cfRule type="colorScale" priority="3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41">
    <cfRule type="colorScale" priority="2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46">
    <cfRule type="colorScale" priority="2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51">
    <cfRule type="colorScale" priority="3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54">
    <cfRule type="colorScale" priority="3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58">
    <cfRule type="colorScale" priority="3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61">
    <cfRule type="colorScale" priority="3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70">
    <cfRule type="colorScale" priority="3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73">
    <cfRule type="colorScale" priority="3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80">
    <cfRule type="colorScale" priority="3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85">
    <cfRule type="colorScale" priority="3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89">
    <cfRule type="colorScale" priority="3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93">
    <cfRule type="colorScale" priority="3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096">
    <cfRule type="colorScale" priority="3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">
    <cfRule type="colorScale" priority="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16">
    <cfRule type="colorScale" priority="3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20">
    <cfRule type="colorScale" priority="3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23">
    <cfRule type="colorScale" priority="3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40">
    <cfRule type="colorScale" priority="3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55">
    <cfRule type="colorScale" priority="3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58">
    <cfRule type="colorScale" priority="3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74">
    <cfRule type="colorScale" priority="3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177">
    <cfRule type="colorScale" priority="3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01">
    <cfRule type="colorScale" priority="3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05">
    <cfRule type="colorScale" priority="3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08">
    <cfRule type="colorScale" priority="3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12">
    <cfRule type="colorScale" priority="3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15">
    <cfRule type="colorScale" priority="3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19">
    <cfRule type="colorScale" priority="3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22">
    <cfRule type="colorScale" priority="3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44">
    <cfRule type="colorScale" priority="3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80">
    <cfRule type="colorScale" priority="3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29">
    <cfRule type="colorScale" priority="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11">
    <cfRule type="colorScale" priority="3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16">
    <cfRule type="colorScale" priority="3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3">
    <cfRule type="colorScale" priority="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43">
    <cfRule type="colorScale" priority="3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46">
    <cfRule type="colorScale" priority="3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50">
    <cfRule type="colorScale" priority="3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54">
    <cfRule type="colorScale" priority="4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57">
    <cfRule type="colorScale" priority="4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60">
    <cfRule type="colorScale" priority="3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374">
    <cfRule type="colorScale" priority="3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04">
    <cfRule type="colorScale" priority="4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07">
    <cfRule type="colorScale" priority="4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11">
    <cfRule type="colorScale" priority="4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14">
    <cfRule type="colorScale" priority="4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22">
    <cfRule type="colorScale" priority="4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25">
    <cfRule type="colorScale" priority="4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29">
    <cfRule type="colorScale" priority="4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32">
    <cfRule type="colorScale" priority="4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54">
    <cfRule type="colorScale" priority="4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57">
    <cfRule type="colorScale" priority="4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82">
    <cfRule type="colorScale" priority="4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485">
    <cfRule type="colorScale" priority="4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02">
    <cfRule type="colorScale" priority="4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27">
    <cfRule type="colorScale" priority="4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30">
    <cfRule type="colorScale" priority="4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48">
    <cfRule type="colorScale" priority="4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52">
    <cfRule type="colorScale" priority="4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55">
    <cfRule type="colorScale" priority="4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58">
    <cfRule type="colorScale" priority="4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62">
    <cfRule type="colorScale" priority="4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65">
    <cfRule type="colorScale" priority="4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69">
    <cfRule type="colorScale" priority="4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72">
    <cfRule type="colorScale" priority="4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76">
    <cfRule type="colorScale" priority="4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79">
    <cfRule type="colorScale" priority="4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82">
    <cfRule type="colorScale" priority="4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87">
    <cfRule type="colorScale" priority="4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92">
    <cfRule type="colorScale" priority="4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595">
    <cfRule type="colorScale" priority="4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">
    <cfRule type="colorScale" priority="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06">
    <cfRule type="colorScale" priority="4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09">
    <cfRule type="colorScale" priority="4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32">
    <cfRule type="colorScale" priority="4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35">
    <cfRule type="colorScale" priority="4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39">
    <cfRule type="colorScale" priority="5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4">
    <cfRule type="colorScale" priority="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42">
    <cfRule type="colorScale" priority="4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45">
    <cfRule type="colorScale" priority="4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69">
    <cfRule type="colorScale" priority="4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88">
    <cfRule type="colorScale" priority="4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691">
    <cfRule type="colorScale" priority="4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02">
    <cfRule type="colorScale" priority="4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05">
    <cfRule type="colorScale" priority="4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14">
    <cfRule type="colorScale" priority="5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17">
    <cfRule type="colorScale" priority="4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26">
    <cfRule type="colorScale" priority="5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29">
    <cfRule type="colorScale" priority="5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33">
    <cfRule type="colorScale" priority="5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36">
    <cfRule type="colorScale" priority="5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49">
    <cfRule type="colorScale" priority="5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52">
    <cfRule type="colorScale" priority="5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74">
    <cfRule type="colorScale" priority="5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77">
    <cfRule type="colorScale" priority="5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82">
    <cfRule type="colorScale" priority="5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85">
    <cfRule type="colorScale" priority="5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79">
    <cfRule type="colorScale" priority="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03">
    <cfRule type="colorScale" priority="5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06">
    <cfRule type="colorScale" priority="5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10">
    <cfRule type="colorScale" priority="7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13">
    <cfRule type="colorScale" priority="5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16">
    <cfRule type="colorScale" priority="5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2">
    <cfRule type="colorScale" priority="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40">
    <cfRule type="colorScale" priority="5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46">
    <cfRule type="colorScale" priority="5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49">
    <cfRule type="colorScale" priority="5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6">
    <cfRule type="colorScale" priority="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77">
    <cfRule type="colorScale" priority="5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9">
    <cfRule type="colorScale" priority="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895">
    <cfRule type="colorScale" priority="5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15">
    <cfRule type="colorScale" priority="5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18">
    <cfRule type="colorScale" priority="5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37">
    <cfRule type="colorScale" priority="5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59">
    <cfRule type="colorScale" priority="5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62">
    <cfRule type="colorScale" priority="5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78">
    <cfRule type="colorScale" priority="5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8">
    <cfRule type="colorScale" priority="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81">
    <cfRule type="colorScale" priority="5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85">
    <cfRule type="colorScale" priority="5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92">
    <cfRule type="colorScale" priority="5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1995">
    <cfRule type="colorScale" priority="5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">
    <cfRule type="colorScale" priority="24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04">
    <cfRule type="colorScale" priority="5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07">
    <cfRule type="colorScale" priority="5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11">
    <cfRule type="colorScale" priority="5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14">
    <cfRule type="colorScale" priority="5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42">
    <cfRule type="colorScale" priority="5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45">
    <cfRule type="colorScale" priority="5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49">
    <cfRule type="colorScale" priority="6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52">
    <cfRule type="colorScale" priority="5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78">
    <cfRule type="colorScale" priority="6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83">
    <cfRule type="colorScale" priority="6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086">
    <cfRule type="colorScale" priority="6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05">
    <cfRule type="colorScale" priority="6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23">
    <cfRule type="colorScale" priority="6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38">
    <cfRule type="colorScale" priority="6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41">
    <cfRule type="colorScale" priority="6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45">
    <cfRule type="colorScale" priority="6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5">
    <cfRule type="colorScale" priority="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58">
    <cfRule type="colorScale" priority="6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61">
    <cfRule type="colorScale" priority="6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74">
    <cfRule type="colorScale" priority="6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193">
    <cfRule type="colorScale" priority="6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04">
    <cfRule type="colorScale" priority="6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07">
    <cfRule type="colorScale" priority="6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20">
    <cfRule type="colorScale" priority="6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37">
    <cfRule type="colorScale" priority="6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40">
    <cfRule type="colorScale" priority="6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53">
    <cfRule type="colorScale" priority="6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77">
    <cfRule type="colorScale" priority="6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95">
    <cfRule type="colorScale" priority="6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298">
    <cfRule type="colorScale" priority="6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2">
    <cfRule type="colorScale" priority="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27">
    <cfRule type="colorScale" priority="6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50">
    <cfRule type="colorScale" priority="6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53">
    <cfRule type="colorScale" priority="6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67">
    <cfRule type="colorScale" priority="6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390">
    <cfRule type="colorScale" priority="6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09">
    <cfRule type="colorScale" priority="6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12">
    <cfRule type="colorScale" priority="6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37">
    <cfRule type="colorScale" priority="7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40">
    <cfRule type="colorScale" priority="6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58">
    <cfRule type="colorScale" priority="7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61">
    <cfRule type="colorScale" priority="7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80">
    <cfRule type="colorScale" priority="7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483">
    <cfRule type="colorScale" priority="7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01">
    <cfRule type="colorScale" priority="7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04">
    <cfRule type="colorScale" priority="7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25">
    <cfRule type="colorScale" priority="7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51">
    <cfRule type="colorScale" priority="7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54">
    <cfRule type="colorScale" priority="7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6">
    <cfRule type="colorScale" priority="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74">
    <cfRule type="colorScale" priority="7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78">
    <cfRule type="colorScale" priority="7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81">
    <cfRule type="colorScale" priority="7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595">
    <cfRule type="colorScale" priority="7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15">
    <cfRule type="colorScale" priority="7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18">
    <cfRule type="colorScale" priority="7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24">
    <cfRule type="colorScale" priority="7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29">
    <cfRule type="colorScale" priority="7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32">
    <cfRule type="colorScale" priority="7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49">
    <cfRule type="colorScale" priority="7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52">
    <cfRule type="colorScale" priority="7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85">
    <cfRule type="colorScale" priority="7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688">
    <cfRule type="colorScale" priority="7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05">
    <cfRule type="colorScale" priority="7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24">
    <cfRule type="colorScale" priority="7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27">
    <cfRule type="colorScale" priority="7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31">
    <cfRule type="colorScale" priority="7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34">
    <cfRule type="colorScale" priority="7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38">
    <cfRule type="colorScale" priority="7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43">
    <cfRule type="colorScale" priority="7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46">
    <cfRule type="colorScale" priority="7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57">
    <cfRule type="colorScale" priority="8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6">
    <cfRule type="colorScale" priority="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60">
    <cfRule type="colorScale" priority="7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63">
    <cfRule type="colorScale" priority="7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77">
    <cfRule type="colorScale" priority="7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80">
    <cfRule type="colorScale" priority="7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86">
    <cfRule type="colorScale" priority="7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89">
    <cfRule type="colorScale" priority="7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94">
    <cfRule type="colorScale" priority="8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797">
    <cfRule type="colorScale" priority="8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0">
    <cfRule type="colorScale" priority="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05">
    <cfRule type="colorScale" priority="8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08">
    <cfRule type="colorScale" priority="8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13">
    <cfRule type="colorScale" priority="8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16">
    <cfRule type="colorScale" priority="8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23">
    <cfRule type="colorScale" priority="8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26">
    <cfRule type="colorScale" priority="8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3">
    <cfRule type="colorScale" priority="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32">
    <cfRule type="colorScale" priority="8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36">
    <cfRule type="colorScale" priority="8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39">
    <cfRule type="colorScale" priority="8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46">
    <cfRule type="colorScale" priority="8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49">
    <cfRule type="colorScale" priority="8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55">
    <cfRule type="colorScale" priority="8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58">
    <cfRule type="colorScale" priority="8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64">
    <cfRule type="colorScale" priority="8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67">
    <cfRule type="colorScale" priority="8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74">
    <cfRule type="colorScale" priority="8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77">
    <cfRule type="colorScale" priority="8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80">
    <cfRule type="colorScale" priority="8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89">
    <cfRule type="colorScale" priority="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05">
    <cfRule type="colorScale" priority="8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08">
    <cfRule type="colorScale" priority="8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18">
    <cfRule type="colorScale" priority="8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2">
    <cfRule type="colorScale" priority="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21">
    <cfRule type="colorScale" priority="8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32">
    <cfRule type="colorScale" priority="8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35">
    <cfRule type="colorScale" priority="8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39">
    <cfRule type="colorScale" priority="8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42">
    <cfRule type="colorScale" priority="8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47">
    <cfRule type="colorScale" priority="8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50">
    <cfRule type="colorScale" priority="8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54">
    <cfRule type="colorScale" priority="8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57">
    <cfRule type="colorScale" priority="8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65">
    <cfRule type="colorScale" priority="8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68">
    <cfRule type="colorScale" priority="8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71">
    <cfRule type="colorScale" priority="8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77">
    <cfRule type="colorScale" priority="8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2980">
    <cfRule type="colorScale" priority="8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06">
    <cfRule type="colorScale" priority="8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09">
    <cfRule type="colorScale" priority="8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28">
    <cfRule type="colorScale" priority="8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49">
    <cfRule type="colorScale" priority="8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52">
    <cfRule type="colorScale" priority="8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57">
    <cfRule type="colorScale" priority="8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61">
    <cfRule type="colorScale" priority="8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64">
    <cfRule type="colorScale" priority="8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68">
    <cfRule type="colorScale" priority="8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76">
    <cfRule type="colorScale" priority="8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79">
    <cfRule type="colorScale" priority="8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83">
    <cfRule type="colorScale" priority="8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87">
    <cfRule type="colorScale" priority="8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90">
    <cfRule type="colorScale" priority="8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94">
    <cfRule type="colorScale" priority="10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097">
    <cfRule type="colorScale" priority="9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00">
    <cfRule type="colorScale" priority="9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04">
    <cfRule type="colorScale" priority="9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10">
    <cfRule type="colorScale" priority="9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31">
    <cfRule type="colorScale" priority="9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34">
    <cfRule type="colorScale" priority="9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38">
    <cfRule type="colorScale" priority="9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49">
    <cfRule type="colorScale" priority="9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63">
    <cfRule type="colorScale" priority="9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66">
    <cfRule type="colorScale" priority="9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7">
    <cfRule type="colorScale" priority="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72">
    <cfRule type="colorScale" priority="9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75">
    <cfRule type="colorScale" priority="9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81">
    <cfRule type="colorScale" priority="9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84">
    <cfRule type="colorScale" priority="9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95">
    <cfRule type="colorScale" priority="9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198">
    <cfRule type="colorScale" priority="9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02">
    <cfRule type="colorScale" priority="9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05">
    <cfRule type="colorScale" priority="9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19">
    <cfRule type="colorScale" priority="9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22">
    <cfRule type="colorScale" priority="9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28">
    <cfRule type="colorScale" priority="9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31">
    <cfRule type="colorScale" priority="9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38">
    <cfRule type="colorScale" priority="9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41">
    <cfRule type="colorScale" priority="9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45">
    <cfRule type="colorScale" priority="9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48">
    <cfRule type="colorScale" priority="9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61">
    <cfRule type="colorScale" priority="9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64">
    <cfRule type="colorScale" priority="9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288">
    <cfRule type="colorScale" priority="9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00">
    <cfRule type="colorScale" priority="9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03">
    <cfRule type="colorScale" priority="9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11">
    <cfRule type="colorScale" priority="9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14">
    <cfRule type="colorScale" priority="9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22">
    <cfRule type="colorScale" priority="9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25">
    <cfRule type="colorScale" priority="9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29">
    <cfRule type="colorScale" priority="9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32">
    <cfRule type="colorScale" priority="9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37">
    <cfRule type="colorScale" priority="9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4">
    <cfRule type="colorScale" priority="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40">
    <cfRule type="colorScale" priority="9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53">
    <cfRule type="colorScale" priority="9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56">
    <cfRule type="colorScale" priority="9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7">
    <cfRule type="colorScale" priority="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70">
    <cfRule type="colorScale" priority="9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73">
    <cfRule type="colorScale" priority="9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87">
    <cfRule type="colorScale" priority="9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390">
    <cfRule type="colorScale" priority="9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04">
    <cfRule type="colorScale" priority="10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07">
    <cfRule type="colorScale" priority="10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32">
    <cfRule type="colorScale" priority="10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35">
    <cfRule type="colorScale" priority="10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64">
    <cfRule type="colorScale" priority="10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498">
    <cfRule type="colorScale" priority="10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01">
    <cfRule type="colorScale" priority="10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12">
    <cfRule type="colorScale" priority="10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15">
    <cfRule type="colorScale" priority="10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19">
    <cfRule type="colorScale" priority="10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31">
    <cfRule type="colorScale" priority="10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44">
    <cfRule type="colorScale" priority="10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47">
    <cfRule type="colorScale" priority="10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52">
    <cfRule type="colorScale" priority="10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55">
    <cfRule type="colorScale" priority="10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58">
    <cfRule type="colorScale" priority="10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75">
    <cfRule type="colorScale" priority="10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78">
    <cfRule type="colorScale" priority="10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9">
    <cfRule type="colorScale" priority="1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597">
    <cfRule type="colorScale" priority="10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14">
    <cfRule type="colorScale" priority="10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17">
    <cfRule type="colorScale" priority="10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2">
    <cfRule type="colorScale" priority="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22">
    <cfRule type="colorScale" priority="10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25">
    <cfRule type="colorScale" priority="10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29">
    <cfRule type="colorScale" priority="10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32">
    <cfRule type="colorScale" priority="10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36">
    <cfRule type="colorScale" priority="10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39">
    <cfRule type="colorScale" priority="10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45">
    <cfRule type="colorScale" priority="10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48">
    <cfRule type="colorScale" priority="10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59">
    <cfRule type="colorScale" priority="10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63">
    <cfRule type="colorScale" priority="10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66">
    <cfRule type="colorScale" priority="10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73">
    <cfRule type="colorScale" priority="10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76">
    <cfRule type="colorScale" priority="10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82">
    <cfRule type="colorScale" priority="10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85">
    <cfRule type="colorScale" priority="10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90">
    <cfRule type="colorScale" priority="10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93">
    <cfRule type="colorScale" priority="10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697">
    <cfRule type="colorScale" priority="10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00">
    <cfRule type="colorScale" priority="10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04">
    <cfRule type="colorScale" priority="11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07">
    <cfRule type="colorScale" priority="10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10">
    <cfRule type="colorScale" priority="10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14">
    <cfRule type="colorScale" priority="10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17">
    <cfRule type="colorScale" priority="10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23">
    <cfRule type="colorScale" priority="11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26">
    <cfRule type="colorScale" priority="10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36">
    <cfRule type="colorScale" priority="11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39">
    <cfRule type="colorScale" priority="11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45">
    <cfRule type="colorScale" priority="11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48">
    <cfRule type="colorScale" priority="110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52">
    <cfRule type="colorScale" priority="11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63">
    <cfRule type="colorScale" priority="11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66">
    <cfRule type="colorScale" priority="11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70">
    <cfRule type="colorScale" priority="11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73">
    <cfRule type="colorScale" priority="11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76">
    <cfRule type="colorScale" priority="11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80">
    <cfRule type="colorScale" priority="11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83">
    <cfRule type="colorScale" priority="11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90">
    <cfRule type="colorScale" priority="11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793">
    <cfRule type="colorScale" priority="11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03">
    <cfRule type="colorScale" priority="11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06">
    <cfRule type="colorScale" priority="11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09">
    <cfRule type="colorScale" priority="11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13">
    <cfRule type="colorScale" priority="11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16">
    <cfRule type="colorScale" priority="11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25">
    <cfRule type="colorScale" priority="11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28">
    <cfRule type="colorScale" priority="11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32">
    <cfRule type="colorScale" priority="11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35">
    <cfRule type="colorScale" priority="11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40">
    <cfRule type="colorScale" priority="11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43">
    <cfRule type="colorScale" priority="11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48">
    <cfRule type="colorScale" priority="11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51">
    <cfRule type="colorScale" priority="11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59">
    <cfRule type="colorScale" priority="11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62">
    <cfRule type="colorScale" priority="11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68">
    <cfRule type="colorScale" priority="11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71">
    <cfRule type="colorScale" priority="11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74">
    <cfRule type="colorScale" priority="11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80">
    <cfRule type="colorScale" priority="11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83">
    <cfRule type="colorScale" priority="11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9">
    <cfRule type="colorScale" priority="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91">
    <cfRule type="colorScale" priority="11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894">
    <cfRule type="colorScale" priority="11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02">
    <cfRule type="colorScale" priority="11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05">
    <cfRule type="colorScale" priority="11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13">
    <cfRule type="colorScale" priority="11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16">
    <cfRule type="colorScale" priority="11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21">
    <cfRule type="colorScale" priority="11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24">
    <cfRule type="colorScale" priority="11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28">
    <cfRule type="colorScale" priority="11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31">
    <cfRule type="colorScale" priority="11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35">
    <cfRule type="colorScale" priority="11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38">
    <cfRule type="colorScale" priority="11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44">
    <cfRule type="colorScale" priority="11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47">
    <cfRule type="colorScale" priority="11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51">
    <cfRule type="colorScale" priority="11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54">
    <cfRule type="colorScale" priority="11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58">
    <cfRule type="colorScale" priority="11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61">
    <cfRule type="colorScale" priority="11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69">
    <cfRule type="colorScale" priority="11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72">
    <cfRule type="colorScale" priority="11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8">
    <cfRule type="colorScale" priority="1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88">
    <cfRule type="colorScale" priority="12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91">
    <cfRule type="colorScale" priority="12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3994">
    <cfRule type="colorScale" priority="11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06">
    <cfRule type="colorScale" priority="12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09">
    <cfRule type="colorScale" priority="12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19">
    <cfRule type="colorScale" priority="12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22">
    <cfRule type="colorScale" priority="12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33">
    <cfRule type="colorScale" priority="12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36">
    <cfRule type="colorScale" priority="12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45">
    <cfRule type="colorScale" priority="12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48">
    <cfRule type="colorScale" priority="12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53">
    <cfRule type="colorScale" priority="12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56">
    <cfRule type="colorScale" priority="12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60">
    <cfRule type="colorScale" priority="12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63">
    <cfRule type="colorScale" priority="12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68">
    <cfRule type="colorScale" priority="12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71">
    <cfRule type="colorScale" priority="12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81">
    <cfRule type="colorScale" priority="12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84">
    <cfRule type="colorScale" priority="12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89">
    <cfRule type="colorScale" priority="12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92">
    <cfRule type="colorScale" priority="12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097">
    <cfRule type="colorScale" priority="12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02">
    <cfRule type="colorScale" priority="12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05">
    <cfRule type="colorScale" priority="12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21">
    <cfRule type="colorScale" priority="12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40">
    <cfRule type="colorScale" priority="12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43">
    <cfRule type="colorScale" priority="12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48">
    <cfRule type="colorScale" priority="12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51">
    <cfRule type="colorScale" priority="12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63">
    <cfRule type="colorScale" priority="12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66">
    <cfRule type="colorScale" priority="12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79">
    <cfRule type="colorScale" priority="12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83">
    <cfRule type="colorScale" priority="12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86">
    <cfRule type="colorScale" priority="12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92">
    <cfRule type="colorScale" priority="12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195">
    <cfRule type="colorScale" priority="12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03">
    <cfRule type="colorScale" priority="12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06">
    <cfRule type="colorScale" priority="12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13">
    <cfRule type="colorScale" priority="12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16">
    <cfRule type="colorScale" priority="12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19">
    <cfRule type="colorScale" priority="12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25">
    <cfRule type="colorScale" priority="12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28">
    <cfRule type="colorScale" priority="12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34">
    <cfRule type="colorScale" priority="12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37">
    <cfRule type="colorScale" priority="12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47">
    <cfRule type="colorScale" priority="12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50">
    <cfRule type="colorScale" priority="12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6">
    <cfRule type="colorScale" priority="1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60">
    <cfRule type="colorScale" priority="12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63">
    <cfRule type="colorScale" priority="12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68">
    <cfRule type="colorScale" priority="12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71">
    <cfRule type="colorScale" priority="12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78">
    <cfRule type="colorScale" priority="12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81">
    <cfRule type="colorScale" priority="12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85">
    <cfRule type="colorScale" priority="13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88">
    <cfRule type="colorScale" priority="13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291">
    <cfRule type="colorScale" priority="13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0">
    <cfRule type="colorScale" priority="1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07">
    <cfRule type="colorScale" priority="13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10">
    <cfRule type="colorScale" priority="13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3">
    <cfRule type="colorScale" priority="1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32">
    <cfRule type="colorScale" priority="13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35">
    <cfRule type="colorScale" priority="13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41">
    <cfRule type="colorScale" priority="13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45">
    <cfRule type="colorScale" priority="13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48">
    <cfRule type="colorScale" priority="13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6">
    <cfRule type="colorScale" priority="1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61">
    <cfRule type="colorScale" priority="13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64">
    <cfRule type="colorScale" priority="13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71">
    <cfRule type="colorScale" priority="13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74">
    <cfRule type="colorScale" priority="13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393">
    <cfRule type="colorScale" priority="13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0">
    <cfRule type="colorScale" priority="1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03">
    <cfRule type="colorScale" priority="13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06">
    <cfRule type="colorScale" priority="13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15">
    <cfRule type="colorScale" priority="13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18">
    <cfRule type="colorScale" priority="13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28">
    <cfRule type="colorScale" priority="13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31">
    <cfRule type="colorScale" priority="13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37">
    <cfRule type="colorScale" priority="13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4">
    <cfRule type="colorScale" priority="1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40">
    <cfRule type="colorScale" priority="13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7">
    <cfRule type="colorScale" priority="1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83">
    <cfRule type="colorScale" priority="13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86">
    <cfRule type="colorScale" priority="13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90">
    <cfRule type="colorScale" priority="13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493">
    <cfRule type="colorScale" priority="13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1">
    <cfRule type="colorScale" priority="1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11">
    <cfRule type="colorScale" priority="13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35">
    <cfRule type="colorScale" priority="13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38">
    <cfRule type="colorScale" priority="13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4">
    <cfRule type="colorScale" priority="1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47">
    <cfRule type="colorScale" priority="13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50">
    <cfRule type="colorScale" priority="13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56">
    <cfRule type="colorScale" priority="13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59">
    <cfRule type="colorScale" priority="13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63">
    <cfRule type="colorScale" priority="13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66">
    <cfRule type="colorScale" priority="13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77">
    <cfRule type="colorScale" priority="13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80">
    <cfRule type="colorScale" priority="13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84">
    <cfRule type="colorScale" priority="13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87">
    <cfRule type="colorScale" priority="13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92">
    <cfRule type="colorScale" priority="13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95">
    <cfRule type="colorScale" priority="13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599">
    <cfRule type="colorScale" priority="14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02">
    <cfRule type="colorScale" priority="13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05">
    <cfRule type="colorScale" priority="13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16">
    <cfRule type="colorScale" priority="14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19">
    <cfRule type="colorScale" priority="14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38">
    <cfRule type="colorScale" priority="14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58">
    <cfRule type="colorScale" priority="14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61">
    <cfRule type="colorScale" priority="14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72">
    <cfRule type="colorScale" priority="14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75">
    <cfRule type="colorScale" priority="14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678">
    <cfRule type="colorScale" priority="14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01">
    <cfRule type="colorScale" priority="14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04">
    <cfRule type="colorScale" priority="14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10">
    <cfRule type="colorScale" priority="14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13">
    <cfRule type="colorScale" priority="14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22">
    <cfRule type="colorScale" priority="14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25">
    <cfRule type="colorScale" priority="14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32">
    <cfRule type="colorScale" priority="14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35">
    <cfRule type="colorScale" priority="14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39">
    <cfRule type="colorScale" priority="14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4">
    <cfRule type="colorScale" priority="1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42">
    <cfRule type="colorScale" priority="14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47">
    <cfRule type="colorScale" priority="14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50">
    <cfRule type="colorScale" priority="14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53">
    <cfRule type="colorScale" priority="14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71">
    <cfRule type="colorScale" priority="14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74">
    <cfRule type="colorScale" priority="14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79">
    <cfRule type="colorScale" priority="14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82">
    <cfRule type="colorScale" priority="14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88">
    <cfRule type="colorScale" priority="14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791">
    <cfRule type="colorScale" priority="14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">
    <cfRule type="colorScale" priority="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00">
    <cfRule type="colorScale" priority="14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03">
    <cfRule type="colorScale" priority="14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11">
    <cfRule type="colorScale" priority="14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14">
    <cfRule type="colorScale" priority="14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18">
    <cfRule type="colorScale" priority="14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2">
    <cfRule type="colorScale" priority="1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21">
    <cfRule type="colorScale" priority="14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25">
    <cfRule type="colorScale" priority="14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28">
    <cfRule type="colorScale" priority="14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33">
    <cfRule type="colorScale" priority="15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36">
    <cfRule type="colorScale" priority="14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39">
    <cfRule type="colorScale" priority="14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5">
    <cfRule type="colorScale" priority="1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64">
    <cfRule type="colorScale" priority="14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9">
    <cfRule type="colorScale" priority="1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898">
    <cfRule type="colorScale" priority="14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01">
    <cfRule type="colorScale" priority="14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13">
    <cfRule type="colorScale" priority="14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16">
    <cfRule type="colorScale" priority="14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2">
    <cfRule type="colorScale" priority="1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25">
    <cfRule type="colorScale" priority="14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28">
    <cfRule type="colorScale" priority="14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40">
    <cfRule type="colorScale" priority="15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43">
    <cfRule type="colorScale" priority="15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47">
    <cfRule type="colorScale" priority="15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50">
    <cfRule type="colorScale" priority="15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58">
    <cfRule type="colorScale" priority="15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62">
    <cfRule type="colorScale" priority="15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65">
    <cfRule type="colorScale" priority="15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78">
    <cfRule type="colorScale" priority="15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81">
    <cfRule type="colorScale" priority="15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91">
    <cfRule type="colorScale" priority="15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4994">
    <cfRule type="colorScale" priority="15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">
    <cfRule type="colorScale" priority="1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01">
    <cfRule type="colorScale" priority="15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04">
    <cfRule type="colorScale" priority="15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17">
    <cfRule type="colorScale" priority="15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21">
    <cfRule type="colorScale" priority="15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24">
    <cfRule type="colorScale" priority="15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30">
    <cfRule type="colorScale" priority="15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33">
    <cfRule type="colorScale" priority="15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43">
    <cfRule type="colorScale" priority="15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46">
    <cfRule type="colorScale" priority="15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49">
    <cfRule type="colorScale" priority="15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53">
    <cfRule type="colorScale" priority="15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56">
    <cfRule type="colorScale" priority="15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59">
    <cfRule type="colorScale" priority="15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72">
    <cfRule type="colorScale" priority="15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75">
    <cfRule type="colorScale" priority="15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80">
    <cfRule type="colorScale" priority="15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083">
    <cfRule type="colorScale" priority="15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05">
    <cfRule type="colorScale" priority="15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11">
    <cfRule type="colorScale" priority="15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14">
    <cfRule type="colorScale" priority="15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27">
    <cfRule type="colorScale" priority="15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30">
    <cfRule type="colorScale" priority="15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35">
    <cfRule type="colorScale" priority="15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38">
    <cfRule type="colorScale" priority="15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45">
    <cfRule type="colorScale" priority="15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48">
    <cfRule type="colorScale" priority="15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52">
    <cfRule type="colorScale" priority="15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55">
    <cfRule type="colorScale" priority="15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6">
    <cfRule type="colorScale" priority="1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72">
    <cfRule type="colorScale" priority="16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75">
    <cfRule type="colorScale" priority="15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78">
    <cfRule type="colorScale" priority="15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87">
    <cfRule type="colorScale" priority="15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9">
    <cfRule type="colorScale" priority="1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91">
    <cfRule type="colorScale" priority="15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194">
    <cfRule type="colorScale" priority="15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03">
    <cfRule type="colorScale" priority="15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06">
    <cfRule type="colorScale" priority="15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11">
    <cfRule type="colorScale" priority="15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14">
    <cfRule type="colorScale" priority="15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21">
    <cfRule type="colorScale" priority="16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24">
    <cfRule type="colorScale" priority="16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49">
    <cfRule type="colorScale" priority="16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81">
    <cfRule type="colorScale" priority="16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84">
    <cfRule type="colorScale" priority="16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92">
    <cfRule type="colorScale" priority="16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295">
    <cfRule type="colorScale" priority="16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04">
    <cfRule type="colorScale" priority="16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07">
    <cfRule type="colorScale" priority="16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15">
    <cfRule type="colorScale" priority="16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18">
    <cfRule type="colorScale" priority="16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27">
    <cfRule type="colorScale" priority="16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30">
    <cfRule type="colorScale" priority="16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52">
    <cfRule type="colorScale" priority="16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90">
    <cfRule type="colorScale" priority="16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393">
    <cfRule type="colorScale" priority="16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00">
    <cfRule type="colorScale" priority="16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03">
    <cfRule type="colorScale" priority="16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1">
    <cfRule type="colorScale" priority="1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10">
    <cfRule type="colorScale" priority="16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13">
    <cfRule type="colorScale" priority="16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18">
    <cfRule type="colorScale" priority="16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21">
    <cfRule type="colorScale" priority="16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27">
    <cfRule type="colorScale" priority="16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30">
    <cfRule type="colorScale" priority="16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38">
    <cfRule type="colorScale" priority="17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4">
    <cfRule type="colorScale" priority="1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41">
    <cfRule type="colorScale" priority="16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44">
    <cfRule type="colorScale" priority="16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48">
    <cfRule type="colorScale" priority="16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56">
    <cfRule type="colorScale" priority="16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59">
    <cfRule type="colorScale" priority="16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63">
    <cfRule type="colorScale" priority="16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66">
    <cfRule type="colorScale" priority="16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73">
    <cfRule type="colorScale" priority="16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76">
    <cfRule type="colorScale" priority="16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84">
    <cfRule type="colorScale" priority="16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87">
    <cfRule type="colorScale" priority="16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94">
    <cfRule type="colorScale" priority="16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497">
    <cfRule type="colorScale" priority="16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01">
    <cfRule type="colorScale" priority="16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04">
    <cfRule type="colorScale" priority="16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13">
    <cfRule type="colorScale" priority="16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16">
    <cfRule type="colorScale" priority="16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36">
    <cfRule type="colorScale" priority="16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39">
    <cfRule type="colorScale" priority="16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44">
    <cfRule type="colorScale" priority="17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47">
    <cfRule type="colorScale" priority="17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70">
    <cfRule type="colorScale" priority="17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73">
    <cfRule type="colorScale" priority="17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77">
    <cfRule type="colorScale" priority="17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580">
    <cfRule type="colorScale" priority="17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07">
    <cfRule type="colorScale" priority="17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3">
    <cfRule type="colorScale" priority="1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31">
    <cfRule type="colorScale" priority="17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34">
    <cfRule type="colorScale" priority="17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48">
    <cfRule type="colorScale" priority="17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51">
    <cfRule type="colorScale" priority="17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6">
    <cfRule type="colorScale" priority="1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73">
    <cfRule type="colorScale" priority="17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86">
    <cfRule type="colorScale" priority="17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89">
    <cfRule type="colorScale" priority="17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9">
    <cfRule type="colorScale" priority="1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693">
    <cfRule type="colorScale" priority="17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16">
    <cfRule type="colorScale" priority="17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19">
    <cfRule type="colorScale" priority="17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37">
    <cfRule type="colorScale" priority="17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40">
    <cfRule type="colorScale" priority="17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52">
    <cfRule type="colorScale" priority="17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55">
    <cfRule type="colorScale" priority="17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6">
    <cfRule type="colorScale" priority="1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77">
    <cfRule type="colorScale" priority="17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85">
    <cfRule type="colorScale" priority="17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88">
    <cfRule type="colorScale" priority="17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79">
    <cfRule type="colorScale" priority="1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05">
    <cfRule type="colorScale" priority="17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08">
    <cfRule type="colorScale" priority="17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25">
    <cfRule type="colorScale" priority="17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4">
    <cfRule type="colorScale" priority="1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44">
    <cfRule type="colorScale" priority="17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47">
    <cfRule type="colorScale" priority="17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51">
    <cfRule type="colorScale" priority="17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54">
    <cfRule type="colorScale" priority="17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59">
    <cfRule type="colorScale" priority="18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62">
    <cfRule type="colorScale" priority="17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65">
    <cfRule type="colorScale" priority="17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7">
    <cfRule type="colorScale" priority="1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70">
    <cfRule type="colorScale" priority="17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73">
    <cfRule type="colorScale" priority="17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894">
    <cfRule type="colorScale" priority="17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09">
    <cfRule type="colorScale" priority="18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12">
    <cfRule type="colorScale" priority="18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29">
    <cfRule type="colorScale" priority="18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4">
    <cfRule type="colorScale" priority="1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50">
    <cfRule type="colorScale" priority="18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53">
    <cfRule type="colorScale" priority="18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57">
    <cfRule type="colorScale" priority="18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60">
    <cfRule type="colorScale" priority="18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64">
    <cfRule type="colorScale" priority="18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67">
    <cfRule type="colorScale" priority="18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7">
    <cfRule type="colorScale" priority="1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72">
    <cfRule type="colorScale" priority="18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80">
    <cfRule type="colorScale" priority="18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83">
    <cfRule type="colorScale" priority="18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89">
    <cfRule type="colorScale" priority="18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5992">
    <cfRule type="colorScale" priority="18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01">
    <cfRule type="colorScale" priority="18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04">
    <cfRule type="colorScale" priority="18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19">
    <cfRule type="colorScale" priority="18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22">
    <cfRule type="colorScale" priority="18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31">
    <cfRule type="colorScale" priority="18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34">
    <cfRule type="colorScale" priority="18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42">
    <cfRule type="colorScale" priority="18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45">
    <cfRule type="colorScale" priority="18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49">
    <cfRule type="colorScale" priority="18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52">
    <cfRule type="colorScale" priority="18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55">
    <cfRule type="colorScale" priority="18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66">
    <cfRule type="colorScale" priority="18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69">
    <cfRule type="colorScale" priority="18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8">
    <cfRule type="colorScale" priority="1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096">
    <cfRule type="colorScale" priority="18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01">
    <cfRule type="colorScale" priority="18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08">
    <cfRule type="colorScale" priority="18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1">
    <cfRule type="colorScale" priority="1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31">
    <cfRule type="colorScale" priority="18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34">
    <cfRule type="colorScale" priority="18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61">
    <cfRule type="colorScale" priority="18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64">
    <cfRule type="colorScale" priority="18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69">
    <cfRule type="colorScale" priority="18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72">
    <cfRule type="colorScale" priority="18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80">
    <cfRule type="colorScale" priority="18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83">
    <cfRule type="colorScale" priority="18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94">
    <cfRule type="colorScale" priority="18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197">
    <cfRule type="colorScale" priority="18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06">
    <cfRule type="colorScale" priority="18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09">
    <cfRule type="colorScale" priority="18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13">
    <cfRule type="colorScale" priority="18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16">
    <cfRule type="colorScale" priority="18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2">
    <cfRule type="colorScale" priority="1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20">
    <cfRule type="colorScale" priority="19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23">
    <cfRule type="colorScale" priority="18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26">
    <cfRule type="colorScale" priority="18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30">
    <cfRule type="colorScale" priority="19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33">
    <cfRule type="colorScale" priority="19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5">
    <cfRule type="colorScale" priority="1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57">
    <cfRule type="colorScale" priority="19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74">
    <cfRule type="colorScale" priority="19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77">
    <cfRule type="colorScale" priority="19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85">
    <cfRule type="colorScale" priority="19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88">
    <cfRule type="colorScale" priority="19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93">
    <cfRule type="colorScale" priority="19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296">
    <cfRule type="colorScale" priority="19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01">
    <cfRule type="colorScale" priority="19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04">
    <cfRule type="colorScale" priority="19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08">
    <cfRule type="colorScale" priority="19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11">
    <cfRule type="colorScale" priority="19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17">
    <cfRule type="colorScale" priority="19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20">
    <cfRule type="colorScale" priority="19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25">
    <cfRule type="colorScale" priority="19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28">
    <cfRule type="colorScale" priority="19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39">
    <cfRule type="colorScale" priority="19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4">
    <cfRule type="colorScale" priority="1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42">
    <cfRule type="colorScale" priority="19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48">
    <cfRule type="colorScale" priority="19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51">
    <cfRule type="colorScale" priority="19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54">
    <cfRule type="colorScale" priority="19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64">
    <cfRule type="colorScale" priority="19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67">
    <cfRule type="colorScale" priority="19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7">
    <cfRule type="colorScale" priority="1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81">
    <cfRule type="colorScale" priority="19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85">
    <cfRule type="colorScale" priority="19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88">
    <cfRule type="colorScale" priority="19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397">
    <cfRule type="colorScale" priority="19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00">
    <cfRule type="colorScale" priority="19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23">
    <cfRule type="colorScale" priority="19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26">
    <cfRule type="colorScale" priority="19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41">
    <cfRule type="colorScale" priority="19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44">
    <cfRule type="colorScale" priority="19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58">
    <cfRule type="colorScale" priority="19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61">
    <cfRule type="colorScale" priority="19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67">
    <cfRule type="colorScale" priority="20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70">
    <cfRule type="colorScale" priority="19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73">
    <cfRule type="colorScale" priority="19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77">
    <cfRule type="colorScale" priority="19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81">
    <cfRule type="colorScale" priority="19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84">
    <cfRule type="colorScale" priority="19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499">
    <cfRule type="colorScale" priority="19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15">
    <cfRule type="colorScale" priority="19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18">
    <cfRule type="colorScale" priority="19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31">
    <cfRule type="colorScale" priority="20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34">
    <cfRule type="colorScale" priority="19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5">
    <cfRule type="colorScale" priority="1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56">
    <cfRule type="colorScale" priority="20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59">
    <cfRule type="colorScale" priority="20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65">
    <cfRule type="colorScale" priority="20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68">
    <cfRule type="colorScale" priority="20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76">
    <cfRule type="colorScale" priority="20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79">
    <cfRule type="colorScale" priority="20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8">
    <cfRule type="colorScale" priority="1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91">
    <cfRule type="colorScale" priority="20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594">
    <cfRule type="colorScale" priority="20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02">
    <cfRule type="colorScale" priority="20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05">
    <cfRule type="colorScale" priority="20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16">
    <cfRule type="colorScale" priority="20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19">
    <cfRule type="colorScale" priority="20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2">
    <cfRule type="colorScale" priority="1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27">
    <cfRule type="colorScale" priority="20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30">
    <cfRule type="colorScale" priority="20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39">
    <cfRule type="colorScale" priority="20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42">
    <cfRule type="colorScale" priority="20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5">
    <cfRule type="colorScale" priority="1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52">
    <cfRule type="colorScale" priority="20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55">
    <cfRule type="colorScale" priority="20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58">
    <cfRule type="colorScale" priority="20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66">
    <cfRule type="colorScale" priority="20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69">
    <cfRule type="colorScale" priority="20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682">
    <cfRule type="colorScale" priority="20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05">
    <cfRule type="colorScale" priority="20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08">
    <cfRule type="colorScale" priority="20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15">
    <cfRule type="colorScale" priority="20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18">
    <cfRule type="colorScale" priority="20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22">
    <cfRule type="colorScale" priority="20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25">
    <cfRule type="colorScale" priority="20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29">
    <cfRule type="colorScale" priority="20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32">
    <cfRule type="colorScale" priority="20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36">
    <cfRule type="colorScale" priority="20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39">
    <cfRule type="colorScale" priority="20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43">
    <cfRule type="colorScale" priority="20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46">
    <cfRule type="colorScale" priority="20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50">
    <cfRule type="colorScale" priority="20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53">
    <cfRule type="colorScale" priority="20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57">
    <cfRule type="colorScale" priority="20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60">
    <cfRule type="colorScale" priority="20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65">
    <cfRule type="colorScale" priority="20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68">
    <cfRule type="colorScale" priority="20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73">
    <cfRule type="colorScale" priority="21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76">
    <cfRule type="colorScale" priority="20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79">
    <cfRule type="colorScale" priority="20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87">
    <cfRule type="colorScale" priority="20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90">
    <cfRule type="colorScale" priority="20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96">
    <cfRule type="colorScale" priority="20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799">
    <cfRule type="colorScale" priority="20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03">
    <cfRule type="colorScale" priority="20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09">
    <cfRule type="colorScale" priority="20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12">
    <cfRule type="colorScale" priority="20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18">
    <cfRule type="colorScale" priority="20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21">
    <cfRule type="colorScale" priority="20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25">
    <cfRule type="colorScale" priority="21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28">
    <cfRule type="colorScale" priority="20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35">
    <cfRule type="colorScale" priority="21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38">
    <cfRule type="colorScale" priority="21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52">
    <cfRule type="colorScale" priority="21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66">
    <cfRule type="colorScale" priority="21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69">
    <cfRule type="colorScale" priority="21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85">
    <cfRule type="colorScale" priority="21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888">
    <cfRule type="colorScale" priority="21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08">
    <cfRule type="colorScale" priority="21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14">
    <cfRule type="colorScale" priority="21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18">
    <cfRule type="colorScale" priority="21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21">
    <cfRule type="colorScale" priority="21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25">
    <cfRule type="colorScale" priority="21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28">
    <cfRule type="colorScale" priority="21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39">
    <cfRule type="colorScale" priority="21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4">
    <cfRule type="colorScale" priority="2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42">
    <cfRule type="colorScale" priority="21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51">
    <cfRule type="colorScale" priority="21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54">
    <cfRule type="colorScale" priority="21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62">
    <cfRule type="colorScale" priority="21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65">
    <cfRule type="colorScale" priority="21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69">
    <cfRule type="colorScale" priority="21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7">
    <cfRule type="colorScale" priority="2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72">
    <cfRule type="colorScale" priority="21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76">
    <cfRule type="colorScale" priority="21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79">
    <cfRule type="colorScale" priority="21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83">
    <cfRule type="colorScale" priority="21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86">
    <cfRule type="colorScale" priority="21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95">
    <cfRule type="colorScale" priority="21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6998">
    <cfRule type="colorScale" priority="21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0">
    <cfRule type="colorScale" priority="1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07">
    <cfRule type="colorScale" priority="21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10">
    <cfRule type="colorScale" priority="21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17">
    <cfRule type="colorScale" priority="21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20">
    <cfRule type="colorScale" priority="21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34">
    <cfRule type="colorScale" priority="21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37">
    <cfRule type="colorScale" priority="21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40">
    <cfRule type="colorScale" priority="21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44">
    <cfRule type="colorScale" priority="21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47">
    <cfRule type="colorScale" priority="21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56">
    <cfRule type="colorScale" priority="21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59">
    <cfRule type="colorScale" priority="21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72">
    <cfRule type="colorScale" priority="21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75">
    <cfRule type="colorScale" priority="21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86">
    <cfRule type="colorScale" priority="21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089">
    <cfRule type="colorScale" priority="21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14">
    <cfRule type="colorScale" priority="22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17">
    <cfRule type="colorScale" priority="21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20">
    <cfRule type="colorScale" priority="21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25">
    <cfRule type="colorScale" priority="22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28">
    <cfRule type="colorScale" priority="21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51">
    <cfRule type="colorScale" priority="22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54">
    <cfRule type="colorScale" priority="22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59">
    <cfRule type="colorScale" priority="22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62">
    <cfRule type="colorScale" priority="22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67">
    <cfRule type="colorScale" priority="22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70">
    <cfRule type="colorScale" priority="22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76">
    <cfRule type="colorScale" priority="22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79">
    <cfRule type="colorScale" priority="22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83">
    <cfRule type="colorScale" priority="22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186">
    <cfRule type="colorScale" priority="22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01">
    <cfRule type="colorScale" priority="22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04">
    <cfRule type="colorScale" priority="22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11">
    <cfRule type="colorScale" priority="22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14">
    <cfRule type="colorScale" priority="22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39">
    <cfRule type="colorScale" priority="22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42">
    <cfRule type="colorScale" priority="22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51">
    <cfRule type="colorScale" priority="23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54">
    <cfRule type="colorScale" priority="22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57">
    <cfRule type="colorScale" priority="22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65">
    <cfRule type="colorScale" priority="22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68">
    <cfRule type="colorScale" priority="22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72">
    <cfRule type="colorScale" priority="22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75">
    <cfRule type="colorScale" priority="22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81">
    <cfRule type="colorScale" priority="22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84">
    <cfRule type="colorScale" priority="22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96">
    <cfRule type="colorScale" priority="22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299">
    <cfRule type="colorScale" priority="22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05">
    <cfRule type="colorScale" priority="22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08">
    <cfRule type="colorScale" priority="22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1">
    <cfRule type="colorScale" priority="2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12">
    <cfRule type="colorScale" priority="22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15">
    <cfRule type="colorScale" priority="22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20">
    <cfRule type="colorScale" priority="22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23">
    <cfRule type="colorScale" priority="22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27">
    <cfRule type="colorScale" priority="22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30">
    <cfRule type="colorScale" priority="22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49">
    <cfRule type="colorScale" priority="22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52">
    <cfRule type="colorScale" priority="22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58">
    <cfRule type="colorScale" priority="22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61">
    <cfRule type="colorScale" priority="22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69">
    <cfRule type="colorScale" priority="22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72">
    <cfRule type="colorScale" priority="22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93">
    <cfRule type="colorScale" priority="22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396">
    <cfRule type="colorScale" priority="22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">
    <cfRule type="colorScale" priority="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19">
    <cfRule type="colorScale" priority="22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23">
    <cfRule type="colorScale" priority="22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34">
    <cfRule type="colorScale" priority="23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37">
    <cfRule type="colorScale" priority="22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61">
    <cfRule type="colorScale" priority="23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74">
    <cfRule type="colorScale" priority="23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477">
    <cfRule type="colorScale" priority="23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0">
    <cfRule type="colorScale" priority="2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29">
    <cfRule type="colorScale" priority="23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32">
    <cfRule type="colorScale" priority="23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41">
    <cfRule type="colorScale" priority="23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44">
    <cfRule type="colorScale" priority="23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49">
    <cfRule type="colorScale" priority="23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52">
    <cfRule type="colorScale" priority="23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60">
    <cfRule type="colorScale" priority="23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63">
    <cfRule type="colorScale" priority="23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76">
    <cfRule type="colorScale" priority="23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79">
    <cfRule type="colorScale" priority="23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596">
    <cfRule type="colorScale" priority="23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00">
    <cfRule type="colorScale" priority="23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03">
    <cfRule type="colorScale" priority="23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09">
    <cfRule type="colorScale" priority="23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12">
    <cfRule type="colorScale" priority="23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19">
    <cfRule type="colorScale" priority="23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22">
    <cfRule type="colorScale" priority="23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37">
    <cfRule type="colorScale" priority="23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40">
    <cfRule type="colorScale" priority="23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50">
    <cfRule type="colorScale" priority="23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53">
    <cfRule type="colorScale" priority="23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66">
    <cfRule type="colorScale" priority="23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69">
    <cfRule type="colorScale" priority="23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82">
    <cfRule type="colorScale" priority="23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85">
    <cfRule type="colorScale" priority="23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96">
    <cfRule type="colorScale" priority="23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699">
    <cfRule type="colorScale" priority="23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0">
    <cfRule type="colorScale" priority="2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21">
    <cfRule type="colorScale" priority="24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24">
    <cfRule type="colorScale" priority="23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27">
    <cfRule type="colorScale" priority="23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3">
    <cfRule type="colorScale" priority="2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32">
    <cfRule type="colorScale" priority="23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35">
    <cfRule type="colorScale" priority="23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39">
    <cfRule type="colorScale" priority="23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44">
    <cfRule type="colorScale" priority="23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47">
    <cfRule type="colorScale" priority="23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60">
    <cfRule type="colorScale" priority="23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63">
    <cfRule type="colorScale" priority="23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73">
    <cfRule type="colorScale" priority="24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776">
    <cfRule type="colorScale" priority="24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01">
    <cfRule type="colorScale" priority="24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12">
    <cfRule type="colorScale" priority="24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26">
    <cfRule type="colorScale" priority="24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48">
    <cfRule type="colorScale" priority="24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51">
    <cfRule type="colorScale" priority="24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58">
    <cfRule type="colorScale" priority="24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61">
    <cfRule type="colorScale" priority="24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8">
    <cfRule type="colorScale" priority="2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84">
    <cfRule type="colorScale" priority="24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899">
    <cfRule type="colorScale" priority="24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02">
    <cfRule type="colorScale" priority="24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22">
    <cfRule type="colorScale" priority="24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40">
    <cfRule type="colorScale" priority="24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43">
    <cfRule type="colorScale" priority="24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49">
    <cfRule type="colorScale" priority="24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52">
    <cfRule type="colorScale" priority="24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55">
    <cfRule type="colorScale" priority="24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76">
    <cfRule type="colorScale" priority="24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85">
    <cfRule type="colorScale" priority="24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7989">
    <cfRule type="colorScale" priority="24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">
    <cfRule type="colorScale" priority="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05">
    <cfRule type="colorScale" priority="3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08">
    <cfRule type="colorScale" priority="2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11">
    <cfRule type="colorScale" priority="2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15">
    <cfRule type="colorScale" priority="2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18">
    <cfRule type="colorScale" priority="2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22">
    <cfRule type="colorScale" priority="2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25">
    <cfRule type="colorScale" priority="2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29">
    <cfRule type="colorScale" priority="2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32">
    <cfRule type="colorScale" priority="2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41">
    <cfRule type="colorScale" priority="2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44">
    <cfRule type="colorScale" priority="2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49">
    <cfRule type="colorScale" priority="2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52">
    <cfRule type="colorScale" priority="2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56">
    <cfRule type="colorScale" priority="2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59">
    <cfRule type="colorScale" priority="2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64">
    <cfRule type="colorScale" priority="2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70">
    <cfRule type="colorScale" priority="2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73">
    <cfRule type="colorScale" priority="2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83">
    <cfRule type="colorScale" priority="2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86">
    <cfRule type="colorScale" priority="2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90">
    <cfRule type="colorScale" priority="2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93">
    <cfRule type="colorScale" priority="2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897">
    <cfRule type="colorScale" priority="2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01">
    <cfRule type="colorScale" priority="2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05">
    <cfRule type="colorScale" priority="2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08">
    <cfRule type="colorScale" priority="2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29">
    <cfRule type="colorScale" priority="2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49">
    <cfRule type="colorScale" priority="2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52">
    <cfRule type="colorScale" priority="2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56">
    <cfRule type="colorScale" priority="2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59">
    <cfRule type="colorScale" priority="2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63">
    <cfRule type="colorScale" priority="2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66">
    <cfRule type="colorScale" priority="2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70">
    <cfRule type="colorScale" priority="2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74">
    <cfRule type="colorScale" priority="2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77">
    <cfRule type="colorScale" priority="2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81">
    <cfRule type="colorScale" priority="2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F984">
    <cfRule type="colorScale" priority="2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10">
    <cfRule type="colorScale" priority="2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3">
    <cfRule type="colorScale" priority="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34">
    <cfRule type="colorScale" priority="2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38">
    <cfRule type="colorScale" priority="3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41">
    <cfRule type="colorScale" priority="2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46">
    <cfRule type="colorScale" priority="2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51">
    <cfRule type="colorScale" priority="3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54">
    <cfRule type="colorScale" priority="3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58">
    <cfRule type="colorScale" priority="3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61">
    <cfRule type="colorScale" priority="3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70">
    <cfRule type="colorScale" priority="3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73">
    <cfRule type="colorScale" priority="3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80">
    <cfRule type="colorScale" priority="3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85">
    <cfRule type="colorScale" priority="3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89">
    <cfRule type="colorScale" priority="3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93">
    <cfRule type="colorScale" priority="3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096">
    <cfRule type="colorScale" priority="3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">
    <cfRule type="colorScale" priority="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16">
    <cfRule type="colorScale" priority="3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20">
    <cfRule type="colorScale" priority="3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23">
    <cfRule type="colorScale" priority="3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40">
    <cfRule type="colorScale" priority="3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55">
    <cfRule type="colorScale" priority="3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58">
    <cfRule type="colorScale" priority="3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74">
    <cfRule type="colorScale" priority="3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177">
    <cfRule type="colorScale" priority="3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01">
    <cfRule type="colorScale" priority="3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05">
    <cfRule type="colorScale" priority="3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08">
    <cfRule type="colorScale" priority="3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12">
    <cfRule type="colorScale" priority="3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15">
    <cfRule type="colorScale" priority="3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19">
    <cfRule type="colorScale" priority="3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22">
    <cfRule type="colorScale" priority="3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44">
    <cfRule type="colorScale" priority="3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80">
    <cfRule type="colorScale" priority="3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29">
    <cfRule type="colorScale" priority="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11">
    <cfRule type="colorScale" priority="3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16">
    <cfRule type="colorScale" priority="3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3">
    <cfRule type="colorScale" priority="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43">
    <cfRule type="colorScale" priority="3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46">
    <cfRule type="colorScale" priority="3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50">
    <cfRule type="colorScale" priority="3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54">
    <cfRule type="colorScale" priority="4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57">
    <cfRule type="colorScale" priority="4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60">
    <cfRule type="colorScale" priority="3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374">
    <cfRule type="colorScale" priority="4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04">
    <cfRule type="colorScale" priority="4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07">
    <cfRule type="colorScale" priority="4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11">
    <cfRule type="colorScale" priority="4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14">
    <cfRule type="colorScale" priority="4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22">
    <cfRule type="colorScale" priority="4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25">
    <cfRule type="colorScale" priority="4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29">
    <cfRule type="colorScale" priority="4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32">
    <cfRule type="colorScale" priority="4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54">
    <cfRule type="colorScale" priority="4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57">
    <cfRule type="colorScale" priority="4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82">
    <cfRule type="colorScale" priority="4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485">
    <cfRule type="colorScale" priority="4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02">
    <cfRule type="colorScale" priority="4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27">
    <cfRule type="colorScale" priority="4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30">
    <cfRule type="colorScale" priority="4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48">
    <cfRule type="colorScale" priority="4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52">
    <cfRule type="colorScale" priority="4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55">
    <cfRule type="colorScale" priority="4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58">
    <cfRule type="colorScale" priority="4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62">
    <cfRule type="colorScale" priority="4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65">
    <cfRule type="colorScale" priority="4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69">
    <cfRule type="colorScale" priority="4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72">
    <cfRule type="colorScale" priority="4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76">
    <cfRule type="colorScale" priority="4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79">
    <cfRule type="colorScale" priority="4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82">
    <cfRule type="colorScale" priority="4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87">
    <cfRule type="colorScale" priority="4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92">
    <cfRule type="colorScale" priority="4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595">
    <cfRule type="colorScale" priority="4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">
    <cfRule type="colorScale" priority="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06">
    <cfRule type="colorScale" priority="4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09">
    <cfRule type="colorScale" priority="4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32">
    <cfRule type="colorScale" priority="4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35">
    <cfRule type="colorScale" priority="4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39">
    <cfRule type="colorScale" priority="5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4">
    <cfRule type="colorScale" priority="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42">
    <cfRule type="colorScale" priority="4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45">
    <cfRule type="colorScale" priority="4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69">
    <cfRule type="colorScale" priority="4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88">
    <cfRule type="colorScale" priority="4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691">
    <cfRule type="colorScale" priority="4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02">
    <cfRule type="colorScale" priority="4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05">
    <cfRule type="colorScale" priority="4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14">
    <cfRule type="colorScale" priority="5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17">
    <cfRule type="colorScale" priority="4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26">
    <cfRule type="colorScale" priority="5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29">
    <cfRule type="colorScale" priority="5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33">
    <cfRule type="colorScale" priority="5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36">
    <cfRule type="colorScale" priority="5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49">
    <cfRule type="colorScale" priority="5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52">
    <cfRule type="colorScale" priority="5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74">
    <cfRule type="colorScale" priority="5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77">
    <cfRule type="colorScale" priority="5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82">
    <cfRule type="colorScale" priority="5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85">
    <cfRule type="colorScale" priority="5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79">
    <cfRule type="colorScale" priority="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03">
    <cfRule type="colorScale" priority="5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06">
    <cfRule type="colorScale" priority="5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10">
    <cfRule type="colorScale" priority="7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13">
    <cfRule type="colorScale" priority="5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16">
    <cfRule type="colorScale" priority="5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2">
    <cfRule type="colorScale" priority="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40">
    <cfRule type="colorScale" priority="5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46">
    <cfRule type="colorScale" priority="5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49">
    <cfRule type="colorScale" priority="5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6">
    <cfRule type="colorScale" priority="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77">
    <cfRule type="colorScale" priority="5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9">
    <cfRule type="colorScale" priority="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895">
    <cfRule type="colorScale" priority="5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15">
    <cfRule type="colorScale" priority="5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18">
    <cfRule type="colorScale" priority="5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37">
    <cfRule type="colorScale" priority="5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59">
    <cfRule type="colorScale" priority="5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62">
    <cfRule type="colorScale" priority="5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78">
    <cfRule type="colorScale" priority="5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8">
    <cfRule type="colorScale" priority="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81">
    <cfRule type="colorScale" priority="5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85">
    <cfRule type="colorScale" priority="5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92">
    <cfRule type="colorScale" priority="5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1995">
    <cfRule type="colorScale" priority="5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">
    <cfRule type="colorScale" priority="24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04">
    <cfRule type="colorScale" priority="5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07">
    <cfRule type="colorScale" priority="5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11">
    <cfRule type="colorScale" priority="5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14">
    <cfRule type="colorScale" priority="5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42">
    <cfRule type="colorScale" priority="5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45">
    <cfRule type="colorScale" priority="5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49">
    <cfRule type="colorScale" priority="6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52">
    <cfRule type="colorScale" priority="5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78">
    <cfRule type="colorScale" priority="6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83">
    <cfRule type="colorScale" priority="6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086">
    <cfRule type="colorScale" priority="6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05">
    <cfRule type="colorScale" priority="6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23">
    <cfRule type="colorScale" priority="6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38">
    <cfRule type="colorScale" priority="6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41">
    <cfRule type="colorScale" priority="6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45">
    <cfRule type="colorScale" priority="6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5">
    <cfRule type="colorScale" priority="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58">
    <cfRule type="colorScale" priority="6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61">
    <cfRule type="colorScale" priority="6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74">
    <cfRule type="colorScale" priority="6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193">
    <cfRule type="colorScale" priority="6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04">
    <cfRule type="colorScale" priority="6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07">
    <cfRule type="colorScale" priority="6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20">
    <cfRule type="colorScale" priority="6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37">
    <cfRule type="colorScale" priority="6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40">
    <cfRule type="colorScale" priority="6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53">
    <cfRule type="colorScale" priority="6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77">
    <cfRule type="colorScale" priority="6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95">
    <cfRule type="colorScale" priority="6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298">
    <cfRule type="colorScale" priority="6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2">
    <cfRule type="colorScale" priority="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27">
    <cfRule type="colorScale" priority="6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50">
    <cfRule type="colorScale" priority="6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53">
    <cfRule type="colorScale" priority="6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67">
    <cfRule type="colorScale" priority="6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390">
    <cfRule type="colorScale" priority="6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09">
    <cfRule type="colorScale" priority="6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12">
    <cfRule type="colorScale" priority="6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37">
    <cfRule type="colorScale" priority="7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40">
    <cfRule type="colorScale" priority="6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58">
    <cfRule type="colorScale" priority="7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61">
    <cfRule type="colorScale" priority="7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80">
    <cfRule type="colorScale" priority="7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483">
    <cfRule type="colorScale" priority="7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01">
    <cfRule type="colorScale" priority="7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04">
    <cfRule type="colorScale" priority="7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25">
    <cfRule type="colorScale" priority="7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51">
    <cfRule type="colorScale" priority="7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54">
    <cfRule type="colorScale" priority="7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6">
    <cfRule type="colorScale" priority="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74">
    <cfRule type="colorScale" priority="7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78">
    <cfRule type="colorScale" priority="7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81">
    <cfRule type="colorScale" priority="7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595">
    <cfRule type="colorScale" priority="7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15">
    <cfRule type="colorScale" priority="7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18">
    <cfRule type="colorScale" priority="7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24">
    <cfRule type="colorScale" priority="7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29">
    <cfRule type="colorScale" priority="7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32">
    <cfRule type="colorScale" priority="7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49">
    <cfRule type="colorScale" priority="7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52">
    <cfRule type="colorScale" priority="7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85">
    <cfRule type="colorScale" priority="7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688">
    <cfRule type="colorScale" priority="7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05">
    <cfRule type="colorScale" priority="7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24">
    <cfRule type="colorScale" priority="7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27">
    <cfRule type="colorScale" priority="7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31">
    <cfRule type="colorScale" priority="7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34">
    <cfRule type="colorScale" priority="7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38">
    <cfRule type="colorScale" priority="7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43">
    <cfRule type="colorScale" priority="7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46">
    <cfRule type="colorScale" priority="7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57">
    <cfRule type="colorScale" priority="8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6">
    <cfRule type="colorScale" priority="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60">
    <cfRule type="colorScale" priority="7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63">
    <cfRule type="colorScale" priority="7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77">
    <cfRule type="colorScale" priority="7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80">
    <cfRule type="colorScale" priority="7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86">
    <cfRule type="colorScale" priority="7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89">
    <cfRule type="colorScale" priority="7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94">
    <cfRule type="colorScale" priority="8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797">
    <cfRule type="colorScale" priority="8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0">
    <cfRule type="colorScale" priority="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05">
    <cfRule type="colorScale" priority="8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08">
    <cfRule type="colorScale" priority="8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13">
    <cfRule type="colorScale" priority="8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16">
    <cfRule type="colorScale" priority="8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23">
    <cfRule type="colorScale" priority="8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26">
    <cfRule type="colorScale" priority="8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3">
    <cfRule type="colorScale" priority="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32">
    <cfRule type="colorScale" priority="8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36">
    <cfRule type="colorScale" priority="8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39">
    <cfRule type="colorScale" priority="8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46">
    <cfRule type="colorScale" priority="8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49">
    <cfRule type="colorScale" priority="8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55">
    <cfRule type="colorScale" priority="8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58">
    <cfRule type="colorScale" priority="8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64">
    <cfRule type="colorScale" priority="8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67">
    <cfRule type="colorScale" priority="8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74">
    <cfRule type="colorScale" priority="8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77">
    <cfRule type="colorScale" priority="8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80">
    <cfRule type="colorScale" priority="8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89">
    <cfRule type="colorScale" priority="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05">
    <cfRule type="colorScale" priority="8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08">
    <cfRule type="colorScale" priority="8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18">
    <cfRule type="colorScale" priority="8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2">
    <cfRule type="colorScale" priority="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21">
    <cfRule type="colorScale" priority="8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32">
    <cfRule type="colorScale" priority="8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35">
    <cfRule type="colorScale" priority="8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39">
    <cfRule type="colorScale" priority="8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42">
    <cfRule type="colorScale" priority="8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47">
    <cfRule type="colorScale" priority="8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50">
    <cfRule type="colorScale" priority="8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54">
    <cfRule type="colorScale" priority="8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57">
    <cfRule type="colorScale" priority="8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65">
    <cfRule type="colorScale" priority="9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68">
    <cfRule type="colorScale" priority="8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71">
    <cfRule type="colorScale" priority="8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77">
    <cfRule type="colorScale" priority="8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2980">
    <cfRule type="colorScale" priority="8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06">
    <cfRule type="colorScale" priority="8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09">
    <cfRule type="colorScale" priority="8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28">
    <cfRule type="colorScale" priority="8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49">
    <cfRule type="colorScale" priority="8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52">
    <cfRule type="colorScale" priority="8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57">
    <cfRule type="colorScale" priority="8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61">
    <cfRule type="colorScale" priority="8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64">
    <cfRule type="colorScale" priority="8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68">
    <cfRule type="colorScale" priority="8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76">
    <cfRule type="colorScale" priority="8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79">
    <cfRule type="colorScale" priority="8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83">
    <cfRule type="colorScale" priority="8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87">
    <cfRule type="colorScale" priority="8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90">
    <cfRule type="colorScale" priority="8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94">
    <cfRule type="colorScale" priority="10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097">
    <cfRule type="colorScale" priority="9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00">
    <cfRule type="colorScale" priority="9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04">
    <cfRule type="colorScale" priority="9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10">
    <cfRule type="colorScale" priority="9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31">
    <cfRule type="colorScale" priority="9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34">
    <cfRule type="colorScale" priority="9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38">
    <cfRule type="colorScale" priority="9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49">
    <cfRule type="colorScale" priority="9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63">
    <cfRule type="colorScale" priority="9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66">
    <cfRule type="colorScale" priority="9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7">
    <cfRule type="colorScale" priority="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72">
    <cfRule type="colorScale" priority="9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75">
    <cfRule type="colorScale" priority="9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81">
    <cfRule type="colorScale" priority="9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84">
    <cfRule type="colorScale" priority="9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95">
    <cfRule type="colorScale" priority="9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198">
    <cfRule type="colorScale" priority="9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02">
    <cfRule type="colorScale" priority="9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05">
    <cfRule type="colorScale" priority="9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19">
    <cfRule type="colorScale" priority="9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22">
    <cfRule type="colorScale" priority="9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28">
    <cfRule type="colorScale" priority="9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31">
    <cfRule type="colorScale" priority="9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38">
    <cfRule type="colorScale" priority="9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41">
    <cfRule type="colorScale" priority="9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45">
    <cfRule type="colorScale" priority="9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48">
    <cfRule type="colorScale" priority="9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61">
    <cfRule type="colorScale" priority="9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64">
    <cfRule type="colorScale" priority="9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288">
    <cfRule type="colorScale" priority="9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00">
    <cfRule type="colorScale" priority="9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03">
    <cfRule type="colorScale" priority="9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11">
    <cfRule type="colorScale" priority="9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14">
    <cfRule type="colorScale" priority="9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22">
    <cfRule type="colorScale" priority="9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25">
    <cfRule type="colorScale" priority="9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29">
    <cfRule type="colorScale" priority="9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32">
    <cfRule type="colorScale" priority="9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37">
    <cfRule type="colorScale" priority="9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4">
    <cfRule type="colorScale" priority="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40">
    <cfRule type="colorScale" priority="9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53">
    <cfRule type="colorScale" priority="9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56">
    <cfRule type="colorScale" priority="9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7">
    <cfRule type="colorScale" priority="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70">
    <cfRule type="colorScale" priority="9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73">
    <cfRule type="colorScale" priority="9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87">
    <cfRule type="colorScale" priority="9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390">
    <cfRule type="colorScale" priority="9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04">
    <cfRule type="colorScale" priority="10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07">
    <cfRule type="colorScale" priority="10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32">
    <cfRule type="colorScale" priority="10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35">
    <cfRule type="colorScale" priority="10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64">
    <cfRule type="colorScale" priority="10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498">
    <cfRule type="colorScale" priority="10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01">
    <cfRule type="colorScale" priority="10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12">
    <cfRule type="colorScale" priority="10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15">
    <cfRule type="colorScale" priority="10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19">
    <cfRule type="colorScale" priority="10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31">
    <cfRule type="colorScale" priority="10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44">
    <cfRule type="colorScale" priority="10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47">
    <cfRule type="colorScale" priority="10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52">
    <cfRule type="colorScale" priority="10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55">
    <cfRule type="colorScale" priority="10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58">
    <cfRule type="colorScale" priority="10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75">
    <cfRule type="colorScale" priority="10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78">
    <cfRule type="colorScale" priority="10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9">
    <cfRule type="colorScale" priority="1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597">
    <cfRule type="colorScale" priority="10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14">
    <cfRule type="colorScale" priority="10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17">
    <cfRule type="colorScale" priority="10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2">
    <cfRule type="colorScale" priority="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22">
    <cfRule type="colorScale" priority="10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25">
    <cfRule type="colorScale" priority="10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29">
    <cfRule type="colorScale" priority="10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32">
    <cfRule type="colorScale" priority="10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36">
    <cfRule type="colorScale" priority="10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39">
    <cfRule type="colorScale" priority="10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45">
    <cfRule type="colorScale" priority="10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48">
    <cfRule type="colorScale" priority="10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59">
    <cfRule type="colorScale" priority="10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63">
    <cfRule type="colorScale" priority="10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66">
    <cfRule type="colorScale" priority="10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73">
    <cfRule type="colorScale" priority="10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76">
    <cfRule type="colorScale" priority="10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82">
    <cfRule type="colorScale" priority="10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85">
    <cfRule type="colorScale" priority="10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90">
    <cfRule type="colorScale" priority="10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93">
    <cfRule type="colorScale" priority="10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697">
    <cfRule type="colorScale" priority="10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00">
    <cfRule type="colorScale" priority="10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04">
    <cfRule type="colorScale" priority="11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07">
    <cfRule type="colorScale" priority="10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10">
    <cfRule type="colorScale" priority="10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14">
    <cfRule type="colorScale" priority="10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17">
    <cfRule type="colorScale" priority="10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23">
    <cfRule type="colorScale" priority="11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26">
    <cfRule type="colorScale" priority="11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36">
    <cfRule type="colorScale" priority="11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39">
    <cfRule type="colorScale" priority="11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45">
    <cfRule type="colorScale" priority="11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48">
    <cfRule type="colorScale" priority="110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52">
    <cfRule type="colorScale" priority="11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63">
    <cfRule type="colorScale" priority="11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66">
    <cfRule type="colorScale" priority="11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70">
    <cfRule type="colorScale" priority="11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73">
    <cfRule type="colorScale" priority="11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76">
    <cfRule type="colorScale" priority="11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80">
    <cfRule type="colorScale" priority="11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83">
    <cfRule type="colorScale" priority="11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90">
    <cfRule type="colorScale" priority="11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793">
    <cfRule type="colorScale" priority="11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03">
    <cfRule type="colorScale" priority="11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06">
    <cfRule type="colorScale" priority="11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09">
    <cfRule type="colorScale" priority="11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13">
    <cfRule type="colorScale" priority="11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16">
    <cfRule type="colorScale" priority="11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25">
    <cfRule type="colorScale" priority="11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28">
    <cfRule type="colorScale" priority="11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32">
    <cfRule type="colorScale" priority="11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35">
    <cfRule type="colorScale" priority="11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40">
    <cfRule type="colorScale" priority="11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43">
    <cfRule type="colorScale" priority="11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48">
    <cfRule type="colorScale" priority="11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51">
    <cfRule type="colorScale" priority="11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59">
    <cfRule type="colorScale" priority="11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62">
    <cfRule type="colorScale" priority="11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68">
    <cfRule type="colorScale" priority="11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71">
    <cfRule type="colorScale" priority="11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74">
    <cfRule type="colorScale" priority="11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80">
    <cfRule type="colorScale" priority="11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83">
    <cfRule type="colorScale" priority="11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9">
    <cfRule type="colorScale" priority="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91">
    <cfRule type="colorScale" priority="11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894">
    <cfRule type="colorScale" priority="11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02">
    <cfRule type="colorScale" priority="11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05">
    <cfRule type="colorScale" priority="11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13">
    <cfRule type="colorScale" priority="11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16">
    <cfRule type="colorScale" priority="11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21">
    <cfRule type="colorScale" priority="11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24">
    <cfRule type="colorScale" priority="11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28">
    <cfRule type="colorScale" priority="11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31">
    <cfRule type="colorScale" priority="11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35">
    <cfRule type="colorScale" priority="11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38">
    <cfRule type="colorScale" priority="11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44">
    <cfRule type="colorScale" priority="11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47">
    <cfRule type="colorScale" priority="11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51">
    <cfRule type="colorScale" priority="11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54">
    <cfRule type="colorScale" priority="11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58">
    <cfRule type="colorScale" priority="11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61">
    <cfRule type="colorScale" priority="11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69">
    <cfRule type="colorScale" priority="11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72">
    <cfRule type="colorScale" priority="11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8">
    <cfRule type="colorScale" priority="1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88">
    <cfRule type="colorScale" priority="12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91">
    <cfRule type="colorScale" priority="12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3994">
    <cfRule type="colorScale" priority="11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06">
    <cfRule type="colorScale" priority="12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09">
    <cfRule type="colorScale" priority="12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19">
    <cfRule type="colorScale" priority="12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22">
    <cfRule type="colorScale" priority="12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33">
    <cfRule type="colorScale" priority="12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36">
    <cfRule type="colorScale" priority="12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45">
    <cfRule type="colorScale" priority="12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48">
    <cfRule type="colorScale" priority="12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53">
    <cfRule type="colorScale" priority="12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56">
    <cfRule type="colorScale" priority="12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60">
    <cfRule type="colorScale" priority="12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63">
    <cfRule type="colorScale" priority="12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68">
    <cfRule type="colorScale" priority="12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71">
    <cfRule type="colorScale" priority="12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81">
    <cfRule type="colorScale" priority="12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84">
    <cfRule type="colorScale" priority="12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89">
    <cfRule type="colorScale" priority="12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92">
    <cfRule type="colorScale" priority="12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097">
    <cfRule type="colorScale" priority="12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02">
    <cfRule type="colorScale" priority="12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05">
    <cfRule type="colorScale" priority="12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21">
    <cfRule type="colorScale" priority="12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40">
    <cfRule type="colorScale" priority="12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43">
    <cfRule type="colorScale" priority="12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48">
    <cfRule type="colorScale" priority="12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51">
    <cfRule type="colorScale" priority="12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63">
    <cfRule type="colorScale" priority="12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66">
    <cfRule type="colorScale" priority="12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79">
    <cfRule type="colorScale" priority="12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83">
    <cfRule type="colorScale" priority="12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86">
    <cfRule type="colorScale" priority="12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92">
    <cfRule type="colorScale" priority="12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195">
    <cfRule type="colorScale" priority="12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03">
    <cfRule type="colorScale" priority="12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06">
    <cfRule type="colorScale" priority="12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13">
    <cfRule type="colorScale" priority="12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16">
    <cfRule type="colorScale" priority="12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19">
    <cfRule type="colorScale" priority="12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25">
    <cfRule type="colorScale" priority="12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28">
    <cfRule type="colorScale" priority="12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34">
    <cfRule type="colorScale" priority="12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37">
    <cfRule type="colorScale" priority="12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47">
    <cfRule type="colorScale" priority="12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50">
    <cfRule type="colorScale" priority="12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6">
    <cfRule type="colorScale" priority="1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60">
    <cfRule type="colorScale" priority="12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63">
    <cfRule type="colorScale" priority="12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68">
    <cfRule type="colorScale" priority="12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71">
    <cfRule type="colorScale" priority="12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78">
    <cfRule type="colorScale" priority="12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81">
    <cfRule type="colorScale" priority="12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85">
    <cfRule type="colorScale" priority="13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88">
    <cfRule type="colorScale" priority="13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291">
    <cfRule type="colorScale" priority="13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0">
    <cfRule type="colorScale" priority="1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07">
    <cfRule type="colorScale" priority="13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10">
    <cfRule type="colorScale" priority="13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3">
    <cfRule type="colorScale" priority="1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32">
    <cfRule type="colorScale" priority="13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35">
    <cfRule type="colorScale" priority="13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41">
    <cfRule type="colorScale" priority="13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45">
    <cfRule type="colorScale" priority="13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48">
    <cfRule type="colorScale" priority="13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6">
    <cfRule type="colorScale" priority="1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61">
    <cfRule type="colorScale" priority="13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64">
    <cfRule type="colorScale" priority="13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71">
    <cfRule type="colorScale" priority="13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74">
    <cfRule type="colorScale" priority="13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393">
    <cfRule type="colorScale" priority="13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0">
    <cfRule type="colorScale" priority="1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03">
    <cfRule type="colorScale" priority="13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06">
    <cfRule type="colorScale" priority="13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15">
    <cfRule type="colorScale" priority="13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18">
    <cfRule type="colorScale" priority="13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28">
    <cfRule type="colorScale" priority="13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31">
    <cfRule type="colorScale" priority="13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37">
    <cfRule type="colorScale" priority="13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4">
    <cfRule type="colorScale" priority="1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40">
    <cfRule type="colorScale" priority="13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7">
    <cfRule type="colorScale" priority="1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83">
    <cfRule type="colorScale" priority="13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86">
    <cfRule type="colorScale" priority="13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90">
    <cfRule type="colorScale" priority="13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493">
    <cfRule type="colorScale" priority="13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1">
    <cfRule type="colorScale" priority="1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11">
    <cfRule type="colorScale" priority="13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35">
    <cfRule type="colorScale" priority="13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38">
    <cfRule type="colorScale" priority="13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4">
    <cfRule type="colorScale" priority="1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47">
    <cfRule type="colorScale" priority="13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50">
    <cfRule type="colorScale" priority="13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56">
    <cfRule type="colorScale" priority="13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59">
    <cfRule type="colorScale" priority="13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63">
    <cfRule type="colorScale" priority="13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66">
    <cfRule type="colorScale" priority="13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77">
    <cfRule type="colorScale" priority="13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80">
    <cfRule type="colorScale" priority="13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84">
    <cfRule type="colorScale" priority="13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87">
    <cfRule type="colorScale" priority="13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92">
    <cfRule type="colorScale" priority="13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95">
    <cfRule type="colorScale" priority="13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599">
    <cfRule type="colorScale" priority="14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02">
    <cfRule type="colorScale" priority="13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05">
    <cfRule type="colorScale" priority="13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16">
    <cfRule type="colorScale" priority="14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19">
    <cfRule type="colorScale" priority="14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38">
    <cfRule type="colorScale" priority="14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58">
    <cfRule type="colorScale" priority="14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61">
    <cfRule type="colorScale" priority="14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72">
    <cfRule type="colorScale" priority="14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75">
    <cfRule type="colorScale" priority="14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678">
    <cfRule type="colorScale" priority="14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01">
    <cfRule type="colorScale" priority="14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04">
    <cfRule type="colorScale" priority="14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10">
    <cfRule type="colorScale" priority="14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13">
    <cfRule type="colorScale" priority="14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22">
    <cfRule type="colorScale" priority="14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25">
    <cfRule type="colorScale" priority="14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32">
    <cfRule type="colorScale" priority="14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35">
    <cfRule type="colorScale" priority="14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39">
    <cfRule type="colorScale" priority="14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4">
    <cfRule type="colorScale" priority="1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42">
    <cfRule type="colorScale" priority="14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47">
    <cfRule type="colorScale" priority="14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50">
    <cfRule type="colorScale" priority="14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53">
    <cfRule type="colorScale" priority="14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71">
    <cfRule type="colorScale" priority="14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74">
    <cfRule type="colorScale" priority="14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79">
    <cfRule type="colorScale" priority="14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82">
    <cfRule type="colorScale" priority="14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88">
    <cfRule type="colorScale" priority="14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791">
    <cfRule type="colorScale" priority="14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">
    <cfRule type="colorScale" priority="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00">
    <cfRule type="colorScale" priority="14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03">
    <cfRule type="colorScale" priority="14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11">
    <cfRule type="colorScale" priority="14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14">
    <cfRule type="colorScale" priority="14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18">
    <cfRule type="colorScale" priority="14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2">
    <cfRule type="colorScale" priority="1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21">
    <cfRule type="colorScale" priority="14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25">
    <cfRule type="colorScale" priority="14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28">
    <cfRule type="colorScale" priority="14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33">
    <cfRule type="colorScale" priority="15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36">
    <cfRule type="colorScale" priority="14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39">
    <cfRule type="colorScale" priority="14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5">
    <cfRule type="colorScale" priority="1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64">
    <cfRule type="colorScale" priority="14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9">
    <cfRule type="colorScale" priority="1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898">
    <cfRule type="colorScale" priority="14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01">
    <cfRule type="colorScale" priority="14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13">
    <cfRule type="colorScale" priority="14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16">
    <cfRule type="colorScale" priority="14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2">
    <cfRule type="colorScale" priority="1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25">
    <cfRule type="colorScale" priority="14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28">
    <cfRule type="colorScale" priority="14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40">
    <cfRule type="colorScale" priority="15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43">
    <cfRule type="colorScale" priority="15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47">
    <cfRule type="colorScale" priority="15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50">
    <cfRule type="colorScale" priority="15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58">
    <cfRule type="colorScale" priority="15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62">
    <cfRule type="colorScale" priority="15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65">
    <cfRule type="colorScale" priority="15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78">
    <cfRule type="colorScale" priority="15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81">
    <cfRule type="colorScale" priority="15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91">
    <cfRule type="colorScale" priority="15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4994">
    <cfRule type="colorScale" priority="15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">
    <cfRule type="colorScale" priority="1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01">
    <cfRule type="colorScale" priority="15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04">
    <cfRule type="colorScale" priority="15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17">
    <cfRule type="colorScale" priority="15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21">
    <cfRule type="colorScale" priority="15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24">
    <cfRule type="colorScale" priority="15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30">
    <cfRule type="colorScale" priority="15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33">
    <cfRule type="colorScale" priority="15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43">
    <cfRule type="colorScale" priority="15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46">
    <cfRule type="colorScale" priority="15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49">
    <cfRule type="colorScale" priority="15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53">
    <cfRule type="colorScale" priority="15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56">
    <cfRule type="colorScale" priority="15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59">
    <cfRule type="colorScale" priority="15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72">
    <cfRule type="colorScale" priority="15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75">
    <cfRule type="colorScale" priority="15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80">
    <cfRule type="colorScale" priority="15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083">
    <cfRule type="colorScale" priority="15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05">
    <cfRule type="colorScale" priority="15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11">
    <cfRule type="colorScale" priority="15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14">
    <cfRule type="colorScale" priority="15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27">
    <cfRule type="colorScale" priority="15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30">
    <cfRule type="colorScale" priority="15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35">
    <cfRule type="colorScale" priority="15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38">
    <cfRule type="colorScale" priority="15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45">
    <cfRule type="colorScale" priority="15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48">
    <cfRule type="colorScale" priority="15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52">
    <cfRule type="colorScale" priority="15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55">
    <cfRule type="colorScale" priority="15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6">
    <cfRule type="colorScale" priority="1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72">
    <cfRule type="colorScale" priority="16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75">
    <cfRule type="colorScale" priority="15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78">
    <cfRule type="colorScale" priority="15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87">
    <cfRule type="colorScale" priority="15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9">
    <cfRule type="colorScale" priority="1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91">
    <cfRule type="colorScale" priority="15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194">
    <cfRule type="colorScale" priority="15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03">
    <cfRule type="colorScale" priority="15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06">
    <cfRule type="colorScale" priority="15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11">
    <cfRule type="colorScale" priority="15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14">
    <cfRule type="colorScale" priority="15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21">
    <cfRule type="colorScale" priority="16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24">
    <cfRule type="colorScale" priority="16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49">
    <cfRule type="colorScale" priority="16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81">
    <cfRule type="colorScale" priority="16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84">
    <cfRule type="colorScale" priority="16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92">
    <cfRule type="colorScale" priority="16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295">
    <cfRule type="colorScale" priority="16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04">
    <cfRule type="colorScale" priority="16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07">
    <cfRule type="colorScale" priority="16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15">
    <cfRule type="colorScale" priority="16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18">
    <cfRule type="colorScale" priority="16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27">
    <cfRule type="colorScale" priority="16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30">
    <cfRule type="colorScale" priority="16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52">
    <cfRule type="colorScale" priority="16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90">
    <cfRule type="colorScale" priority="16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393">
    <cfRule type="colorScale" priority="16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00">
    <cfRule type="colorScale" priority="16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03">
    <cfRule type="colorScale" priority="16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1">
    <cfRule type="colorScale" priority="1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10">
    <cfRule type="colorScale" priority="16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13">
    <cfRule type="colorScale" priority="16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18">
    <cfRule type="colorScale" priority="16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21">
    <cfRule type="colorScale" priority="16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27">
    <cfRule type="colorScale" priority="16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30">
    <cfRule type="colorScale" priority="16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38">
    <cfRule type="colorScale" priority="17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4">
    <cfRule type="colorScale" priority="1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41">
    <cfRule type="colorScale" priority="16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44">
    <cfRule type="colorScale" priority="16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48">
    <cfRule type="colorScale" priority="16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56">
    <cfRule type="colorScale" priority="16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59">
    <cfRule type="colorScale" priority="16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63">
    <cfRule type="colorScale" priority="16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66">
    <cfRule type="colorScale" priority="16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73">
    <cfRule type="colorScale" priority="16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76">
    <cfRule type="colorScale" priority="16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84">
    <cfRule type="colorScale" priority="16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87">
    <cfRule type="colorScale" priority="16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94">
    <cfRule type="colorScale" priority="16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497">
    <cfRule type="colorScale" priority="16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01">
    <cfRule type="colorScale" priority="16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04">
    <cfRule type="colorScale" priority="16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13">
    <cfRule type="colorScale" priority="16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16">
    <cfRule type="colorScale" priority="16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36">
    <cfRule type="colorScale" priority="16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39">
    <cfRule type="colorScale" priority="16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44">
    <cfRule type="colorScale" priority="17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47">
    <cfRule type="colorScale" priority="17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70">
    <cfRule type="colorScale" priority="17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73">
    <cfRule type="colorScale" priority="17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77">
    <cfRule type="colorScale" priority="17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580">
    <cfRule type="colorScale" priority="17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07">
    <cfRule type="colorScale" priority="17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3">
    <cfRule type="colorScale" priority="1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31">
    <cfRule type="colorScale" priority="17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34">
    <cfRule type="colorScale" priority="17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48">
    <cfRule type="colorScale" priority="17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51">
    <cfRule type="colorScale" priority="17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6">
    <cfRule type="colorScale" priority="1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73">
    <cfRule type="colorScale" priority="17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86">
    <cfRule type="colorScale" priority="17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89">
    <cfRule type="colorScale" priority="17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9">
    <cfRule type="colorScale" priority="1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693">
    <cfRule type="colorScale" priority="17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16">
    <cfRule type="colorScale" priority="17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19">
    <cfRule type="colorScale" priority="17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37">
    <cfRule type="colorScale" priority="17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40">
    <cfRule type="colorScale" priority="17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52">
    <cfRule type="colorScale" priority="17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55">
    <cfRule type="colorScale" priority="17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6">
    <cfRule type="colorScale" priority="1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77">
    <cfRule type="colorScale" priority="17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85">
    <cfRule type="colorScale" priority="17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88">
    <cfRule type="colorScale" priority="17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79">
    <cfRule type="colorScale" priority="1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05">
    <cfRule type="colorScale" priority="17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08">
    <cfRule type="colorScale" priority="17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25">
    <cfRule type="colorScale" priority="17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4">
    <cfRule type="colorScale" priority="1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44">
    <cfRule type="colorScale" priority="17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47">
    <cfRule type="colorScale" priority="17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51">
    <cfRule type="colorScale" priority="17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54">
    <cfRule type="colorScale" priority="17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59">
    <cfRule type="colorScale" priority="18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62">
    <cfRule type="colorScale" priority="17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65">
    <cfRule type="colorScale" priority="17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7">
    <cfRule type="colorScale" priority="1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70">
    <cfRule type="colorScale" priority="17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73">
    <cfRule type="colorScale" priority="17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894">
    <cfRule type="colorScale" priority="17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09">
    <cfRule type="colorScale" priority="18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12">
    <cfRule type="colorScale" priority="18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29">
    <cfRule type="colorScale" priority="18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4">
    <cfRule type="colorScale" priority="1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50">
    <cfRule type="colorScale" priority="18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53">
    <cfRule type="colorScale" priority="18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57">
    <cfRule type="colorScale" priority="18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60">
    <cfRule type="colorScale" priority="18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64">
    <cfRule type="colorScale" priority="18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67">
    <cfRule type="colorScale" priority="18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7">
    <cfRule type="colorScale" priority="1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72">
    <cfRule type="colorScale" priority="18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80">
    <cfRule type="colorScale" priority="18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83">
    <cfRule type="colorScale" priority="18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89">
    <cfRule type="colorScale" priority="18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5992">
    <cfRule type="colorScale" priority="18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01">
    <cfRule type="colorScale" priority="18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04">
    <cfRule type="colorScale" priority="18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19">
    <cfRule type="colorScale" priority="18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22">
    <cfRule type="colorScale" priority="18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31">
    <cfRule type="colorScale" priority="18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34">
    <cfRule type="colorScale" priority="18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42">
    <cfRule type="colorScale" priority="18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45">
    <cfRule type="colorScale" priority="18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49">
    <cfRule type="colorScale" priority="18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52">
    <cfRule type="colorScale" priority="18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55">
    <cfRule type="colorScale" priority="18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66">
    <cfRule type="colorScale" priority="18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69">
    <cfRule type="colorScale" priority="18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8">
    <cfRule type="colorScale" priority="1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096">
    <cfRule type="colorScale" priority="18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01">
    <cfRule type="colorScale" priority="18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08">
    <cfRule type="colorScale" priority="18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1">
    <cfRule type="colorScale" priority="1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31">
    <cfRule type="colorScale" priority="18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34">
    <cfRule type="colorScale" priority="18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61">
    <cfRule type="colorScale" priority="18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64">
    <cfRule type="colorScale" priority="18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69">
    <cfRule type="colorScale" priority="18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72">
    <cfRule type="colorScale" priority="18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80">
    <cfRule type="colorScale" priority="18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83">
    <cfRule type="colorScale" priority="18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94">
    <cfRule type="colorScale" priority="18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197">
    <cfRule type="colorScale" priority="18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06">
    <cfRule type="colorScale" priority="18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09">
    <cfRule type="colorScale" priority="18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13">
    <cfRule type="colorScale" priority="18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16">
    <cfRule type="colorScale" priority="18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2">
    <cfRule type="colorScale" priority="1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20">
    <cfRule type="colorScale" priority="19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23">
    <cfRule type="colorScale" priority="18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26">
    <cfRule type="colorScale" priority="18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30">
    <cfRule type="colorScale" priority="19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33">
    <cfRule type="colorScale" priority="19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5">
    <cfRule type="colorScale" priority="1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57">
    <cfRule type="colorScale" priority="19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74">
    <cfRule type="colorScale" priority="19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77">
    <cfRule type="colorScale" priority="19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85">
    <cfRule type="colorScale" priority="19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88">
    <cfRule type="colorScale" priority="19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93">
    <cfRule type="colorScale" priority="19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296">
    <cfRule type="colorScale" priority="19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01">
    <cfRule type="colorScale" priority="19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04">
    <cfRule type="colorScale" priority="19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08">
    <cfRule type="colorScale" priority="19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11">
    <cfRule type="colorScale" priority="19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17">
    <cfRule type="colorScale" priority="19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20">
    <cfRule type="colorScale" priority="19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25">
    <cfRule type="colorScale" priority="19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28">
    <cfRule type="colorScale" priority="19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39">
    <cfRule type="colorScale" priority="19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4">
    <cfRule type="colorScale" priority="1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42">
    <cfRule type="colorScale" priority="19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48">
    <cfRule type="colorScale" priority="19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51">
    <cfRule type="colorScale" priority="19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54">
    <cfRule type="colorScale" priority="19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64">
    <cfRule type="colorScale" priority="19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67">
    <cfRule type="colorScale" priority="19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7">
    <cfRule type="colorScale" priority="1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81">
    <cfRule type="colorScale" priority="19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85">
    <cfRule type="colorScale" priority="19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88">
    <cfRule type="colorScale" priority="19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397">
    <cfRule type="colorScale" priority="19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00">
    <cfRule type="colorScale" priority="19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23">
    <cfRule type="colorScale" priority="19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26">
    <cfRule type="colorScale" priority="19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41">
    <cfRule type="colorScale" priority="19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44">
    <cfRule type="colorScale" priority="19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58">
    <cfRule type="colorScale" priority="19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61">
    <cfRule type="colorScale" priority="19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67">
    <cfRule type="colorScale" priority="20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70">
    <cfRule type="colorScale" priority="19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73">
    <cfRule type="colorScale" priority="19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77">
    <cfRule type="colorScale" priority="19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81">
    <cfRule type="colorScale" priority="19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84">
    <cfRule type="colorScale" priority="19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499">
    <cfRule type="colorScale" priority="19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15">
    <cfRule type="colorScale" priority="19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18">
    <cfRule type="colorScale" priority="19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31">
    <cfRule type="colorScale" priority="20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34">
    <cfRule type="colorScale" priority="20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5">
    <cfRule type="colorScale" priority="1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56">
    <cfRule type="colorScale" priority="20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59">
    <cfRule type="colorScale" priority="20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65">
    <cfRule type="colorScale" priority="20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68">
    <cfRule type="colorScale" priority="20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76">
    <cfRule type="colorScale" priority="20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79">
    <cfRule type="colorScale" priority="20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8">
    <cfRule type="colorScale" priority="1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91">
    <cfRule type="colorScale" priority="20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594">
    <cfRule type="colorScale" priority="20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02">
    <cfRule type="colorScale" priority="20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05">
    <cfRule type="colorScale" priority="20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16">
    <cfRule type="colorScale" priority="20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19">
    <cfRule type="colorScale" priority="20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2">
    <cfRule type="colorScale" priority="1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27">
    <cfRule type="colorScale" priority="20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30">
    <cfRule type="colorScale" priority="20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39">
    <cfRule type="colorScale" priority="20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42">
    <cfRule type="colorScale" priority="20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5">
    <cfRule type="colorScale" priority="1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52">
    <cfRule type="colorScale" priority="20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55">
    <cfRule type="colorScale" priority="20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58">
    <cfRule type="colorScale" priority="20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66">
    <cfRule type="colorScale" priority="20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69">
    <cfRule type="colorScale" priority="20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682">
    <cfRule type="colorScale" priority="20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05">
    <cfRule type="colorScale" priority="20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08">
    <cfRule type="colorScale" priority="20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15">
    <cfRule type="colorScale" priority="20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18">
    <cfRule type="colorScale" priority="20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22">
    <cfRule type="colorScale" priority="20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25">
    <cfRule type="colorScale" priority="20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29">
    <cfRule type="colorScale" priority="20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32">
    <cfRule type="colorScale" priority="20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36">
    <cfRule type="colorScale" priority="20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39">
    <cfRule type="colorScale" priority="20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43">
    <cfRule type="colorScale" priority="20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46">
    <cfRule type="colorScale" priority="20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50">
    <cfRule type="colorScale" priority="20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53">
    <cfRule type="colorScale" priority="20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57">
    <cfRule type="colorScale" priority="20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60">
    <cfRule type="colorScale" priority="20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65">
    <cfRule type="colorScale" priority="20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68">
    <cfRule type="colorScale" priority="20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73">
    <cfRule type="colorScale" priority="21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76">
    <cfRule type="colorScale" priority="20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79">
    <cfRule type="colorScale" priority="20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87">
    <cfRule type="colorScale" priority="20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90">
    <cfRule type="colorScale" priority="20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96">
    <cfRule type="colorScale" priority="20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799">
    <cfRule type="colorScale" priority="20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03">
    <cfRule type="colorScale" priority="20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09">
    <cfRule type="colorScale" priority="20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12">
    <cfRule type="colorScale" priority="20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18">
    <cfRule type="colorScale" priority="20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21">
    <cfRule type="colorScale" priority="20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25">
    <cfRule type="colorScale" priority="21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28">
    <cfRule type="colorScale" priority="20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35">
    <cfRule type="colorScale" priority="21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38">
    <cfRule type="colorScale" priority="21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52">
    <cfRule type="colorScale" priority="21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66">
    <cfRule type="colorScale" priority="21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69">
    <cfRule type="colorScale" priority="21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85">
    <cfRule type="colorScale" priority="21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888">
    <cfRule type="colorScale" priority="21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08">
    <cfRule type="colorScale" priority="21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14">
    <cfRule type="colorScale" priority="21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18">
    <cfRule type="colorScale" priority="21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21">
    <cfRule type="colorScale" priority="21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25">
    <cfRule type="colorScale" priority="21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28">
    <cfRule type="colorScale" priority="21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39">
    <cfRule type="colorScale" priority="21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4">
    <cfRule type="colorScale" priority="2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42">
    <cfRule type="colorScale" priority="21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51">
    <cfRule type="colorScale" priority="21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54">
    <cfRule type="colorScale" priority="21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62">
    <cfRule type="colorScale" priority="21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65">
    <cfRule type="colorScale" priority="21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69">
    <cfRule type="colorScale" priority="21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7">
    <cfRule type="colorScale" priority="2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72">
    <cfRule type="colorScale" priority="21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76">
    <cfRule type="colorScale" priority="21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79">
    <cfRule type="colorScale" priority="21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83">
    <cfRule type="colorScale" priority="21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86">
    <cfRule type="colorScale" priority="21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95">
    <cfRule type="colorScale" priority="21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6998">
    <cfRule type="colorScale" priority="21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0">
    <cfRule type="colorScale" priority="1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07">
    <cfRule type="colorScale" priority="21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10">
    <cfRule type="colorScale" priority="21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17">
    <cfRule type="colorScale" priority="21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20">
    <cfRule type="colorScale" priority="21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34">
    <cfRule type="colorScale" priority="21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37">
    <cfRule type="colorScale" priority="21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40">
    <cfRule type="colorScale" priority="21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44">
    <cfRule type="colorScale" priority="21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47">
    <cfRule type="colorScale" priority="21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56">
    <cfRule type="colorScale" priority="21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59">
    <cfRule type="colorScale" priority="21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72">
    <cfRule type="colorScale" priority="21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75">
    <cfRule type="colorScale" priority="21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86">
    <cfRule type="colorScale" priority="21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089">
    <cfRule type="colorScale" priority="21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14">
    <cfRule type="colorScale" priority="22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17">
    <cfRule type="colorScale" priority="21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20">
    <cfRule type="colorScale" priority="21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25">
    <cfRule type="colorScale" priority="22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28">
    <cfRule type="colorScale" priority="21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51">
    <cfRule type="colorScale" priority="22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54">
    <cfRule type="colorScale" priority="22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59">
    <cfRule type="colorScale" priority="22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62">
    <cfRule type="colorScale" priority="22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67">
    <cfRule type="colorScale" priority="22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70">
    <cfRule type="colorScale" priority="22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76">
    <cfRule type="colorScale" priority="22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79">
    <cfRule type="colorScale" priority="22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83">
    <cfRule type="colorScale" priority="22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186">
    <cfRule type="colorScale" priority="22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01">
    <cfRule type="colorScale" priority="22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04">
    <cfRule type="colorScale" priority="22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11">
    <cfRule type="colorScale" priority="22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14">
    <cfRule type="colorScale" priority="22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39">
    <cfRule type="colorScale" priority="22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42">
    <cfRule type="colorScale" priority="22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51">
    <cfRule type="colorScale" priority="23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54">
    <cfRule type="colorScale" priority="22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57">
    <cfRule type="colorScale" priority="22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65">
    <cfRule type="colorScale" priority="22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68">
    <cfRule type="colorScale" priority="22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72">
    <cfRule type="colorScale" priority="22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75">
    <cfRule type="colorScale" priority="22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81">
    <cfRule type="colorScale" priority="22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84">
    <cfRule type="colorScale" priority="22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96">
    <cfRule type="colorScale" priority="22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299">
    <cfRule type="colorScale" priority="22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05">
    <cfRule type="colorScale" priority="22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08">
    <cfRule type="colorScale" priority="22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1">
    <cfRule type="colorScale" priority="2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12">
    <cfRule type="colorScale" priority="22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15">
    <cfRule type="colorScale" priority="22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20">
    <cfRule type="colorScale" priority="22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23">
    <cfRule type="colorScale" priority="22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27">
    <cfRule type="colorScale" priority="22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30">
    <cfRule type="colorScale" priority="22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49">
    <cfRule type="colorScale" priority="22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52">
    <cfRule type="colorScale" priority="22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58">
    <cfRule type="colorScale" priority="22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61">
    <cfRule type="colorScale" priority="22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69">
    <cfRule type="colorScale" priority="22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72">
    <cfRule type="colorScale" priority="22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93">
    <cfRule type="colorScale" priority="22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396">
    <cfRule type="colorScale" priority="22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">
    <cfRule type="colorScale" priority="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19">
    <cfRule type="colorScale" priority="22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23">
    <cfRule type="colorScale" priority="22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34">
    <cfRule type="colorScale" priority="23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37">
    <cfRule type="colorScale" priority="22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61">
    <cfRule type="colorScale" priority="23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74">
    <cfRule type="colorScale" priority="23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477">
    <cfRule type="colorScale" priority="23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0">
    <cfRule type="colorScale" priority="2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29">
    <cfRule type="colorScale" priority="23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32">
    <cfRule type="colorScale" priority="23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41">
    <cfRule type="colorScale" priority="23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44">
    <cfRule type="colorScale" priority="23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49">
    <cfRule type="colorScale" priority="23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52">
    <cfRule type="colorScale" priority="23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60">
    <cfRule type="colorScale" priority="23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63">
    <cfRule type="colorScale" priority="23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76">
    <cfRule type="colorScale" priority="23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79">
    <cfRule type="colorScale" priority="23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596">
    <cfRule type="colorScale" priority="23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00">
    <cfRule type="colorScale" priority="23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03">
    <cfRule type="colorScale" priority="23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09">
    <cfRule type="colorScale" priority="23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12">
    <cfRule type="colorScale" priority="23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19">
    <cfRule type="colorScale" priority="23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22">
    <cfRule type="colorScale" priority="23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37">
    <cfRule type="colorScale" priority="23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40">
    <cfRule type="colorScale" priority="23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50">
    <cfRule type="colorScale" priority="23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53">
    <cfRule type="colorScale" priority="23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66">
    <cfRule type="colorScale" priority="23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69">
    <cfRule type="colorScale" priority="23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82">
    <cfRule type="colorScale" priority="23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85">
    <cfRule type="colorScale" priority="23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96">
    <cfRule type="colorScale" priority="23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699">
    <cfRule type="colorScale" priority="23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0">
    <cfRule type="colorScale" priority="2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21">
    <cfRule type="colorScale" priority="24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24">
    <cfRule type="colorScale" priority="23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27">
    <cfRule type="colorScale" priority="23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3">
    <cfRule type="colorScale" priority="2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32">
    <cfRule type="colorScale" priority="23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35">
    <cfRule type="colorScale" priority="23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39">
    <cfRule type="colorScale" priority="23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44">
    <cfRule type="colorScale" priority="23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47">
    <cfRule type="colorScale" priority="23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60">
    <cfRule type="colorScale" priority="23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63">
    <cfRule type="colorScale" priority="23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73">
    <cfRule type="colorScale" priority="24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776">
    <cfRule type="colorScale" priority="24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01">
    <cfRule type="colorScale" priority="24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12">
    <cfRule type="colorScale" priority="24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26">
    <cfRule type="colorScale" priority="24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48">
    <cfRule type="colorScale" priority="24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51">
    <cfRule type="colorScale" priority="24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58">
    <cfRule type="colorScale" priority="24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61">
    <cfRule type="colorScale" priority="24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8">
    <cfRule type="colorScale" priority="2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84">
    <cfRule type="colorScale" priority="24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899">
    <cfRule type="colorScale" priority="24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02">
    <cfRule type="colorScale" priority="24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22">
    <cfRule type="colorScale" priority="24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40">
    <cfRule type="colorScale" priority="24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43">
    <cfRule type="colorScale" priority="24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49">
    <cfRule type="colorScale" priority="24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52">
    <cfRule type="colorScale" priority="24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55">
    <cfRule type="colorScale" priority="24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76">
    <cfRule type="colorScale" priority="24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85">
    <cfRule type="colorScale" priority="24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7989">
    <cfRule type="colorScale" priority="24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">
    <cfRule type="colorScale" priority="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05">
    <cfRule type="colorScale" priority="3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08">
    <cfRule type="colorScale" priority="2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11">
    <cfRule type="colorScale" priority="2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15">
    <cfRule type="colorScale" priority="2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18">
    <cfRule type="colorScale" priority="2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22">
    <cfRule type="colorScale" priority="2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25">
    <cfRule type="colorScale" priority="2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29">
    <cfRule type="colorScale" priority="2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32">
    <cfRule type="colorScale" priority="2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41">
    <cfRule type="colorScale" priority="2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44">
    <cfRule type="colorScale" priority="2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49">
    <cfRule type="colorScale" priority="2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52">
    <cfRule type="colorScale" priority="2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56">
    <cfRule type="colorScale" priority="2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59">
    <cfRule type="colorScale" priority="2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64">
    <cfRule type="colorScale" priority="2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70">
    <cfRule type="colorScale" priority="2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73">
    <cfRule type="colorScale" priority="2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83">
    <cfRule type="colorScale" priority="2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86">
    <cfRule type="colorScale" priority="2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90">
    <cfRule type="colorScale" priority="2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93">
    <cfRule type="colorScale" priority="2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897">
    <cfRule type="colorScale" priority="2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01">
    <cfRule type="colorScale" priority="2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05">
    <cfRule type="colorScale" priority="2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08">
    <cfRule type="colorScale" priority="2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29">
    <cfRule type="colorScale" priority="2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49">
    <cfRule type="colorScale" priority="2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52">
    <cfRule type="colorScale" priority="2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56">
    <cfRule type="colorScale" priority="2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59">
    <cfRule type="colorScale" priority="2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63">
    <cfRule type="colorScale" priority="2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66">
    <cfRule type="colorScale" priority="2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70">
    <cfRule type="colorScale" priority="2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74">
    <cfRule type="colorScale" priority="2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77">
    <cfRule type="colorScale" priority="2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81">
    <cfRule type="colorScale" priority="2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G984">
    <cfRule type="colorScale" priority="2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10">
    <cfRule type="colorScale" priority="2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3">
    <cfRule type="colorScale" priority="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34">
    <cfRule type="colorScale" priority="2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38">
    <cfRule type="colorScale" priority="3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41">
    <cfRule type="colorScale" priority="2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46">
    <cfRule type="colorScale" priority="2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51">
    <cfRule type="colorScale" priority="3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54">
    <cfRule type="colorScale" priority="3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58">
    <cfRule type="colorScale" priority="3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61">
    <cfRule type="colorScale" priority="3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70">
    <cfRule type="colorScale" priority="3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73">
    <cfRule type="colorScale" priority="3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80">
    <cfRule type="colorScale" priority="3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85">
    <cfRule type="colorScale" priority="3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89">
    <cfRule type="colorScale" priority="3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93">
    <cfRule type="colorScale" priority="3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096">
    <cfRule type="colorScale" priority="3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">
    <cfRule type="colorScale" priority="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16">
    <cfRule type="colorScale" priority="3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20">
    <cfRule type="colorScale" priority="3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23">
    <cfRule type="colorScale" priority="3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40">
    <cfRule type="colorScale" priority="3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55">
    <cfRule type="colorScale" priority="3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58">
    <cfRule type="colorScale" priority="3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74">
    <cfRule type="colorScale" priority="3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177">
    <cfRule type="colorScale" priority="3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01">
    <cfRule type="colorScale" priority="3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05">
    <cfRule type="colorScale" priority="3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08">
    <cfRule type="colorScale" priority="3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12">
    <cfRule type="colorScale" priority="3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15">
    <cfRule type="colorScale" priority="3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19">
    <cfRule type="colorScale" priority="3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22">
    <cfRule type="colorScale" priority="3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44">
    <cfRule type="colorScale" priority="3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80">
    <cfRule type="colorScale" priority="3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29">
    <cfRule type="colorScale" priority="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11">
    <cfRule type="colorScale" priority="3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16">
    <cfRule type="colorScale" priority="3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3">
    <cfRule type="colorScale" priority="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43">
    <cfRule type="colorScale" priority="3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46">
    <cfRule type="colorScale" priority="3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50">
    <cfRule type="colorScale" priority="3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54">
    <cfRule type="colorScale" priority="4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57">
    <cfRule type="colorScale" priority="4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60">
    <cfRule type="colorScale" priority="3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374">
    <cfRule type="colorScale" priority="4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04">
    <cfRule type="colorScale" priority="4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07">
    <cfRule type="colorScale" priority="4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11">
    <cfRule type="colorScale" priority="4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14">
    <cfRule type="colorScale" priority="4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22">
    <cfRule type="colorScale" priority="4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25">
    <cfRule type="colorScale" priority="4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29">
    <cfRule type="colorScale" priority="4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32">
    <cfRule type="colorScale" priority="4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54">
    <cfRule type="colorScale" priority="4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57">
    <cfRule type="colorScale" priority="4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82">
    <cfRule type="colorScale" priority="4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485">
    <cfRule type="colorScale" priority="4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02">
    <cfRule type="colorScale" priority="4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27">
    <cfRule type="colorScale" priority="4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30">
    <cfRule type="colorScale" priority="4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48">
    <cfRule type="colorScale" priority="4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52">
    <cfRule type="colorScale" priority="4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55">
    <cfRule type="colorScale" priority="4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58">
    <cfRule type="colorScale" priority="4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62">
    <cfRule type="colorScale" priority="4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65">
    <cfRule type="colorScale" priority="4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69">
    <cfRule type="colorScale" priority="4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72">
    <cfRule type="colorScale" priority="4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76">
    <cfRule type="colorScale" priority="4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79">
    <cfRule type="colorScale" priority="4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82">
    <cfRule type="colorScale" priority="4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87">
    <cfRule type="colorScale" priority="4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92">
    <cfRule type="colorScale" priority="4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595">
    <cfRule type="colorScale" priority="4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">
    <cfRule type="colorScale" priority="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06">
    <cfRule type="colorScale" priority="4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09">
    <cfRule type="colorScale" priority="4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32">
    <cfRule type="colorScale" priority="4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35">
    <cfRule type="colorScale" priority="4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39">
    <cfRule type="colorScale" priority="5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4">
    <cfRule type="colorScale" priority="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42">
    <cfRule type="colorScale" priority="4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45">
    <cfRule type="colorScale" priority="4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69">
    <cfRule type="colorScale" priority="4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88">
    <cfRule type="colorScale" priority="4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691">
    <cfRule type="colorScale" priority="4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02">
    <cfRule type="colorScale" priority="4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05">
    <cfRule type="colorScale" priority="4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14">
    <cfRule type="colorScale" priority="5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17">
    <cfRule type="colorScale" priority="4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26">
    <cfRule type="colorScale" priority="5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29">
    <cfRule type="colorScale" priority="5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33">
    <cfRule type="colorScale" priority="5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36">
    <cfRule type="colorScale" priority="5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49">
    <cfRule type="colorScale" priority="5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52">
    <cfRule type="colorScale" priority="5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74">
    <cfRule type="colorScale" priority="5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77">
    <cfRule type="colorScale" priority="5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82">
    <cfRule type="colorScale" priority="5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85">
    <cfRule type="colorScale" priority="5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79">
    <cfRule type="colorScale" priority="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03">
    <cfRule type="colorScale" priority="5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06">
    <cfRule type="colorScale" priority="5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10">
    <cfRule type="colorScale" priority="7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13">
    <cfRule type="colorScale" priority="5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16">
    <cfRule type="colorScale" priority="5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2">
    <cfRule type="colorScale" priority="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40">
    <cfRule type="colorScale" priority="5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46">
    <cfRule type="colorScale" priority="5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49">
    <cfRule type="colorScale" priority="5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6">
    <cfRule type="colorScale" priority="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77">
    <cfRule type="colorScale" priority="5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9">
    <cfRule type="colorScale" priority="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895">
    <cfRule type="colorScale" priority="5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15">
    <cfRule type="colorScale" priority="5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18">
    <cfRule type="colorScale" priority="5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37">
    <cfRule type="colorScale" priority="5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59">
    <cfRule type="colorScale" priority="5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62">
    <cfRule type="colorScale" priority="5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78">
    <cfRule type="colorScale" priority="5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8">
    <cfRule type="colorScale" priority="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81">
    <cfRule type="colorScale" priority="5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85">
    <cfRule type="colorScale" priority="5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92">
    <cfRule type="colorScale" priority="5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1995">
    <cfRule type="colorScale" priority="5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">
    <cfRule type="colorScale" priority="24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04">
    <cfRule type="colorScale" priority="5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07">
    <cfRule type="colorScale" priority="5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11">
    <cfRule type="colorScale" priority="5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14">
    <cfRule type="colorScale" priority="5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42">
    <cfRule type="colorScale" priority="5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45">
    <cfRule type="colorScale" priority="5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49">
    <cfRule type="colorScale" priority="6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52">
    <cfRule type="colorScale" priority="5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78">
    <cfRule type="colorScale" priority="6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83">
    <cfRule type="colorScale" priority="6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086">
    <cfRule type="colorScale" priority="6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05">
    <cfRule type="colorScale" priority="6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23">
    <cfRule type="colorScale" priority="6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38">
    <cfRule type="colorScale" priority="6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41">
    <cfRule type="colorScale" priority="6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45">
    <cfRule type="colorScale" priority="6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5">
    <cfRule type="colorScale" priority="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58">
    <cfRule type="colorScale" priority="6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61">
    <cfRule type="colorScale" priority="6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74">
    <cfRule type="colorScale" priority="6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193">
    <cfRule type="colorScale" priority="6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04">
    <cfRule type="colorScale" priority="6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07">
    <cfRule type="colorScale" priority="6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20">
    <cfRule type="colorScale" priority="6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37">
    <cfRule type="colorScale" priority="6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40">
    <cfRule type="colorScale" priority="6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53">
    <cfRule type="colorScale" priority="6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77">
    <cfRule type="colorScale" priority="6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95">
    <cfRule type="colorScale" priority="6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298">
    <cfRule type="colorScale" priority="6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2">
    <cfRule type="colorScale" priority="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27">
    <cfRule type="colorScale" priority="6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50">
    <cfRule type="colorScale" priority="6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53">
    <cfRule type="colorScale" priority="6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67">
    <cfRule type="colorScale" priority="6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390">
    <cfRule type="colorScale" priority="6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09">
    <cfRule type="colorScale" priority="6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12">
    <cfRule type="colorScale" priority="6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37">
    <cfRule type="colorScale" priority="7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40">
    <cfRule type="colorScale" priority="6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58">
    <cfRule type="colorScale" priority="7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61">
    <cfRule type="colorScale" priority="7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80">
    <cfRule type="colorScale" priority="7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483">
    <cfRule type="colorScale" priority="7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01">
    <cfRule type="colorScale" priority="7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04">
    <cfRule type="colorScale" priority="7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25">
    <cfRule type="colorScale" priority="7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51">
    <cfRule type="colorScale" priority="7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54">
    <cfRule type="colorScale" priority="7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6">
    <cfRule type="colorScale" priority="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74">
    <cfRule type="colorScale" priority="7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78">
    <cfRule type="colorScale" priority="7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81">
    <cfRule type="colorScale" priority="7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595">
    <cfRule type="colorScale" priority="7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15">
    <cfRule type="colorScale" priority="7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18">
    <cfRule type="colorScale" priority="7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24">
    <cfRule type="colorScale" priority="7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29">
    <cfRule type="colorScale" priority="7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32">
    <cfRule type="colorScale" priority="7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49">
    <cfRule type="colorScale" priority="7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52">
    <cfRule type="colorScale" priority="7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85">
    <cfRule type="colorScale" priority="7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688">
    <cfRule type="colorScale" priority="7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05">
    <cfRule type="colorScale" priority="7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24">
    <cfRule type="colorScale" priority="7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27">
    <cfRule type="colorScale" priority="7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31">
    <cfRule type="colorScale" priority="7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34">
    <cfRule type="colorScale" priority="7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38">
    <cfRule type="colorScale" priority="7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43">
    <cfRule type="colorScale" priority="7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46">
    <cfRule type="colorScale" priority="7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57">
    <cfRule type="colorScale" priority="8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6">
    <cfRule type="colorScale" priority="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60">
    <cfRule type="colorScale" priority="7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63">
    <cfRule type="colorScale" priority="7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77">
    <cfRule type="colorScale" priority="7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80">
    <cfRule type="colorScale" priority="7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86">
    <cfRule type="colorScale" priority="7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89">
    <cfRule type="colorScale" priority="7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94">
    <cfRule type="colorScale" priority="8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797">
    <cfRule type="colorScale" priority="8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0">
    <cfRule type="colorScale" priority="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05">
    <cfRule type="colorScale" priority="8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08">
    <cfRule type="colorScale" priority="8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13">
    <cfRule type="colorScale" priority="8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16">
    <cfRule type="colorScale" priority="8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23">
    <cfRule type="colorScale" priority="8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26">
    <cfRule type="colorScale" priority="8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3">
    <cfRule type="colorScale" priority="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32">
    <cfRule type="colorScale" priority="8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36">
    <cfRule type="colorScale" priority="8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39">
    <cfRule type="colorScale" priority="8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46">
    <cfRule type="colorScale" priority="8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49">
    <cfRule type="colorScale" priority="8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55">
    <cfRule type="colorScale" priority="8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58">
    <cfRule type="colorScale" priority="8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64">
    <cfRule type="colorScale" priority="8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67">
    <cfRule type="colorScale" priority="8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74">
    <cfRule type="colorScale" priority="8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77">
    <cfRule type="colorScale" priority="8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80">
    <cfRule type="colorScale" priority="8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89">
    <cfRule type="colorScale" priority="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05">
    <cfRule type="colorScale" priority="8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08">
    <cfRule type="colorScale" priority="8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18">
    <cfRule type="colorScale" priority="8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2">
    <cfRule type="colorScale" priority="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21">
    <cfRule type="colorScale" priority="8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32">
    <cfRule type="colorScale" priority="8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35">
    <cfRule type="colorScale" priority="8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39">
    <cfRule type="colorScale" priority="8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42">
    <cfRule type="colorScale" priority="8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47">
    <cfRule type="colorScale" priority="8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50">
    <cfRule type="colorScale" priority="8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54">
    <cfRule type="colorScale" priority="8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57">
    <cfRule type="colorScale" priority="8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65">
    <cfRule type="colorScale" priority="9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68">
    <cfRule type="colorScale" priority="8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71">
    <cfRule type="colorScale" priority="8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77">
    <cfRule type="colorScale" priority="8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2980">
    <cfRule type="colorScale" priority="8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06">
    <cfRule type="colorScale" priority="8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09">
    <cfRule type="colorScale" priority="8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28">
    <cfRule type="colorScale" priority="8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49">
    <cfRule type="colorScale" priority="8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52">
    <cfRule type="colorScale" priority="8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57">
    <cfRule type="colorScale" priority="8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61">
    <cfRule type="colorScale" priority="8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64">
    <cfRule type="colorScale" priority="8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68">
    <cfRule type="colorScale" priority="8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76">
    <cfRule type="colorScale" priority="8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79">
    <cfRule type="colorScale" priority="8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83">
    <cfRule type="colorScale" priority="8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87">
    <cfRule type="colorScale" priority="8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90">
    <cfRule type="colorScale" priority="8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94">
    <cfRule type="colorScale" priority="10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097">
    <cfRule type="colorScale" priority="9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00">
    <cfRule type="colorScale" priority="9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04">
    <cfRule type="colorScale" priority="9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10">
    <cfRule type="colorScale" priority="9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31">
    <cfRule type="colorScale" priority="9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34">
    <cfRule type="colorScale" priority="9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38">
    <cfRule type="colorScale" priority="9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49">
    <cfRule type="colorScale" priority="9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63">
    <cfRule type="colorScale" priority="9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66">
    <cfRule type="colorScale" priority="9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7">
    <cfRule type="colorScale" priority="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72">
    <cfRule type="colorScale" priority="9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75">
    <cfRule type="colorScale" priority="9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81">
    <cfRule type="colorScale" priority="9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84">
    <cfRule type="colorScale" priority="9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95">
    <cfRule type="colorScale" priority="9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198">
    <cfRule type="colorScale" priority="9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02">
    <cfRule type="colorScale" priority="9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05">
    <cfRule type="colorScale" priority="9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19">
    <cfRule type="colorScale" priority="9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22">
    <cfRule type="colorScale" priority="9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28">
    <cfRule type="colorScale" priority="9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31">
    <cfRule type="colorScale" priority="9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38">
    <cfRule type="colorScale" priority="9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41">
    <cfRule type="colorScale" priority="9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45">
    <cfRule type="colorScale" priority="9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48">
    <cfRule type="colorScale" priority="9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61">
    <cfRule type="colorScale" priority="9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64">
    <cfRule type="colorScale" priority="9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288">
    <cfRule type="colorScale" priority="9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00">
    <cfRule type="colorScale" priority="9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03">
    <cfRule type="colorScale" priority="9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11">
    <cfRule type="colorScale" priority="9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14">
    <cfRule type="colorScale" priority="9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22">
    <cfRule type="colorScale" priority="9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25">
    <cfRule type="colorScale" priority="9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29">
    <cfRule type="colorScale" priority="9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32">
    <cfRule type="colorScale" priority="9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37">
    <cfRule type="colorScale" priority="9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4">
    <cfRule type="colorScale" priority="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40">
    <cfRule type="colorScale" priority="9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53">
    <cfRule type="colorScale" priority="9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56">
    <cfRule type="colorScale" priority="9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7">
    <cfRule type="colorScale" priority="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70">
    <cfRule type="colorScale" priority="9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73">
    <cfRule type="colorScale" priority="9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87">
    <cfRule type="colorScale" priority="9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390">
    <cfRule type="colorScale" priority="9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04">
    <cfRule type="colorScale" priority="10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07">
    <cfRule type="colorScale" priority="10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32">
    <cfRule type="colorScale" priority="10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35">
    <cfRule type="colorScale" priority="10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64">
    <cfRule type="colorScale" priority="10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498">
    <cfRule type="colorScale" priority="10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01">
    <cfRule type="colorScale" priority="10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12">
    <cfRule type="colorScale" priority="10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15">
    <cfRule type="colorScale" priority="10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19">
    <cfRule type="colorScale" priority="10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31">
    <cfRule type="colorScale" priority="10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44">
    <cfRule type="colorScale" priority="10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47">
    <cfRule type="colorScale" priority="10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52">
    <cfRule type="colorScale" priority="10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55">
    <cfRule type="colorScale" priority="10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58">
    <cfRule type="colorScale" priority="10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75">
    <cfRule type="colorScale" priority="10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78">
    <cfRule type="colorScale" priority="10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9">
    <cfRule type="colorScale" priority="1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597">
    <cfRule type="colorScale" priority="10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14">
    <cfRule type="colorScale" priority="10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17">
    <cfRule type="colorScale" priority="10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2">
    <cfRule type="colorScale" priority="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22">
    <cfRule type="colorScale" priority="10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25">
    <cfRule type="colorScale" priority="10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29">
    <cfRule type="colorScale" priority="10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32">
    <cfRule type="colorScale" priority="10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36">
    <cfRule type="colorScale" priority="10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39">
    <cfRule type="colorScale" priority="10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45">
    <cfRule type="colorScale" priority="10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48">
    <cfRule type="colorScale" priority="10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59">
    <cfRule type="colorScale" priority="10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63">
    <cfRule type="colorScale" priority="10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66">
    <cfRule type="colorScale" priority="10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73">
    <cfRule type="colorScale" priority="10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76">
    <cfRule type="colorScale" priority="10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82">
    <cfRule type="colorScale" priority="10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85">
    <cfRule type="colorScale" priority="10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90">
    <cfRule type="colorScale" priority="10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93">
    <cfRule type="colorScale" priority="10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697">
    <cfRule type="colorScale" priority="10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00">
    <cfRule type="colorScale" priority="10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04">
    <cfRule type="colorScale" priority="11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07">
    <cfRule type="colorScale" priority="10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10">
    <cfRule type="colorScale" priority="10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14">
    <cfRule type="colorScale" priority="10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17">
    <cfRule type="colorScale" priority="10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23">
    <cfRule type="colorScale" priority="11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26">
    <cfRule type="colorScale" priority="11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36">
    <cfRule type="colorScale" priority="11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39">
    <cfRule type="colorScale" priority="11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45">
    <cfRule type="colorScale" priority="11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48">
    <cfRule type="colorScale" priority="11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52">
    <cfRule type="colorScale" priority="11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63">
    <cfRule type="colorScale" priority="11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66">
    <cfRule type="colorScale" priority="11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70">
    <cfRule type="colorScale" priority="11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73">
    <cfRule type="colorScale" priority="11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76">
    <cfRule type="colorScale" priority="11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80">
    <cfRule type="colorScale" priority="11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83">
    <cfRule type="colorScale" priority="11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90">
    <cfRule type="colorScale" priority="11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793">
    <cfRule type="colorScale" priority="11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03">
    <cfRule type="colorScale" priority="11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06">
    <cfRule type="colorScale" priority="11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09">
    <cfRule type="colorScale" priority="11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13">
    <cfRule type="colorScale" priority="11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16">
    <cfRule type="colorScale" priority="11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25">
    <cfRule type="colorScale" priority="11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28">
    <cfRule type="colorScale" priority="11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32">
    <cfRule type="colorScale" priority="11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35">
    <cfRule type="colorScale" priority="11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40">
    <cfRule type="colorScale" priority="11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43">
    <cfRule type="colorScale" priority="11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48">
    <cfRule type="colorScale" priority="11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51">
    <cfRule type="colorScale" priority="11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59">
    <cfRule type="colorScale" priority="11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62">
    <cfRule type="colorScale" priority="11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68">
    <cfRule type="colorScale" priority="11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71">
    <cfRule type="colorScale" priority="11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74">
    <cfRule type="colorScale" priority="11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80">
    <cfRule type="colorScale" priority="11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83">
    <cfRule type="colorScale" priority="11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9">
    <cfRule type="colorScale" priority="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91">
    <cfRule type="colorScale" priority="11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894">
    <cfRule type="colorScale" priority="11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02">
    <cfRule type="colorScale" priority="11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05">
    <cfRule type="colorScale" priority="11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13">
    <cfRule type="colorScale" priority="11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16">
    <cfRule type="colorScale" priority="11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21">
    <cfRule type="colorScale" priority="11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24">
    <cfRule type="colorScale" priority="11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28">
    <cfRule type="colorScale" priority="11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31">
    <cfRule type="colorScale" priority="11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35">
    <cfRule type="colorScale" priority="11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38">
    <cfRule type="colorScale" priority="11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44">
    <cfRule type="colorScale" priority="11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47">
    <cfRule type="colorScale" priority="11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51">
    <cfRule type="colorScale" priority="11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54">
    <cfRule type="colorScale" priority="11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58">
    <cfRule type="colorScale" priority="11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61">
    <cfRule type="colorScale" priority="11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69">
    <cfRule type="colorScale" priority="11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72">
    <cfRule type="colorScale" priority="11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8">
    <cfRule type="colorScale" priority="1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88">
    <cfRule type="colorScale" priority="12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91">
    <cfRule type="colorScale" priority="12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3994">
    <cfRule type="colorScale" priority="11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06">
    <cfRule type="colorScale" priority="12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09">
    <cfRule type="colorScale" priority="12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19">
    <cfRule type="colorScale" priority="12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22">
    <cfRule type="colorScale" priority="12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33">
    <cfRule type="colorScale" priority="12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36">
    <cfRule type="colorScale" priority="12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45">
    <cfRule type="colorScale" priority="12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48">
    <cfRule type="colorScale" priority="12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53">
    <cfRule type="colorScale" priority="12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56">
    <cfRule type="colorScale" priority="12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60">
    <cfRule type="colorScale" priority="12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63">
    <cfRule type="colorScale" priority="12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68">
    <cfRule type="colorScale" priority="12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71">
    <cfRule type="colorScale" priority="12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81">
    <cfRule type="colorScale" priority="12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84">
    <cfRule type="colorScale" priority="12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89">
    <cfRule type="colorScale" priority="12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92">
    <cfRule type="colorScale" priority="12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097">
    <cfRule type="colorScale" priority="12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02">
    <cfRule type="colorScale" priority="12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05">
    <cfRule type="colorScale" priority="12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21">
    <cfRule type="colorScale" priority="12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40">
    <cfRule type="colorScale" priority="12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43">
    <cfRule type="colorScale" priority="12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48">
    <cfRule type="colorScale" priority="12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51">
    <cfRule type="colorScale" priority="12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63">
    <cfRule type="colorScale" priority="12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66">
    <cfRule type="colorScale" priority="12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79">
    <cfRule type="colorScale" priority="12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83">
    <cfRule type="colorScale" priority="12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86">
    <cfRule type="colorScale" priority="12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92">
    <cfRule type="colorScale" priority="12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195">
    <cfRule type="colorScale" priority="12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03">
    <cfRule type="colorScale" priority="12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06">
    <cfRule type="colorScale" priority="12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13">
    <cfRule type="colorScale" priority="12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16">
    <cfRule type="colorScale" priority="12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19">
    <cfRule type="colorScale" priority="12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25">
    <cfRule type="colorScale" priority="12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28">
    <cfRule type="colorScale" priority="12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34">
    <cfRule type="colorScale" priority="12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37">
    <cfRule type="colorScale" priority="12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47">
    <cfRule type="colorScale" priority="12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50">
    <cfRule type="colorScale" priority="12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6">
    <cfRule type="colorScale" priority="1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60">
    <cfRule type="colorScale" priority="12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63">
    <cfRule type="colorScale" priority="12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68">
    <cfRule type="colorScale" priority="12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71">
    <cfRule type="colorScale" priority="12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78">
    <cfRule type="colorScale" priority="12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81">
    <cfRule type="colorScale" priority="12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85">
    <cfRule type="colorScale" priority="13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88">
    <cfRule type="colorScale" priority="13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291">
    <cfRule type="colorScale" priority="13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0">
    <cfRule type="colorScale" priority="1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07">
    <cfRule type="colorScale" priority="13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10">
    <cfRule type="colorScale" priority="13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3">
    <cfRule type="colorScale" priority="1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32">
    <cfRule type="colorScale" priority="13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35">
    <cfRule type="colorScale" priority="13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41">
    <cfRule type="colorScale" priority="13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45">
    <cfRule type="colorScale" priority="13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48">
    <cfRule type="colorScale" priority="13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6">
    <cfRule type="colorScale" priority="1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61">
    <cfRule type="colorScale" priority="13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64">
    <cfRule type="colorScale" priority="13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71">
    <cfRule type="colorScale" priority="13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74">
    <cfRule type="colorScale" priority="13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393">
    <cfRule type="colorScale" priority="13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0">
    <cfRule type="colorScale" priority="1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03">
    <cfRule type="colorScale" priority="13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06">
    <cfRule type="colorScale" priority="13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15">
    <cfRule type="colorScale" priority="13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18">
    <cfRule type="colorScale" priority="13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28">
    <cfRule type="colorScale" priority="13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31">
    <cfRule type="colorScale" priority="13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37">
    <cfRule type="colorScale" priority="13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4">
    <cfRule type="colorScale" priority="1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40">
    <cfRule type="colorScale" priority="13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7">
    <cfRule type="colorScale" priority="1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83">
    <cfRule type="colorScale" priority="13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86">
    <cfRule type="colorScale" priority="13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90">
    <cfRule type="colorScale" priority="13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493">
    <cfRule type="colorScale" priority="13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1">
    <cfRule type="colorScale" priority="1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11">
    <cfRule type="colorScale" priority="13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35">
    <cfRule type="colorScale" priority="13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38">
    <cfRule type="colorScale" priority="13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4">
    <cfRule type="colorScale" priority="1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47">
    <cfRule type="colorScale" priority="13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50">
    <cfRule type="colorScale" priority="13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56">
    <cfRule type="colorScale" priority="13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59">
    <cfRule type="colorScale" priority="13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63">
    <cfRule type="colorScale" priority="13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66">
    <cfRule type="colorScale" priority="13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77">
    <cfRule type="colorScale" priority="13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80">
    <cfRule type="colorScale" priority="13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84">
    <cfRule type="colorScale" priority="13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87">
    <cfRule type="colorScale" priority="13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92">
    <cfRule type="colorScale" priority="13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95">
    <cfRule type="colorScale" priority="13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599">
    <cfRule type="colorScale" priority="14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02">
    <cfRule type="colorScale" priority="13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05">
    <cfRule type="colorScale" priority="13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16">
    <cfRule type="colorScale" priority="14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19">
    <cfRule type="colorScale" priority="14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38">
    <cfRule type="colorScale" priority="14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58">
    <cfRule type="colorScale" priority="14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61">
    <cfRule type="colorScale" priority="14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72">
    <cfRule type="colorScale" priority="14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75">
    <cfRule type="colorScale" priority="14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678">
    <cfRule type="colorScale" priority="14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01">
    <cfRule type="colorScale" priority="14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04">
    <cfRule type="colorScale" priority="14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10">
    <cfRule type="colorScale" priority="14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13">
    <cfRule type="colorScale" priority="14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22">
    <cfRule type="colorScale" priority="14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25">
    <cfRule type="colorScale" priority="14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32">
    <cfRule type="colorScale" priority="14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35">
    <cfRule type="colorScale" priority="14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39">
    <cfRule type="colorScale" priority="14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4">
    <cfRule type="colorScale" priority="1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42">
    <cfRule type="colorScale" priority="14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47">
    <cfRule type="colorScale" priority="14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50">
    <cfRule type="colorScale" priority="14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53">
    <cfRule type="colorScale" priority="14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71">
    <cfRule type="colorScale" priority="14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74">
    <cfRule type="colorScale" priority="14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79">
    <cfRule type="colorScale" priority="14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82">
    <cfRule type="colorScale" priority="14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88">
    <cfRule type="colorScale" priority="14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791">
    <cfRule type="colorScale" priority="14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">
    <cfRule type="colorScale" priority="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00">
    <cfRule type="colorScale" priority="14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03">
    <cfRule type="colorScale" priority="14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11">
    <cfRule type="colorScale" priority="14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14">
    <cfRule type="colorScale" priority="14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18">
    <cfRule type="colorScale" priority="14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2">
    <cfRule type="colorScale" priority="1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21">
    <cfRule type="colorScale" priority="14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25">
    <cfRule type="colorScale" priority="14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28">
    <cfRule type="colorScale" priority="14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33">
    <cfRule type="colorScale" priority="15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36">
    <cfRule type="colorScale" priority="14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39">
    <cfRule type="colorScale" priority="14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5">
    <cfRule type="colorScale" priority="1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64">
    <cfRule type="colorScale" priority="14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9">
    <cfRule type="colorScale" priority="1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898">
    <cfRule type="colorScale" priority="14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01">
    <cfRule type="colorScale" priority="14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13">
    <cfRule type="colorScale" priority="14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16">
    <cfRule type="colorScale" priority="14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2">
    <cfRule type="colorScale" priority="1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25">
    <cfRule type="colorScale" priority="14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28">
    <cfRule type="colorScale" priority="14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40">
    <cfRule type="colorScale" priority="15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43">
    <cfRule type="colorScale" priority="15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47">
    <cfRule type="colorScale" priority="15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50">
    <cfRule type="colorScale" priority="15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58">
    <cfRule type="colorScale" priority="15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62">
    <cfRule type="colorScale" priority="15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65">
    <cfRule type="colorScale" priority="15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78">
    <cfRule type="colorScale" priority="15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81">
    <cfRule type="colorScale" priority="15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91">
    <cfRule type="colorScale" priority="15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4994">
    <cfRule type="colorScale" priority="15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">
    <cfRule type="colorScale" priority="1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01">
    <cfRule type="colorScale" priority="15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04">
    <cfRule type="colorScale" priority="15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17">
    <cfRule type="colorScale" priority="15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21">
    <cfRule type="colorScale" priority="15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24">
    <cfRule type="colorScale" priority="15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30">
    <cfRule type="colorScale" priority="15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33">
    <cfRule type="colorScale" priority="15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43">
    <cfRule type="colorScale" priority="15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46">
    <cfRule type="colorScale" priority="15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49">
    <cfRule type="colorScale" priority="15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53">
    <cfRule type="colorScale" priority="15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56">
    <cfRule type="colorScale" priority="15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59">
    <cfRule type="colorScale" priority="15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72">
    <cfRule type="colorScale" priority="15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75">
    <cfRule type="colorScale" priority="15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80">
    <cfRule type="colorScale" priority="15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083">
    <cfRule type="colorScale" priority="15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05">
    <cfRule type="colorScale" priority="15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11">
    <cfRule type="colorScale" priority="15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14">
    <cfRule type="colorScale" priority="15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27">
    <cfRule type="colorScale" priority="15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30">
    <cfRule type="colorScale" priority="15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35">
    <cfRule type="colorScale" priority="15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38">
    <cfRule type="colorScale" priority="15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45">
    <cfRule type="colorScale" priority="15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48">
    <cfRule type="colorScale" priority="15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52">
    <cfRule type="colorScale" priority="15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55">
    <cfRule type="colorScale" priority="15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6">
    <cfRule type="colorScale" priority="1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72">
    <cfRule type="colorScale" priority="16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75">
    <cfRule type="colorScale" priority="15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78">
    <cfRule type="colorScale" priority="15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87">
    <cfRule type="colorScale" priority="15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9">
    <cfRule type="colorScale" priority="1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91">
    <cfRule type="colorScale" priority="15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194">
    <cfRule type="colorScale" priority="15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03">
    <cfRule type="colorScale" priority="15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06">
    <cfRule type="colorScale" priority="15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11">
    <cfRule type="colorScale" priority="15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14">
    <cfRule type="colorScale" priority="15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21">
    <cfRule type="colorScale" priority="16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24">
    <cfRule type="colorScale" priority="16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49">
    <cfRule type="colorScale" priority="16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81">
    <cfRule type="colorScale" priority="16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84">
    <cfRule type="colorScale" priority="16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92">
    <cfRule type="colorScale" priority="16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295">
    <cfRule type="colorScale" priority="16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04">
    <cfRule type="colorScale" priority="16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07">
    <cfRule type="colorScale" priority="16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15">
    <cfRule type="colorScale" priority="16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18">
    <cfRule type="colorScale" priority="16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27">
    <cfRule type="colorScale" priority="16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30">
    <cfRule type="colorScale" priority="16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52">
    <cfRule type="colorScale" priority="16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90">
    <cfRule type="colorScale" priority="16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393">
    <cfRule type="colorScale" priority="16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00">
    <cfRule type="colorScale" priority="16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03">
    <cfRule type="colorScale" priority="16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1">
    <cfRule type="colorScale" priority="1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10">
    <cfRule type="colorScale" priority="16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13">
    <cfRule type="colorScale" priority="16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18">
    <cfRule type="colorScale" priority="16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21">
    <cfRule type="colorScale" priority="16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27">
    <cfRule type="colorScale" priority="16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30">
    <cfRule type="colorScale" priority="16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38">
    <cfRule type="colorScale" priority="17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4">
    <cfRule type="colorScale" priority="1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41">
    <cfRule type="colorScale" priority="16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44">
    <cfRule type="colorScale" priority="16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48">
    <cfRule type="colorScale" priority="16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56">
    <cfRule type="colorScale" priority="16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59">
    <cfRule type="colorScale" priority="16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63">
    <cfRule type="colorScale" priority="16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66">
    <cfRule type="colorScale" priority="16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73">
    <cfRule type="colorScale" priority="16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76">
    <cfRule type="colorScale" priority="16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84">
    <cfRule type="colorScale" priority="16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87">
    <cfRule type="colorScale" priority="16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94">
    <cfRule type="colorScale" priority="16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497">
    <cfRule type="colorScale" priority="16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01">
    <cfRule type="colorScale" priority="16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04">
    <cfRule type="colorScale" priority="16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13">
    <cfRule type="colorScale" priority="16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16">
    <cfRule type="colorScale" priority="16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36">
    <cfRule type="colorScale" priority="16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39">
    <cfRule type="colorScale" priority="16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44">
    <cfRule type="colorScale" priority="17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47">
    <cfRule type="colorScale" priority="17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70">
    <cfRule type="colorScale" priority="17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73">
    <cfRule type="colorScale" priority="17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77">
    <cfRule type="colorScale" priority="17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580">
    <cfRule type="colorScale" priority="17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07">
    <cfRule type="colorScale" priority="17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3">
    <cfRule type="colorScale" priority="1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31">
    <cfRule type="colorScale" priority="17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34">
    <cfRule type="colorScale" priority="17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48">
    <cfRule type="colorScale" priority="17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51">
    <cfRule type="colorScale" priority="17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6">
    <cfRule type="colorScale" priority="1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73">
    <cfRule type="colorScale" priority="17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86">
    <cfRule type="colorScale" priority="17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89">
    <cfRule type="colorScale" priority="17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9">
    <cfRule type="colorScale" priority="1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693">
    <cfRule type="colorScale" priority="17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16">
    <cfRule type="colorScale" priority="17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19">
    <cfRule type="colorScale" priority="17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37">
    <cfRule type="colorScale" priority="17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40">
    <cfRule type="colorScale" priority="17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52">
    <cfRule type="colorScale" priority="17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55">
    <cfRule type="colorScale" priority="17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6">
    <cfRule type="colorScale" priority="1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77">
    <cfRule type="colorScale" priority="17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85">
    <cfRule type="colorScale" priority="17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88">
    <cfRule type="colorScale" priority="17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79">
    <cfRule type="colorScale" priority="1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05">
    <cfRule type="colorScale" priority="17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08">
    <cfRule type="colorScale" priority="17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25">
    <cfRule type="colorScale" priority="17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4">
    <cfRule type="colorScale" priority="1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44">
    <cfRule type="colorScale" priority="17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47">
    <cfRule type="colorScale" priority="17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51">
    <cfRule type="colorScale" priority="17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54">
    <cfRule type="colorScale" priority="17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59">
    <cfRule type="colorScale" priority="18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62">
    <cfRule type="colorScale" priority="17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65">
    <cfRule type="colorScale" priority="17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7">
    <cfRule type="colorScale" priority="1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70">
    <cfRule type="colorScale" priority="17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73">
    <cfRule type="colorScale" priority="17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894">
    <cfRule type="colorScale" priority="17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09">
    <cfRule type="colorScale" priority="18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12">
    <cfRule type="colorScale" priority="18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29">
    <cfRule type="colorScale" priority="18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4">
    <cfRule type="colorScale" priority="1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50">
    <cfRule type="colorScale" priority="18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53">
    <cfRule type="colorScale" priority="18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57">
    <cfRule type="colorScale" priority="18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60">
    <cfRule type="colorScale" priority="18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64">
    <cfRule type="colorScale" priority="18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67">
    <cfRule type="colorScale" priority="18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7">
    <cfRule type="colorScale" priority="1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72">
    <cfRule type="colorScale" priority="18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80">
    <cfRule type="colorScale" priority="18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83">
    <cfRule type="colorScale" priority="18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89">
    <cfRule type="colorScale" priority="18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5992">
    <cfRule type="colorScale" priority="18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01">
    <cfRule type="colorScale" priority="18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04">
    <cfRule type="colorScale" priority="18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19">
    <cfRule type="colorScale" priority="18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22">
    <cfRule type="colorScale" priority="18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31">
    <cfRule type="colorScale" priority="18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34">
    <cfRule type="colorScale" priority="18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42">
    <cfRule type="colorScale" priority="18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45">
    <cfRule type="colorScale" priority="18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49">
    <cfRule type="colorScale" priority="18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52">
    <cfRule type="colorScale" priority="18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55">
    <cfRule type="colorScale" priority="18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66">
    <cfRule type="colorScale" priority="18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69">
    <cfRule type="colorScale" priority="18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8">
    <cfRule type="colorScale" priority="1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096">
    <cfRule type="colorScale" priority="18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01">
    <cfRule type="colorScale" priority="18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08">
    <cfRule type="colorScale" priority="18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1">
    <cfRule type="colorScale" priority="1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31">
    <cfRule type="colorScale" priority="18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34">
    <cfRule type="colorScale" priority="18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61">
    <cfRule type="colorScale" priority="18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64">
    <cfRule type="colorScale" priority="18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69">
    <cfRule type="colorScale" priority="18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72">
    <cfRule type="colorScale" priority="18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80">
    <cfRule type="colorScale" priority="18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83">
    <cfRule type="colorScale" priority="18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94">
    <cfRule type="colorScale" priority="18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197">
    <cfRule type="colorScale" priority="18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06">
    <cfRule type="colorScale" priority="18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09">
    <cfRule type="colorScale" priority="18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13">
    <cfRule type="colorScale" priority="18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16">
    <cfRule type="colorScale" priority="18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2">
    <cfRule type="colorScale" priority="1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20">
    <cfRule type="colorScale" priority="19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23">
    <cfRule type="colorScale" priority="18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26">
    <cfRule type="colorScale" priority="18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30">
    <cfRule type="colorScale" priority="19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33">
    <cfRule type="colorScale" priority="19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5">
    <cfRule type="colorScale" priority="1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57">
    <cfRule type="colorScale" priority="19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74">
    <cfRule type="colorScale" priority="19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77">
    <cfRule type="colorScale" priority="19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85">
    <cfRule type="colorScale" priority="19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88">
    <cfRule type="colorScale" priority="19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93">
    <cfRule type="colorScale" priority="19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296">
    <cfRule type="colorScale" priority="19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01">
    <cfRule type="colorScale" priority="19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04">
    <cfRule type="colorScale" priority="19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08">
    <cfRule type="colorScale" priority="19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11">
    <cfRule type="colorScale" priority="19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17">
    <cfRule type="colorScale" priority="19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20">
    <cfRule type="colorScale" priority="19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25">
    <cfRule type="colorScale" priority="19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28">
    <cfRule type="colorScale" priority="19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39">
    <cfRule type="colorScale" priority="19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4">
    <cfRule type="colorScale" priority="1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42">
    <cfRule type="colorScale" priority="19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48">
    <cfRule type="colorScale" priority="19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51">
    <cfRule type="colorScale" priority="19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54">
    <cfRule type="colorScale" priority="19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64">
    <cfRule type="colorScale" priority="19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67">
    <cfRule type="colorScale" priority="19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7">
    <cfRule type="colorScale" priority="1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81">
    <cfRule type="colorScale" priority="19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85">
    <cfRule type="colorScale" priority="19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88">
    <cfRule type="colorScale" priority="19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397">
    <cfRule type="colorScale" priority="19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00">
    <cfRule type="colorScale" priority="19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23">
    <cfRule type="colorScale" priority="19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26">
    <cfRule type="colorScale" priority="19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41">
    <cfRule type="colorScale" priority="19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44">
    <cfRule type="colorScale" priority="19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58">
    <cfRule type="colorScale" priority="19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61">
    <cfRule type="colorScale" priority="19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67">
    <cfRule type="colorScale" priority="20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70">
    <cfRule type="colorScale" priority="19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73">
    <cfRule type="colorScale" priority="19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77">
    <cfRule type="colorScale" priority="19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81">
    <cfRule type="colorScale" priority="19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84">
    <cfRule type="colorScale" priority="19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499">
    <cfRule type="colorScale" priority="19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15">
    <cfRule type="colorScale" priority="19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18">
    <cfRule type="colorScale" priority="19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31">
    <cfRule type="colorScale" priority="20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34">
    <cfRule type="colorScale" priority="20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5">
    <cfRule type="colorScale" priority="1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56">
    <cfRule type="colorScale" priority="20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59">
    <cfRule type="colorScale" priority="20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65">
    <cfRule type="colorScale" priority="20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68">
    <cfRule type="colorScale" priority="20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76">
    <cfRule type="colorScale" priority="20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79">
    <cfRule type="colorScale" priority="20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8">
    <cfRule type="colorScale" priority="1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91">
    <cfRule type="colorScale" priority="20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594">
    <cfRule type="colorScale" priority="20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02">
    <cfRule type="colorScale" priority="20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05">
    <cfRule type="colorScale" priority="20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16">
    <cfRule type="colorScale" priority="20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19">
    <cfRule type="colorScale" priority="20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2">
    <cfRule type="colorScale" priority="1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27">
    <cfRule type="colorScale" priority="20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30">
    <cfRule type="colorScale" priority="20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39">
    <cfRule type="colorScale" priority="20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42">
    <cfRule type="colorScale" priority="20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5">
    <cfRule type="colorScale" priority="1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52">
    <cfRule type="colorScale" priority="20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55">
    <cfRule type="colorScale" priority="20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58">
    <cfRule type="colorScale" priority="20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66">
    <cfRule type="colorScale" priority="20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69">
    <cfRule type="colorScale" priority="20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682">
    <cfRule type="colorScale" priority="20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05">
    <cfRule type="colorScale" priority="20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08">
    <cfRule type="colorScale" priority="20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15">
    <cfRule type="colorScale" priority="20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18">
    <cfRule type="colorScale" priority="20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22">
    <cfRule type="colorScale" priority="20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25">
    <cfRule type="colorScale" priority="20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29">
    <cfRule type="colorScale" priority="20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32">
    <cfRule type="colorScale" priority="20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36">
    <cfRule type="colorScale" priority="20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39">
    <cfRule type="colorScale" priority="20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43">
    <cfRule type="colorScale" priority="20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46">
    <cfRule type="colorScale" priority="20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50">
    <cfRule type="colorScale" priority="20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53">
    <cfRule type="colorScale" priority="20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57">
    <cfRule type="colorScale" priority="20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60">
    <cfRule type="colorScale" priority="20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65">
    <cfRule type="colorScale" priority="20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68">
    <cfRule type="colorScale" priority="20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73">
    <cfRule type="colorScale" priority="21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76">
    <cfRule type="colorScale" priority="20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79">
    <cfRule type="colorScale" priority="20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87">
    <cfRule type="colorScale" priority="20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90">
    <cfRule type="colorScale" priority="20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96">
    <cfRule type="colorScale" priority="20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799">
    <cfRule type="colorScale" priority="20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03">
    <cfRule type="colorScale" priority="20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09">
    <cfRule type="colorScale" priority="20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12">
    <cfRule type="colorScale" priority="20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18">
    <cfRule type="colorScale" priority="20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21">
    <cfRule type="colorScale" priority="20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25">
    <cfRule type="colorScale" priority="21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28">
    <cfRule type="colorScale" priority="20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35">
    <cfRule type="colorScale" priority="21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38">
    <cfRule type="colorScale" priority="21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52">
    <cfRule type="colorScale" priority="21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66">
    <cfRule type="colorScale" priority="21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69">
    <cfRule type="colorScale" priority="21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85">
    <cfRule type="colorScale" priority="21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888">
    <cfRule type="colorScale" priority="21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08">
    <cfRule type="colorScale" priority="21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14">
    <cfRule type="colorScale" priority="21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18">
    <cfRule type="colorScale" priority="21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21">
    <cfRule type="colorScale" priority="21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25">
    <cfRule type="colorScale" priority="21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28">
    <cfRule type="colorScale" priority="21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39">
    <cfRule type="colorScale" priority="21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4">
    <cfRule type="colorScale" priority="2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42">
    <cfRule type="colorScale" priority="21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51">
    <cfRule type="colorScale" priority="21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54">
    <cfRule type="colorScale" priority="21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62">
    <cfRule type="colorScale" priority="21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65">
    <cfRule type="colorScale" priority="21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69">
    <cfRule type="colorScale" priority="21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7">
    <cfRule type="colorScale" priority="2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72">
    <cfRule type="colorScale" priority="21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76">
    <cfRule type="colorScale" priority="21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79">
    <cfRule type="colorScale" priority="21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83">
    <cfRule type="colorScale" priority="21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86">
    <cfRule type="colorScale" priority="21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95">
    <cfRule type="colorScale" priority="21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6998">
    <cfRule type="colorScale" priority="21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0">
    <cfRule type="colorScale" priority="1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07">
    <cfRule type="colorScale" priority="21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10">
    <cfRule type="colorScale" priority="21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17">
    <cfRule type="colorScale" priority="21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20">
    <cfRule type="colorScale" priority="21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34">
    <cfRule type="colorScale" priority="21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37">
    <cfRule type="colorScale" priority="21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40">
    <cfRule type="colorScale" priority="21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44">
    <cfRule type="colorScale" priority="21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47">
    <cfRule type="colorScale" priority="21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56">
    <cfRule type="colorScale" priority="21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59">
    <cfRule type="colorScale" priority="21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72">
    <cfRule type="colorScale" priority="21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75">
    <cfRule type="colorScale" priority="21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86">
    <cfRule type="colorScale" priority="21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089">
    <cfRule type="colorScale" priority="21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14">
    <cfRule type="colorScale" priority="22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17">
    <cfRule type="colorScale" priority="21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20">
    <cfRule type="colorScale" priority="21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25">
    <cfRule type="colorScale" priority="22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28">
    <cfRule type="colorScale" priority="21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51">
    <cfRule type="colorScale" priority="22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54">
    <cfRule type="colorScale" priority="22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59">
    <cfRule type="colorScale" priority="22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62">
    <cfRule type="colorScale" priority="220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67">
    <cfRule type="colorScale" priority="22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70">
    <cfRule type="colorScale" priority="22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76">
    <cfRule type="colorScale" priority="22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79">
    <cfRule type="colorScale" priority="22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83">
    <cfRule type="colorScale" priority="22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186">
    <cfRule type="colorScale" priority="22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01">
    <cfRule type="colorScale" priority="22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04">
    <cfRule type="colorScale" priority="22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11">
    <cfRule type="colorScale" priority="22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14">
    <cfRule type="colorScale" priority="22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39">
    <cfRule type="colorScale" priority="22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42">
    <cfRule type="colorScale" priority="22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51">
    <cfRule type="colorScale" priority="23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54">
    <cfRule type="colorScale" priority="22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57">
    <cfRule type="colorScale" priority="22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65">
    <cfRule type="colorScale" priority="22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68">
    <cfRule type="colorScale" priority="22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72">
    <cfRule type="colorScale" priority="22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75">
    <cfRule type="colorScale" priority="22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81">
    <cfRule type="colorScale" priority="22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84">
    <cfRule type="colorScale" priority="22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96">
    <cfRule type="colorScale" priority="22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299">
    <cfRule type="colorScale" priority="22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05">
    <cfRule type="colorScale" priority="22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08">
    <cfRule type="colorScale" priority="22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1">
    <cfRule type="colorScale" priority="2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12">
    <cfRule type="colorScale" priority="22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15">
    <cfRule type="colorScale" priority="22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20">
    <cfRule type="colorScale" priority="22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23">
    <cfRule type="colorScale" priority="22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27">
    <cfRule type="colorScale" priority="22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30">
    <cfRule type="colorScale" priority="22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49">
    <cfRule type="colorScale" priority="22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52">
    <cfRule type="colorScale" priority="22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58">
    <cfRule type="colorScale" priority="22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61">
    <cfRule type="colorScale" priority="22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69">
    <cfRule type="colorScale" priority="22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72">
    <cfRule type="colorScale" priority="22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93">
    <cfRule type="colorScale" priority="22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396">
    <cfRule type="colorScale" priority="22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">
    <cfRule type="colorScale" priority="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19">
    <cfRule type="colorScale" priority="22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23">
    <cfRule type="colorScale" priority="22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34">
    <cfRule type="colorScale" priority="23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37">
    <cfRule type="colorScale" priority="22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61">
    <cfRule type="colorScale" priority="23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74">
    <cfRule type="colorScale" priority="23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477">
    <cfRule type="colorScale" priority="23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0">
    <cfRule type="colorScale" priority="2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29">
    <cfRule type="colorScale" priority="23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32">
    <cfRule type="colorScale" priority="23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41">
    <cfRule type="colorScale" priority="23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44">
    <cfRule type="colorScale" priority="23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49">
    <cfRule type="colorScale" priority="23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52">
    <cfRule type="colorScale" priority="23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60">
    <cfRule type="colorScale" priority="23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63">
    <cfRule type="colorScale" priority="23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76">
    <cfRule type="colorScale" priority="23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79">
    <cfRule type="colorScale" priority="23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596">
    <cfRule type="colorScale" priority="23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00">
    <cfRule type="colorScale" priority="23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03">
    <cfRule type="colorScale" priority="23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09">
    <cfRule type="colorScale" priority="23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12">
    <cfRule type="colorScale" priority="23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19">
    <cfRule type="colorScale" priority="23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22">
    <cfRule type="colorScale" priority="23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37">
    <cfRule type="colorScale" priority="23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40">
    <cfRule type="colorScale" priority="23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50">
    <cfRule type="colorScale" priority="23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53">
    <cfRule type="colorScale" priority="23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66">
    <cfRule type="colorScale" priority="23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69">
    <cfRule type="colorScale" priority="23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82">
    <cfRule type="colorScale" priority="23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85">
    <cfRule type="colorScale" priority="23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96">
    <cfRule type="colorScale" priority="23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699">
    <cfRule type="colorScale" priority="23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0">
    <cfRule type="colorScale" priority="2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21">
    <cfRule type="colorScale" priority="24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24">
    <cfRule type="colorScale" priority="23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27">
    <cfRule type="colorScale" priority="23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3">
    <cfRule type="colorScale" priority="2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32">
    <cfRule type="colorScale" priority="23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35">
    <cfRule type="colorScale" priority="23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39">
    <cfRule type="colorScale" priority="23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44">
    <cfRule type="colorScale" priority="23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47">
    <cfRule type="colorScale" priority="23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60">
    <cfRule type="colorScale" priority="23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63">
    <cfRule type="colorScale" priority="23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73">
    <cfRule type="colorScale" priority="24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776">
    <cfRule type="colorScale" priority="24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01">
    <cfRule type="colorScale" priority="24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12">
    <cfRule type="colorScale" priority="24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26">
    <cfRule type="colorScale" priority="24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48">
    <cfRule type="colorScale" priority="24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51">
    <cfRule type="colorScale" priority="24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58">
    <cfRule type="colorScale" priority="24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61">
    <cfRule type="colorScale" priority="24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8">
    <cfRule type="colorScale" priority="2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84">
    <cfRule type="colorScale" priority="24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899">
    <cfRule type="colorScale" priority="24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02">
    <cfRule type="colorScale" priority="24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22">
    <cfRule type="colorScale" priority="24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40">
    <cfRule type="colorScale" priority="24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43">
    <cfRule type="colorScale" priority="24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49">
    <cfRule type="colorScale" priority="24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52">
    <cfRule type="colorScale" priority="24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55">
    <cfRule type="colorScale" priority="24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76">
    <cfRule type="colorScale" priority="24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85">
    <cfRule type="colorScale" priority="24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7989">
    <cfRule type="colorScale" priority="24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">
    <cfRule type="colorScale" priority="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05">
    <cfRule type="colorScale" priority="3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08">
    <cfRule type="colorScale" priority="2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11">
    <cfRule type="colorScale" priority="2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15">
    <cfRule type="colorScale" priority="2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18">
    <cfRule type="colorScale" priority="2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22">
    <cfRule type="colorScale" priority="2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25">
    <cfRule type="colorScale" priority="2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29">
    <cfRule type="colorScale" priority="2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32">
    <cfRule type="colorScale" priority="2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41">
    <cfRule type="colorScale" priority="2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44">
    <cfRule type="colorScale" priority="2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49">
    <cfRule type="colorScale" priority="2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52">
    <cfRule type="colorScale" priority="2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56">
    <cfRule type="colorScale" priority="2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59">
    <cfRule type="colorScale" priority="2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64">
    <cfRule type="colorScale" priority="2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70">
    <cfRule type="colorScale" priority="2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73">
    <cfRule type="colorScale" priority="2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83">
    <cfRule type="colorScale" priority="2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86">
    <cfRule type="colorScale" priority="2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90">
    <cfRule type="colorScale" priority="2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93">
    <cfRule type="colorScale" priority="2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897">
    <cfRule type="colorScale" priority="2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01">
    <cfRule type="colorScale" priority="2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05">
    <cfRule type="colorScale" priority="2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08">
    <cfRule type="colorScale" priority="2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29">
    <cfRule type="colorScale" priority="2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49">
    <cfRule type="colorScale" priority="2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52">
    <cfRule type="colorScale" priority="2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56">
    <cfRule type="colorScale" priority="2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59">
    <cfRule type="colorScale" priority="2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63">
    <cfRule type="colorScale" priority="2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66">
    <cfRule type="colorScale" priority="2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70">
    <cfRule type="colorScale" priority="2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74">
    <cfRule type="colorScale" priority="2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77">
    <cfRule type="colorScale" priority="2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81">
    <cfRule type="colorScale" priority="2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H984">
    <cfRule type="colorScale" priority="2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10">
    <cfRule type="colorScale" priority="2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3">
    <cfRule type="colorScale" priority="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34">
    <cfRule type="colorScale" priority="2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38">
    <cfRule type="colorScale" priority="3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41">
    <cfRule type="colorScale" priority="2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46">
    <cfRule type="colorScale" priority="3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51">
    <cfRule type="colorScale" priority="3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54">
    <cfRule type="colorScale" priority="3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58">
    <cfRule type="colorScale" priority="3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61">
    <cfRule type="colorScale" priority="3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70">
    <cfRule type="colorScale" priority="3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73">
    <cfRule type="colorScale" priority="3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80">
    <cfRule type="colorScale" priority="3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85">
    <cfRule type="colorScale" priority="3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89">
    <cfRule type="colorScale" priority="3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93">
    <cfRule type="colorScale" priority="3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096">
    <cfRule type="colorScale" priority="3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">
    <cfRule type="colorScale" priority="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16">
    <cfRule type="colorScale" priority="3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20">
    <cfRule type="colorScale" priority="3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23">
    <cfRule type="colorScale" priority="3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40">
    <cfRule type="colorScale" priority="3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55">
    <cfRule type="colorScale" priority="3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58">
    <cfRule type="colorScale" priority="3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74">
    <cfRule type="colorScale" priority="3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177">
    <cfRule type="colorScale" priority="3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01">
    <cfRule type="colorScale" priority="3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05">
    <cfRule type="colorScale" priority="3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08">
    <cfRule type="colorScale" priority="3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12">
    <cfRule type="colorScale" priority="3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15">
    <cfRule type="colorScale" priority="3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19">
    <cfRule type="colorScale" priority="3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22">
    <cfRule type="colorScale" priority="3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44">
    <cfRule type="colorScale" priority="3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80">
    <cfRule type="colorScale" priority="3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29">
    <cfRule type="colorScale" priority="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11">
    <cfRule type="colorScale" priority="3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16">
    <cfRule type="colorScale" priority="3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3">
    <cfRule type="colorScale" priority="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43">
    <cfRule type="colorScale" priority="3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46">
    <cfRule type="colorScale" priority="3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50">
    <cfRule type="colorScale" priority="3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54">
    <cfRule type="colorScale" priority="4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57">
    <cfRule type="colorScale" priority="4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60">
    <cfRule type="colorScale" priority="3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374">
    <cfRule type="colorScale" priority="4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04">
    <cfRule type="colorScale" priority="4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07">
    <cfRule type="colorScale" priority="4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11">
    <cfRule type="colorScale" priority="4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14">
    <cfRule type="colorScale" priority="4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22">
    <cfRule type="colorScale" priority="4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25">
    <cfRule type="colorScale" priority="4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29">
    <cfRule type="colorScale" priority="4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32">
    <cfRule type="colorScale" priority="4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54">
    <cfRule type="colorScale" priority="4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57">
    <cfRule type="colorScale" priority="4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82">
    <cfRule type="colorScale" priority="4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485">
    <cfRule type="colorScale" priority="4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02">
    <cfRule type="colorScale" priority="4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27">
    <cfRule type="colorScale" priority="4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30">
    <cfRule type="colorScale" priority="4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48">
    <cfRule type="colorScale" priority="4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52">
    <cfRule type="colorScale" priority="4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55">
    <cfRule type="colorScale" priority="4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58">
    <cfRule type="colorScale" priority="4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62">
    <cfRule type="colorScale" priority="4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65">
    <cfRule type="colorScale" priority="4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69">
    <cfRule type="colorScale" priority="4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72">
    <cfRule type="colorScale" priority="4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76">
    <cfRule type="colorScale" priority="4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79">
    <cfRule type="colorScale" priority="4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82">
    <cfRule type="colorScale" priority="4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87">
    <cfRule type="colorScale" priority="4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92">
    <cfRule type="colorScale" priority="4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595">
    <cfRule type="colorScale" priority="4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">
    <cfRule type="colorScale" priority="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06">
    <cfRule type="colorScale" priority="4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09">
    <cfRule type="colorScale" priority="4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32">
    <cfRule type="colorScale" priority="4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35">
    <cfRule type="colorScale" priority="4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39">
    <cfRule type="colorScale" priority="5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4">
    <cfRule type="colorScale" priority="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42">
    <cfRule type="colorScale" priority="4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45">
    <cfRule type="colorScale" priority="4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69">
    <cfRule type="colorScale" priority="4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88">
    <cfRule type="colorScale" priority="4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691">
    <cfRule type="colorScale" priority="4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02">
    <cfRule type="colorScale" priority="4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05">
    <cfRule type="colorScale" priority="4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14">
    <cfRule type="colorScale" priority="5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17">
    <cfRule type="colorScale" priority="4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26">
    <cfRule type="colorScale" priority="5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29">
    <cfRule type="colorScale" priority="5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33">
    <cfRule type="colorScale" priority="5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36">
    <cfRule type="colorScale" priority="5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49">
    <cfRule type="colorScale" priority="5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52">
    <cfRule type="colorScale" priority="5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74">
    <cfRule type="colorScale" priority="5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77">
    <cfRule type="colorScale" priority="5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82">
    <cfRule type="colorScale" priority="5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85">
    <cfRule type="colorScale" priority="5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79">
    <cfRule type="colorScale" priority="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03">
    <cfRule type="colorScale" priority="5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06">
    <cfRule type="colorScale" priority="5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10">
    <cfRule type="colorScale" priority="7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13">
    <cfRule type="colorScale" priority="5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16">
    <cfRule type="colorScale" priority="5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2">
    <cfRule type="colorScale" priority="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40">
    <cfRule type="colorScale" priority="5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46">
    <cfRule type="colorScale" priority="5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49">
    <cfRule type="colorScale" priority="5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6">
    <cfRule type="colorScale" priority="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77">
    <cfRule type="colorScale" priority="5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9">
    <cfRule type="colorScale" priority="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895">
    <cfRule type="colorScale" priority="5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15">
    <cfRule type="colorScale" priority="5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18">
    <cfRule type="colorScale" priority="5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37">
    <cfRule type="colorScale" priority="5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59">
    <cfRule type="colorScale" priority="5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62">
    <cfRule type="colorScale" priority="5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78">
    <cfRule type="colorScale" priority="5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8">
    <cfRule type="colorScale" priority="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81">
    <cfRule type="colorScale" priority="5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85">
    <cfRule type="colorScale" priority="5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92">
    <cfRule type="colorScale" priority="5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1995">
    <cfRule type="colorScale" priority="5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">
    <cfRule type="colorScale" priority="24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04">
    <cfRule type="colorScale" priority="5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07">
    <cfRule type="colorScale" priority="5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11">
    <cfRule type="colorScale" priority="5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14">
    <cfRule type="colorScale" priority="5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42">
    <cfRule type="colorScale" priority="5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45">
    <cfRule type="colorScale" priority="5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49">
    <cfRule type="colorScale" priority="6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52">
    <cfRule type="colorScale" priority="5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78">
    <cfRule type="colorScale" priority="6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83">
    <cfRule type="colorScale" priority="6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086">
    <cfRule type="colorScale" priority="6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05">
    <cfRule type="colorScale" priority="6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23">
    <cfRule type="colorScale" priority="6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38">
    <cfRule type="colorScale" priority="6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41">
    <cfRule type="colorScale" priority="6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45">
    <cfRule type="colorScale" priority="6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5">
    <cfRule type="colorScale" priority="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58">
    <cfRule type="colorScale" priority="6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61">
    <cfRule type="colorScale" priority="6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74">
    <cfRule type="colorScale" priority="6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193">
    <cfRule type="colorScale" priority="6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04">
    <cfRule type="colorScale" priority="6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07">
    <cfRule type="colorScale" priority="6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20">
    <cfRule type="colorScale" priority="6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37">
    <cfRule type="colorScale" priority="6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40">
    <cfRule type="colorScale" priority="6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53">
    <cfRule type="colorScale" priority="6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77">
    <cfRule type="colorScale" priority="6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95">
    <cfRule type="colorScale" priority="6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298">
    <cfRule type="colorScale" priority="6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2">
    <cfRule type="colorScale" priority="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27">
    <cfRule type="colorScale" priority="6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50">
    <cfRule type="colorScale" priority="6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53">
    <cfRule type="colorScale" priority="6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67">
    <cfRule type="colorScale" priority="6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390">
    <cfRule type="colorScale" priority="6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09">
    <cfRule type="colorScale" priority="6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12">
    <cfRule type="colorScale" priority="6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37">
    <cfRule type="colorScale" priority="7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40">
    <cfRule type="colorScale" priority="6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58">
    <cfRule type="colorScale" priority="7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61">
    <cfRule type="colorScale" priority="7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80">
    <cfRule type="colorScale" priority="7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483">
    <cfRule type="colorScale" priority="7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01">
    <cfRule type="colorScale" priority="7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04">
    <cfRule type="colorScale" priority="7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25">
    <cfRule type="colorScale" priority="7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51">
    <cfRule type="colorScale" priority="7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54">
    <cfRule type="colorScale" priority="7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6">
    <cfRule type="colorScale" priority="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74">
    <cfRule type="colorScale" priority="7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78">
    <cfRule type="colorScale" priority="7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81">
    <cfRule type="colorScale" priority="7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595">
    <cfRule type="colorScale" priority="7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15">
    <cfRule type="colorScale" priority="7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18">
    <cfRule type="colorScale" priority="7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24">
    <cfRule type="colorScale" priority="7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29">
    <cfRule type="colorScale" priority="7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32">
    <cfRule type="colorScale" priority="7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49">
    <cfRule type="colorScale" priority="7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52">
    <cfRule type="colorScale" priority="7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85">
    <cfRule type="colorScale" priority="7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688">
    <cfRule type="colorScale" priority="7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05">
    <cfRule type="colorScale" priority="7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24">
    <cfRule type="colorScale" priority="7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27">
    <cfRule type="colorScale" priority="7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31">
    <cfRule type="colorScale" priority="7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34">
    <cfRule type="colorScale" priority="7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38">
    <cfRule type="colorScale" priority="7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43">
    <cfRule type="colorScale" priority="7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46">
    <cfRule type="colorScale" priority="7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57">
    <cfRule type="colorScale" priority="8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6">
    <cfRule type="colorScale" priority="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60">
    <cfRule type="colorScale" priority="7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63">
    <cfRule type="colorScale" priority="7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77">
    <cfRule type="colorScale" priority="7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80">
    <cfRule type="colorScale" priority="7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86">
    <cfRule type="colorScale" priority="7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89">
    <cfRule type="colorScale" priority="7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94">
    <cfRule type="colorScale" priority="8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797">
    <cfRule type="colorScale" priority="8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0">
    <cfRule type="colorScale" priority="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05">
    <cfRule type="colorScale" priority="8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08">
    <cfRule type="colorScale" priority="8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13">
    <cfRule type="colorScale" priority="8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16">
    <cfRule type="colorScale" priority="8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23">
    <cfRule type="colorScale" priority="8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26">
    <cfRule type="colorScale" priority="8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3">
    <cfRule type="colorScale" priority="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32">
    <cfRule type="colorScale" priority="8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36">
    <cfRule type="colorScale" priority="8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39">
    <cfRule type="colorScale" priority="8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46">
    <cfRule type="colorScale" priority="8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49">
    <cfRule type="colorScale" priority="8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55">
    <cfRule type="colorScale" priority="8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58">
    <cfRule type="colorScale" priority="8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64">
    <cfRule type="colorScale" priority="8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67">
    <cfRule type="colorScale" priority="8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74">
    <cfRule type="colorScale" priority="8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77">
    <cfRule type="colorScale" priority="8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80">
    <cfRule type="colorScale" priority="8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89">
    <cfRule type="colorScale" priority="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05">
    <cfRule type="colorScale" priority="8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08">
    <cfRule type="colorScale" priority="8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18">
    <cfRule type="colorScale" priority="8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2">
    <cfRule type="colorScale" priority="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21">
    <cfRule type="colorScale" priority="8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32">
    <cfRule type="colorScale" priority="8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35">
    <cfRule type="colorScale" priority="8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39">
    <cfRule type="colorScale" priority="8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42">
    <cfRule type="colorScale" priority="8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47">
    <cfRule type="colorScale" priority="8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50">
    <cfRule type="colorScale" priority="8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54">
    <cfRule type="colorScale" priority="8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57">
    <cfRule type="colorScale" priority="8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65">
    <cfRule type="colorScale" priority="9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68">
    <cfRule type="colorScale" priority="8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71">
    <cfRule type="colorScale" priority="8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77">
    <cfRule type="colorScale" priority="8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2980">
    <cfRule type="colorScale" priority="8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06">
    <cfRule type="colorScale" priority="8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09">
    <cfRule type="colorScale" priority="8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28">
    <cfRule type="colorScale" priority="8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49">
    <cfRule type="colorScale" priority="8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52">
    <cfRule type="colorScale" priority="8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57">
    <cfRule type="colorScale" priority="8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61">
    <cfRule type="colorScale" priority="8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64">
    <cfRule type="colorScale" priority="8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68">
    <cfRule type="colorScale" priority="8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76">
    <cfRule type="colorScale" priority="8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79">
    <cfRule type="colorScale" priority="8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83">
    <cfRule type="colorScale" priority="8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87">
    <cfRule type="colorScale" priority="8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90">
    <cfRule type="colorScale" priority="8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94">
    <cfRule type="colorScale" priority="10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097">
    <cfRule type="colorScale" priority="9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00">
    <cfRule type="colorScale" priority="9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04">
    <cfRule type="colorScale" priority="9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10">
    <cfRule type="colorScale" priority="9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31">
    <cfRule type="colorScale" priority="9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34">
    <cfRule type="colorScale" priority="9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38">
    <cfRule type="colorScale" priority="9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49">
    <cfRule type="colorScale" priority="9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63">
    <cfRule type="colorScale" priority="9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66">
    <cfRule type="colorScale" priority="9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7">
    <cfRule type="colorScale" priority="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72">
    <cfRule type="colorScale" priority="9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75">
    <cfRule type="colorScale" priority="9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81">
    <cfRule type="colorScale" priority="9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84">
    <cfRule type="colorScale" priority="9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95">
    <cfRule type="colorScale" priority="9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198">
    <cfRule type="colorScale" priority="9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02">
    <cfRule type="colorScale" priority="9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05">
    <cfRule type="colorScale" priority="9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19">
    <cfRule type="colorScale" priority="9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22">
    <cfRule type="colorScale" priority="9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28">
    <cfRule type="colorScale" priority="9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31">
    <cfRule type="colorScale" priority="9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38">
    <cfRule type="colorScale" priority="9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41">
    <cfRule type="colorScale" priority="9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45">
    <cfRule type="colorScale" priority="9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48">
    <cfRule type="colorScale" priority="9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61">
    <cfRule type="colorScale" priority="9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64">
    <cfRule type="colorScale" priority="9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288">
    <cfRule type="colorScale" priority="9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00">
    <cfRule type="colorScale" priority="9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03">
    <cfRule type="colorScale" priority="9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11">
    <cfRule type="colorScale" priority="9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14">
    <cfRule type="colorScale" priority="9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22">
    <cfRule type="colorScale" priority="9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25">
    <cfRule type="colorScale" priority="9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29">
    <cfRule type="colorScale" priority="9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32">
    <cfRule type="colorScale" priority="9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37">
    <cfRule type="colorScale" priority="9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4">
    <cfRule type="colorScale" priority="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40">
    <cfRule type="colorScale" priority="9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53">
    <cfRule type="colorScale" priority="9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56">
    <cfRule type="colorScale" priority="9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7">
    <cfRule type="colorScale" priority="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70">
    <cfRule type="colorScale" priority="9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73">
    <cfRule type="colorScale" priority="9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87">
    <cfRule type="colorScale" priority="9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390">
    <cfRule type="colorScale" priority="9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04">
    <cfRule type="colorScale" priority="10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07">
    <cfRule type="colorScale" priority="10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32">
    <cfRule type="colorScale" priority="10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35">
    <cfRule type="colorScale" priority="10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64">
    <cfRule type="colorScale" priority="10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498">
    <cfRule type="colorScale" priority="10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01">
    <cfRule type="colorScale" priority="10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12">
    <cfRule type="colorScale" priority="10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15">
    <cfRule type="colorScale" priority="10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19">
    <cfRule type="colorScale" priority="10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31">
    <cfRule type="colorScale" priority="10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44">
    <cfRule type="colorScale" priority="10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47">
    <cfRule type="colorScale" priority="10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52">
    <cfRule type="colorScale" priority="10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55">
    <cfRule type="colorScale" priority="10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58">
    <cfRule type="colorScale" priority="10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75">
    <cfRule type="colorScale" priority="10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78">
    <cfRule type="colorScale" priority="10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9">
    <cfRule type="colorScale" priority="1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597">
    <cfRule type="colorScale" priority="10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14">
    <cfRule type="colorScale" priority="10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17">
    <cfRule type="colorScale" priority="10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2">
    <cfRule type="colorScale" priority="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22">
    <cfRule type="colorScale" priority="10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25">
    <cfRule type="colorScale" priority="10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29">
    <cfRule type="colorScale" priority="10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32">
    <cfRule type="colorScale" priority="10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36">
    <cfRule type="colorScale" priority="10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39">
    <cfRule type="colorScale" priority="10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45">
    <cfRule type="colorScale" priority="10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48">
    <cfRule type="colorScale" priority="10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59">
    <cfRule type="colorScale" priority="10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63">
    <cfRule type="colorScale" priority="10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66">
    <cfRule type="colorScale" priority="10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73">
    <cfRule type="colorScale" priority="10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76">
    <cfRule type="colorScale" priority="10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82">
    <cfRule type="colorScale" priority="10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85">
    <cfRule type="colorScale" priority="10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90">
    <cfRule type="colorScale" priority="10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93">
    <cfRule type="colorScale" priority="10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697">
    <cfRule type="colorScale" priority="10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00">
    <cfRule type="colorScale" priority="10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04">
    <cfRule type="colorScale" priority="11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07">
    <cfRule type="colorScale" priority="10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10">
    <cfRule type="colorScale" priority="10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14">
    <cfRule type="colorScale" priority="10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17">
    <cfRule type="colorScale" priority="10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23">
    <cfRule type="colorScale" priority="11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26">
    <cfRule type="colorScale" priority="11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36">
    <cfRule type="colorScale" priority="11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39">
    <cfRule type="colorScale" priority="11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45">
    <cfRule type="colorScale" priority="11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48">
    <cfRule type="colorScale" priority="11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52">
    <cfRule type="colorScale" priority="11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63">
    <cfRule type="colorScale" priority="11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66">
    <cfRule type="colorScale" priority="11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70">
    <cfRule type="colorScale" priority="11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73">
    <cfRule type="colorScale" priority="11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76">
    <cfRule type="colorScale" priority="11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80">
    <cfRule type="colorScale" priority="11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83">
    <cfRule type="colorScale" priority="11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90">
    <cfRule type="colorScale" priority="11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793">
    <cfRule type="colorScale" priority="11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03">
    <cfRule type="colorScale" priority="11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06">
    <cfRule type="colorScale" priority="11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09">
    <cfRule type="colorScale" priority="11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13">
    <cfRule type="colorScale" priority="11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16">
    <cfRule type="colorScale" priority="11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25">
    <cfRule type="colorScale" priority="11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28">
    <cfRule type="colorScale" priority="11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32">
    <cfRule type="colorScale" priority="11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35">
    <cfRule type="colorScale" priority="11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40">
    <cfRule type="colorScale" priority="11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43">
    <cfRule type="colorScale" priority="11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48">
    <cfRule type="colorScale" priority="11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51">
    <cfRule type="colorScale" priority="11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59">
    <cfRule type="colorScale" priority="11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62">
    <cfRule type="colorScale" priority="11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68">
    <cfRule type="colorScale" priority="11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71">
    <cfRule type="colorScale" priority="11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74">
    <cfRule type="colorScale" priority="11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80">
    <cfRule type="colorScale" priority="11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83">
    <cfRule type="colorScale" priority="11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9">
    <cfRule type="colorScale" priority="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91">
    <cfRule type="colorScale" priority="11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894">
    <cfRule type="colorScale" priority="11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02">
    <cfRule type="colorScale" priority="11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05">
    <cfRule type="colorScale" priority="11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13">
    <cfRule type="colorScale" priority="11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16">
    <cfRule type="colorScale" priority="11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21">
    <cfRule type="colorScale" priority="11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24">
    <cfRule type="colorScale" priority="11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28">
    <cfRule type="colorScale" priority="11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31">
    <cfRule type="colorScale" priority="11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35">
    <cfRule type="colorScale" priority="11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38">
    <cfRule type="colorScale" priority="11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44">
    <cfRule type="colorScale" priority="11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47">
    <cfRule type="colorScale" priority="11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51">
    <cfRule type="colorScale" priority="11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54">
    <cfRule type="colorScale" priority="11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58">
    <cfRule type="colorScale" priority="11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61">
    <cfRule type="colorScale" priority="11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69">
    <cfRule type="colorScale" priority="11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72">
    <cfRule type="colorScale" priority="11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8">
    <cfRule type="colorScale" priority="1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88">
    <cfRule type="colorScale" priority="12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91">
    <cfRule type="colorScale" priority="12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3994">
    <cfRule type="colorScale" priority="11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06">
    <cfRule type="colorScale" priority="12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09">
    <cfRule type="colorScale" priority="12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19">
    <cfRule type="colorScale" priority="12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22">
    <cfRule type="colorScale" priority="12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33">
    <cfRule type="colorScale" priority="12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36">
    <cfRule type="colorScale" priority="12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45">
    <cfRule type="colorScale" priority="12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48">
    <cfRule type="colorScale" priority="12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53">
    <cfRule type="colorScale" priority="12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56">
    <cfRule type="colorScale" priority="12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60">
    <cfRule type="colorScale" priority="12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63">
    <cfRule type="colorScale" priority="12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68">
    <cfRule type="colorScale" priority="12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71">
    <cfRule type="colorScale" priority="12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81">
    <cfRule type="colorScale" priority="12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84">
    <cfRule type="colorScale" priority="12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89">
    <cfRule type="colorScale" priority="12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92">
    <cfRule type="colorScale" priority="12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097">
    <cfRule type="colorScale" priority="12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02">
    <cfRule type="colorScale" priority="12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05">
    <cfRule type="colorScale" priority="12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21">
    <cfRule type="colorScale" priority="12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40">
    <cfRule type="colorScale" priority="12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43">
    <cfRule type="colorScale" priority="12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48">
    <cfRule type="colorScale" priority="12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51">
    <cfRule type="colorScale" priority="12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63">
    <cfRule type="colorScale" priority="12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66">
    <cfRule type="colorScale" priority="12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79">
    <cfRule type="colorScale" priority="12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83">
    <cfRule type="colorScale" priority="12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86">
    <cfRule type="colorScale" priority="12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92">
    <cfRule type="colorScale" priority="12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195">
    <cfRule type="colorScale" priority="12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03">
    <cfRule type="colorScale" priority="12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06">
    <cfRule type="colorScale" priority="12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13">
    <cfRule type="colorScale" priority="12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16">
    <cfRule type="colorScale" priority="12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19">
    <cfRule type="colorScale" priority="12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25">
    <cfRule type="colorScale" priority="12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28">
    <cfRule type="colorScale" priority="12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34">
    <cfRule type="colorScale" priority="12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37">
    <cfRule type="colorScale" priority="12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47">
    <cfRule type="colorScale" priority="12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50">
    <cfRule type="colorScale" priority="12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6">
    <cfRule type="colorScale" priority="1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60">
    <cfRule type="colorScale" priority="12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63">
    <cfRule type="colorScale" priority="12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68">
    <cfRule type="colorScale" priority="12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71">
    <cfRule type="colorScale" priority="12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78">
    <cfRule type="colorScale" priority="12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81">
    <cfRule type="colorScale" priority="12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85">
    <cfRule type="colorScale" priority="13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88">
    <cfRule type="colorScale" priority="13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291">
    <cfRule type="colorScale" priority="13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0">
    <cfRule type="colorScale" priority="1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07">
    <cfRule type="colorScale" priority="13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10">
    <cfRule type="colorScale" priority="13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3">
    <cfRule type="colorScale" priority="1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32">
    <cfRule type="colorScale" priority="13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35">
    <cfRule type="colorScale" priority="13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41">
    <cfRule type="colorScale" priority="13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45">
    <cfRule type="colorScale" priority="13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48">
    <cfRule type="colorScale" priority="13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6">
    <cfRule type="colorScale" priority="1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61">
    <cfRule type="colorScale" priority="13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64">
    <cfRule type="colorScale" priority="13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71">
    <cfRule type="colorScale" priority="13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74">
    <cfRule type="colorScale" priority="13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393">
    <cfRule type="colorScale" priority="13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0">
    <cfRule type="colorScale" priority="1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03">
    <cfRule type="colorScale" priority="13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06">
    <cfRule type="colorScale" priority="13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15">
    <cfRule type="colorScale" priority="13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18">
    <cfRule type="colorScale" priority="13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28">
    <cfRule type="colorScale" priority="13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31">
    <cfRule type="colorScale" priority="13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37">
    <cfRule type="colorScale" priority="13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4">
    <cfRule type="colorScale" priority="1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40">
    <cfRule type="colorScale" priority="13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7">
    <cfRule type="colorScale" priority="1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83">
    <cfRule type="colorScale" priority="13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86">
    <cfRule type="colorScale" priority="13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90">
    <cfRule type="colorScale" priority="13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493">
    <cfRule type="colorScale" priority="13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1">
    <cfRule type="colorScale" priority="1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11">
    <cfRule type="colorScale" priority="13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35">
    <cfRule type="colorScale" priority="13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38">
    <cfRule type="colorScale" priority="13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4">
    <cfRule type="colorScale" priority="1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47">
    <cfRule type="colorScale" priority="13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50">
    <cfRule type="colorScale" priority="13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56">
    <cfRule type="colorScale" priority="13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59">
    <cfRule type="colorScale" priority="13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63">
    <cfRule type="colorScale" priority="13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66">
    <cfRule type="colorScale" priority="13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77">
    <cfRule type="colorScale" priority="13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80">
    <cfRule type="colorScale" priority="13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84">
    <cfRule type="colorScale" priority="13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87">
    <cfRule type="colorScale" priority="13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92">
    <cfRule type="colorScale" priority="13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95">
    <cfRule type="colorScale" priority="13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599">
    <cfRule type="colorScale" priority="14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02">
    <cfRule type="colorScale" priority="13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05">
    <cfRule type="colorScale" priority="13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16">
    <cfRule type="colorScale" priority="14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19">
    <cfRule type="colorScale" priority="14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38">
    <cfRule type="colorScale" priority="14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58">
    <cfRule type="colorScale" priority="14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61">
    <cfRule type="colorScale" priority="14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72">
    <cfRule type="colorScale" priority="14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75">
    <cfRule type="colorScale" priority="14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678">
    <cfRule type="colorScale" priority="14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01">
    <cfRule type="colorScale" priority="14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04">
    <cfRule type="colorScale" priority="14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10">
    <cfRule type="colorScale" priority="14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13">
    <cfRule type="colorScale" priority="14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22">
    <cfRule type="colorScale" priority="14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25">
    <cfRule type="colorScale" priority="14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32">
    <cfRule type="colorScale" priority="14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35">
    <cfRule type="colorScale" priority="14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39">
    <cfRule type="colorScale" priority="14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4">
    <cfRule type="colorScale" priority="1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42">
    <cfRule type="colorScale" priority="14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47">
    <cfRule type="colorScale" priority="14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50">
    <cfRule type="colorScale" priority="14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53">
    <cfRule type="colorScale" priority="14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71">
    <cfRule type="colorScale" priority="14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74">
    <cfRule type="colorScale" priority="14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79">
    <cfRule type="colorScale" priority="14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82">
    <cfRule type="colorScale" priority="14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88">
    <cfRule type="colorScale" priority="14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791">
    <cfRule type="colorScale" priority="14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">
    <cfRule type="colorScale" priority="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00">
    <cfRule type="colorScale" priority="14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03">
    <cfRule type="colorScale" priority="14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11">
    <cfRule type="colorScale" priority="14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14">
    <cfRule type="colorScale" priority="14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18">
    <cfRule type="colorScale" priority="14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2">
    <cfRule type="colorScale" priority="1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21">
    <cfRule type="colorScale" priority="14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25">
    <cfRule type="colorScale" priority="14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28">
    <cfRule type="colorScale" priority="14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33">
    <cfRule type="colorScale" priority="15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36">
    <cfRule type="colorScale" priority="14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39">
    <cfRule type="colorScale" priority="14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5">
    <cfRule type="colorScale" priority="1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64">
    <cfRule type="colorScale" priority="14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9">
    <cfRule type="colorScale" priority="1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898">
    <cfRule type="colorScale" priority="14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01">
    <cfRule type="colorScale" priority="14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13">
    <cfRule type="colorScale" priority="14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16">
    <cfRule type="colorScale" priority="14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2">
    <cfRule type="colorScale" priority="1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25">
    <cfRule type="colorScale" priority="15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28">
    <cfRule type="colorScale" priority="14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40">
    <cfRule type="colorScale" priority="15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43">
    <cfRule type="colorScale" priority="15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47">
    <cfRule type="colorScale" priority="15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50">
    <cfRule type="colorScale" priority="15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58">
    <cfRule type="colorScale" priority="15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62">
    <cfRule type="colorScale" priority="15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65">
    <cfRule type="colorScale" priority="15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78">
    <cfRule type="colorScale" priority="15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81">
    <cfRule type="colorScale" priority="15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91">
    <cfRule type="colorScale" priority="15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4994">
    <cfRule type="colorScale" priority="15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">
    <cfRule type="colorScale" priority="1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01">
    <cfRule type="colorScale" priority="15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04">
    <cfRule type="colorScale" priority="15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17">
    <cfRule type="colorScale" priority="15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21">
    <cfRule type="colorScale" priority="15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24">
    <cfRule type="colorScale" priority="15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30">
    <cfRule type="colorScale" priority="15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33">
    <cfRule type="colorScale" priority="15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43">
    <cfRule type="colorScale" priority="15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46">
    <cfRule type="colorScale" priority="15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49">
    <cfRule type="colorScale" priority="15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53">
    <cfRule type="colorScale" priority="15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56">
    <cfRule type="colorScale" priority="15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59">
    <cfRule type="colorScale" priority="15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72">
    <cfRule type="colorScale" priority="15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75">
    <cfRule type="colorScale" priority="15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80">
    <cfRule type="colorScale" priority="15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083">
    <cfRule type="colorScale" priority="15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05">
    <cfRule type="colorScale" priority="15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11">
    <cfRule type="colorScale" priority="15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14">
    <cfRule type="colorScale" priority="15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27">
    <cfRule type="colorScale" priority="15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30">
    <cfRule type="colorScale" priority="15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35">
    <cfRule type="colorScale" priority="15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38">
    <cfRule type="colorScale" priority="15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45">
    <cfRule type="colorScale" priority="15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48">
    <cfRule type="colorScale" priority="15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52">
    <cfRule type="colorScale" priority="15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55">
    <cfRule type="colorScale" priority="15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6">
    <cfRule type="colorScale" priority="1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72">
    <cfRule type="colorScale" priority="16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75">
    <cfRule type="colorScale" priority="15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78">
    <cfRule type="colorScale" priority="15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87">
    <cfRule type="colorScale" priority="15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9">
    <cfRule type="colorScale" priority="1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91">
    <cfRule type="colorScale" priority="15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194">
    <cfRule type="colorScale" priority="15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03">
    <cfRule type="colorScale" priority="15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06">
    <cfRule type="colorScale" priority="15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11">
    <cfRule type="colorScale" priority="15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14">
    <cfRule type="colorScale" priority="15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21">
    <cfRule type="colorScale" priority="16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24">
    <cfRule type="colorScale" priority="16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49">
    <cfRule type="colorScale" priority="16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81">
    <cfRule type="colorScale" priority="16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84">
    <cfRule type="colorScale" priority="16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92">
    <cfRule type="colorScale" priority="16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295">
    <cfRule type="colorScale" priority="16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04">
    <cfRule type="colorScale" priority="16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07">
    <cfRule type="colorScale" priority="16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15">
    <cfRule type="colorScale" priority="16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18">
    <cfRule type="colorScale" priority="16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27">
    <cfRule type="colorScale" priority="16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30">
    <cfRule type="colorScale" priority="16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52">
    <cfRule type="colorScale" priority="16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90">
    <cfRule type="colorScale" priority="16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393">
    <cfRule type="colorScale" priority="16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00">
    <cfRule type="colorScale" priority="16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03">
    <cfRule type="colorScale" priority="16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1">
    <cfRule type="colorScale" priority="1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10">
    <cfRule type="colorScale" priority="16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13">
    <cfRule type="colorScale" priority="16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18">
    <cfRule type="colorScale" priority="16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21">
    <cfRule type="colorScale" priority="16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27">
    <cfRule type="colorScale" priority="16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30">
    <cfRule type="colorScale" priority="16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38">
    <cfRule type="colorScale" priority="17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4">
    <cfRule type="colorScale" priority="1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41">
    <cfRule type="colorScale" priority="16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44">
    <cfRule type="colorScale" priority="16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48">
    <cfRule type="colorScale" priority="16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56">
    <cfRule type="colorScale" priority="16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59">
    <cfRule type="colorScale" priority="16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63">
    <cfRule type="colorScale" priority="16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66">
    <cfRule type="colorScale" priority="16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73">
    <cfRule type="colorScale" priority="16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76">
    <cfRule type="colorScale" priority="16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84">
    <cfRule type="colorScale" priority="16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87">
    <cfRule type="colorScale" priority="16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94">
    <cfRule type="colorScale" priority="16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497">
    <cfRule type="colorScale" priority="16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01">
    <cfRule type="colorScale" priority="16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04">
    <cfRule type="colorScale" priority="16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13">
    <cfRule type="colorScale" priority="16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16">
    <cfRule type="colorScale" priority="16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36">
    <cfRule type="colorScale" priority="16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39">
    <cfRule type="colorScale" priority="16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44">
    <cfRule type="colorScale" priority="17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47">
    <cfRule type="colorScale" priority="17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70">
    <cfRule type="colorScale" priority="17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73">
    <cfRule type="colorScale" priority="17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77">
    <cfRule type="colorScale" priority="17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580">
    <cfRule type="colorScale" priority="17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07">
    <cfRule type="colorScale" priority="17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3">
    <cfRule type="colorScale" priority="1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31">
    <cfRule type="colorScale" priority="17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34">
    <cfRule type="colorScale" priority="17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48">
    <cfRule type="colorScale" priority="17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51">
    <cfRule type="colorScale" priority="17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6">
    <cfRule type="colorScale" priority="1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73">
    <cfRule type="colorScale" priority="17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86">
    <cfRule type="colorScale" priority="17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89">
    <cfRule type="colorScale" priority="17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9">
    <cfRule type="colorScale" priority="1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693">
    <cfRule type="colorScale" priority="17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16">
    <cfRule type="colorScale" priority="17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19">
    <cfRule type="colorScale" priority="17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37">
    <cfRule type="colorScale" priority="17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40">
    <cfRule type="colorScale" priority="17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52">
    <cfRule type="colorScale" priority="17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55">
    <cfRule type="colorScale" priority="17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6">
    <cfRule type="colorScale" priority="1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77">
    <cfRule type="colorScale" priority="17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85">
    <cfRule type="colorScale" priority="17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88">
    <cfRule type="colorScale" priority="17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79">
    <cfRule type="colorScale" priority="1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05">
    <cfRule type="colorScale" priority="17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08">
    <cfRule type="colorScale" priority="17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25">
    <cfRule type="colorScale" priority="17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4">
    <cfRule type="colorScale" priority="1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44">
    <cfRule type="colorScale" priority="17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47">
    <cfRule type="colorScale" priority="17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51">
    <cfRule type="colorScale" priority="17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54">
    <cfRule type="colorScale" priority="17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59">
    <cfRule type="colorScale" priority="18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62">
    <cfRule type="colorScale" priority="17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65">
    <cfRule type="colorScale" priority="17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7">
    <cfRule type="colorScale" priority="1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70">
    <cfRule type="colorScale" priority="17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73">
    <cfRule type="colorScale" priority="17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894">
    <cfRule type="colorScale" priority="17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09">
    <cfRule type="colorScale" priority="18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12">
    <cfRule type="colorScale" priority="18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29">
    <cfRule type="colorScale" priority="18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4">
    <cfRule type="colorScale" priority="1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50">
    <cfRule type="colorScale" priority="18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53">
    <cfRule type="colorScale" priority="18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57">
    <cfRule type="colorScale" priority="18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60">
    <cfRule type="colorScale" priority="18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64">
    <cfRule type="colorScale" priority="18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67">
    <cfRule type="colorScale" priority="18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7">
    <cfRule type="colorScale" priority="1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72">
    <cfRule type="colorScale" priority="18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80">
    <cfRule type="colorScale" priority="18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83">
    <cfRule type="colorScale" priority="18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89">
    <cfRule type="colorScale" priority="18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5992">
    <cfRule type="colorScale" priority="18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01">
    <cfRule type="colorScale" priority="18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04">
    <cfRule type="colorScale" priority="18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19">
    <cfRule type="colorScale" priority="18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22">
    <cfRule type="colorScale" priority="18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31">
    <cfRule type="colorScale" priority="18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34">
    <cfRule type="colorScale" priority="18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42">
    <cfRule type="colorScale" priority="18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45">
    <cfRule type="colorScale" priority="18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49">
    <cfRule type="colorScale" priority="18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52">
    <cfRule type="colorScale" priority="18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55">
    <cfRule type="colorScale" priority="18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66">
    <cfRule type="colorScale" priority="18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69">
    <cfRule type="colorScale" priority="18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8">
    <cfRule type="colorScale" priority="1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096">
    <cfRule type="colorScale" priority="18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01">
    <cfRule type="colorScale" priority="18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08">
    <cfRule type="colorScale" priority="18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1">
    <cfRule type="colorScale" priority="1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31">
    <cfRule type="colorScale" priority="18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34">
    <cfRule type="colorScale" priority="18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61">
    <cfRule type="colorScale" priority="18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64">
    <cfRule type="colorScale" priority="18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69">
    <cfRule type="colorScale" priority="18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72">
    <cfRule type="colorScale" priority="18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80">
    <cfRule type="colorScale" priority="18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83">
    <cfRule type="colorScale" priority="18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94">
    <cfRule type="colorScale" priority="18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197">
    <cfRule type="colorScale" priority="18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06">
    <cfRule type="colorScale" priority="18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09">
    <cfRule type="colorScale" priority="18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13">
    <cfRule type="colorScale" priority="18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16">
    <cfRule type="colorScale" priority="18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2">
    <cfRule type="colorScale" priority="1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20">
    <cfRule type="colorScale" priority="19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23">
    <cfRule type="colorScale" priority="18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26">
    <cfRule type="colorScale" priority="18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30">
    <cfRule type="colorScale" priority="19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33">
    <cfRule type="colorScale" priority="19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5">
    <cfRule type="colorScale" priority="1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57">
    <cfRule type="colorScale" priority="19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74">
    <cfRule type="colorScale" priority="19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77">
    <cfRule type="colorScale" priority="19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85">
    <cfRule type="colorScale" priority="19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88">
    <cfRule type="colorScale" priority="19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93">
    <cfRule type="colorScale" priority="19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296">
    <cfRule type="colorScale" priority="19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01">
    <cfRule type="colorScale" priority="19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04">
    <cfRule type="colorScale" priority="19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08">
    <cfRule type="colorScale" priority="19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11">
    <cfRule type="colorScale" priority="19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17">
    <cfRule type="colorScale" priority="19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20">
    <cfRule type="colorScale" priority="19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25">
    <cfRule type="colorScale" priority="19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28">
    <cfRule type="colorScale" priority="19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39">
    <cfRule type="colorScale" priority="19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4">
    <cfRule type="colorScale" priority="1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42">
    <cfRule type="colorScale" priority="19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48">
    <cfRule type="colorScale" priority="19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51">
    <cfRule type="colorScale" priority="19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54">
    <cfRule type="colorScale" priority="19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64">
    <cfRule type="colorScale" priority="19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67">
    <cfRule type="colorScale" priority="19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7">
    <cfRule type="colorScale" priority="1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81">
    <cfRule type="colorScale" priority="19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85">
    <cfRule type="colorScale" priority="19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88">
    <cfRule type="colorScale" priority="19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397">
    <cfRule type="colorScale" priority="19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00">
    <cfRule type="colorScale" priority="19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23">
    <cfRule type="colorScale" priority="19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26">
    <cfRule type="colorScale" priority="19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41">
    <cfRule type="colorScale" priority="19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44">
    <cfRule type="colorScale" priority="19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58">
    <cfRule type="colorScale" priority="19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61">
    <cfRule type="colorScale" priority="19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67">
    <cfRule type="colorScale" priority="20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70">
    <cfRule type="colorScale" priority="19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73">
    <cfRule type="colorScale" priority="19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77">
    <cfRule type="colorScale" priority="19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81">
    <cfRule type="colorScale" priority="19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84">
    <cfRule type="colorScale" priority="19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499">
    <cfRule type="colorScale" priority="19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15">
    <cfRule type="colorScale" priority="19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18">
    <cfRule type="colorScale" priority="19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31">
    <cfRule type="colorScale" priority="20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34">
    <cfRule type="colorScale" priority="20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5">
    <cfRule type="colorScale" priority="1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56">
    <cfRule type="colorScale" priority="20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59">
    <cfRule type="colorScale" priority="20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65">
    <cfRule type="colorScale" priority="20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68">
    <cfRule type="colorScale" priority="20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76">
    <cfRule type="colorScale" priority="20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79">
    <cfRule type="colorScale" priority="20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8">
    <cfRule type="colorScale" priority="1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91">
    <cfRule type="colorScale" priority="20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594">
    <cfRule type="colorScale" priority="20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02">
    <cfRule type="colorScale" priority="20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05">
    <cfRule type="colorScale" priority="20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16">
    <cfRule type="colorScale" priority="20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19">
    <cfRule type="colorScale" priority="20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2">
    <cfRule type="colorScale" priority="1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27">
    <cfRule type="colorScale" priority="20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30">
    <cfRule type="colorScale" priority="20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39">
    <cfRule type="colorScale" priority="20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42">
    <cfRule type="colorScale" priority="20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5">
    <cfRule type="colorScale" priority="1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52">
    <cfRule type="colorScale" priority="20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55">
    <cfRule type="colorScale" priority="20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58">
    <cfRule type="colorScale" priority="20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66">
    <cfRule type="colorScale" priority="20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69">
    <cfRule type="colorScale" priority="20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682">
    <cfRule type="colorScale" priority="20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05">
    <cfRule type="colorScale" priority="20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08">
    <cfRule type="colorScale" priority="20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15">
    <cfRule type="colorScale" priority="20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18">
    <cfRule type="colorScale" priority="20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22">
    <cfRule type="colorScale" priority="20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25">
    <cfRule type="colorScale" priority="20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29">
    <cfRule type="colorScale" priority="20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32">
    <cfRule type="colorScale" priority="20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36">
    <cfRule type="colorScale" priority="20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39">
    <cfRule type="colorScale" priority="20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43">
    <cfRule type="colorScale" priority="20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46">
    <cfRule type="colorScale" priority="20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50">
    <cfRule type="colorScale" priority="20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53">
    <cfRule type="colorScale" priority="20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57">
    <cfRule type="colorScale" priority="20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60">
    <cfRule type="colorScale" priority="20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65">
    <cfRule type="colorScale" priority="20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68">
    <cfRule type="colorScale" priority="20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73">
    <cfRule type="colorScale" priority="21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76">
    <cfRule type="colorScale" priority="20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79">
    <cfRule type="colorScale" priority="20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87">
    <cfRule type="colorScale" priority="20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90">
    <cfRule type="colorScale" priority="20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96">
    <cfRule type="colorScale" priority="20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799">
    <cfRule type="colorScale" priority="20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03">
    <cfRule type="colorScale" priority="20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09">
    <cfRule type="colorScale" priority="20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12">
    <cfRule type="colorScale" priority="20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18">
    <cfRule type="colorScale" priority="20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21">
    <cfRule type="colorScale" priority="20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25">
    <cfRule type="colorScale" priority="21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28">
    <cfRule type="colorScale" priority="20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35">
    <cfRule type="colorScale" priority="21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38">
    <cfRule type="colorScale" priority="21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52">
    <cfRule type="colorScale" priority="21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66">
    <cfRule type="colorScale" priority="21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69">
    <cfRule type="colorScale" priority="21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85">
    <cfRule type="colorScale" priority="21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888">
    <cfRule type="colorScale" priority="21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08">
    <cfRule type="colorScale" priority="21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14">
    <cfRule type="colorScale" priority="21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18">
    <cfRule type="colorScale" priority="21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21">
    <cfRule type="colorScale" priority="21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25">
    <cfRule type="colorScale" priority="21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28">
    <cfRule type="colorScale" priority="21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39">
    <cfRule type="colorScale" priority="21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4">
    <cfRule type="colorScale" priority="2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42">
    <cfRule type="colorScale" priority="21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51">
    <cfRule type="colorScale" priority="21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54">
    <cfRule type="colorScale" priority="21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62">
    <cfRule type="colorScale" priority="21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65">
    <cfRule type="colorScale" priority="21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69">
    <cfRule type="colorScale" priority="21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7">
    <cfRule type="colorScale" priority="2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72">
    <cfRule type="colorScale" priority="21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76">
    <cfRule type="colorScale" priority="21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79">
    <cfRule type="colorScale" priority="21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83">
    <cfRule type="colorScale" priority="21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86">
    <cfRule type="colorScale" priority="21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95">
    <cfRule type="colorScale" priority="21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6998">
    <cfRule type="colorScale" priority="21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0">
    <cfRule type="colorScale" priority="1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07">
    <cfRule type="colorScale" priority="21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10">
    <cfRule type="colorScale" priority="21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17">
    <cfRule type="colorScale" priority="21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20">
    <cfRule type="colorScale" priority="21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34">
    <cfRule type="colorScale" priority="21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37">
    <cfRule type="colorScale" priority="21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40">
    <cfRule type="colorScale" priority="21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44">
    <cfRule type="colorScale" priority="21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47">
    <cfRule type="colorScale" priority="21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56">
    <cfRule type="colorScale" priority="21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59">
    <cfRule type="colorScale" priority="21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72">
    <cfRule type="colorScale" priority="21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75">
    <cfRule type="colorScale" priority="21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86">
    <cfRule type="colorScale" priority="21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089">
    <cfRule type="colorScale" priority="21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14">
    <cfRule type="colorScale" priority="22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17">
    <cfRule type="colorScale" priority="21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20">
    <cfRule type="colorScale" priority="21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25">
    <cfRule type="colorScale" priority="22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28">
    <cfRule type="colorScale" priority="22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51">
    <cfRule type="colorScale" priority="22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54">
    <cfRule type="colorScale" priority="22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59">
    <cfRule type="colorScale" priority="22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62">
    <cfRule type="colorScale" priority="220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67">
    <cfRule type="colorScale" priority="22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70">
    <cfRule type="colorScale" priority="22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76">
    <cfRule type="colorScale" priority="22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79">
    <cfRule type="colorScale" priority="22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83">
    <cfRule type="colorScale" priority="22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186">
    <cfRule type="colorScale" priority="22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01">
    <cfRule type="colorScale" priority="22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04">
    <cfRule type="colorScale" priority="22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11">
    <cfRule type="colorScale" priority="22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14">
    <cfRule type="colorScale" priority="22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39">
    <cfRule type="colorScale" priority="22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42">
    <cfRule type="colorScale" priority="22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51">
    <cfRule type="colorScale" priority="23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54">
    <cfRule type="colorScale" priority="22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57">
    <cfRule type="colorScale" priority="22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65">
    <cfRule type="colorScale" priority="22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68">
    <cfRule type="colorScale" priority="22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72">
    <cfRule type="colorScale" priority="22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75">
    <cfRule type="colorScale" priority="22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81">
    <cfRule type="colorScale" priority="22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84">
    <cfRule type="colorScale" priority="22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96">
    <cfRule type="colorScale" priority="22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299">
    <cfRule type="colorScale" priority="22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05">
    <cfRule type="colorScale" priority="22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08">
    <cfRule type="colorScale" priority="22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1">
    <cfRule type="colorScale" priority="2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12">
    <cfRule type="colorScale" priority="22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15">
    <cfRule type="colorScale" priority="22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20">
    <cfRule type="colorScale" priority="22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23">
    <cfRule type="colorScale" priority="22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27">
    <cfRule type="colorScale" priority="22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30">
    <cfRule type="colorScale" priority="22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49">
    <cfRule type="colorScale" priority="22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52">
    <cfRule type="colorScale" priority="22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58">
    <cfRule type="colorScale" priority="22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61">
    <cfRule type="colorScale" priority="22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69">
    <cfRule type="colorScale" priority="22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72">
    <cfRule type="colorScale" priority="22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93">
    <cfRule type="colorScale" priority="22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396">
    <cfRule type="colorScale" priority="22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">
    <cfRule type="colorScale" priority="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19">
    <cfRule type="colorScale" priority="22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23">
    <cfRule type="colorScale" priority="22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34">
    <cfRule type="colorScale" priority="23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37">
    <cfRule type="colorScale" priority="22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61">
    <cfRule type="colorScale" priority="23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74">
    <cfRule type="colorScale" priority="23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477">
    <cfRule type="colorScale" priority="23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0">
    <cfRule type="colorScale" priority="2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29">
    <cfRule type="colorScale" priority="23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32">
    <cfRule type="colorScale" priority="23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41">
    <cfRule type="colorScale" priority="23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44">
    <cfRule type="colorScale" priority="23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49">
    <cfRule type="colorScale" priority="23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52">
    <cfRule type="colorScale" priority="23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60">
    <cfRule type="colorScale" priority="23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63">
    <cfRule type="colorScale" priority="23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76">
    <cfRule type="colorScale" priority="23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79">
    <cfRule type="colorScale" priority="23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596">
    <cfRule type="colorScale" priority="23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00">
    <cfRule type="colorScale" priority="23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03">
    <cfRule type="colorScale" priority="23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09">
    <cfRule type="colorScale" priority="23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12">
    <cfRule type="colorScale" priority="23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19">
    <cfRule type="colorScale" priority="23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22">
    <cfRule type="colorScale" priority="23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37">
    <cfRule type="colorScale" priority="23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40">
    <cfRule type="colorScale" priority="23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50">
    <cfRule type="colorScale" priority="23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53">
    <cfRule type="colorScale" priority="23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66">
    <cfRule type="colorScale" priority="23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69">
    <cfRule type="colorScale" priority="23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82">
    <cfRule type="colorScale" priority="23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85">
    <cfRule type="colorScale" priority="23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96">
    <cfRule type="colorScale" priority="23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699">
    <cfRule type="colorScale" priority="23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0">
    <cfRule type="colorScale" priority="2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21">
    <cfRule type="colorScale" priority="24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24">
    <cfRule type="colorScale" priority="23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27">
    <cfRule type="colorScale" priority="23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3">
    <cfRule type="colorScale" priority="2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32">
    <cfRule type="colorScale" priority="23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35">
    <cfRule type="colorScale" priority="23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39">
    <cfRule type="colorScale" priority="23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44">
    <cfRule type="colorScale" priority="23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47">
    <cfRule type="colorScale" priority="23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60">
    <cfRule type="colorScale" priority="23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63">
    <cfRule type="colorScale" priority="23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73">
    <cfRule type="colorScale" priority="24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776">
    <cfRule type="colorScale" priority="24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01">
    <cfRule type="colorScale" priority="24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12">
    <cfRule type="colorScale" priority="24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26">
    <cfRule type="colorScale" priority="24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48">
    <cfRule type="colorScale" priority="24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51">
    <cfRule type="colorScale" priority="24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58">
    <cfRule type="colorScale" priority="24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61">
    <cfRule type="colorScale" priority="24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8">
    <cfRule type="colorScale" priority="2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84">
    <cfRule type="colorScale" priority="24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899">
    <cfRule type="colorScale" priority="24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02">
    <cfRule type="colorScale" priority="24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22">
    <cfRule type="colorScale" priority="24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40">
    <cfRule type="colorScale" priority="24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43">
    <cfRule type="colorScale" priority="24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49">
    <cfRule type="colorScale" priority="24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52">
    <cfRule type="colorScale" priority="24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55">
    <cfRule type="colorScale" priority="24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76">
    <cfRule type="colorScale" priority="24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85">
    <cfRule type="colorScale" priority="24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7989">
    <cfRule type="colorScale" priority="24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">
    <cfRule type="colorScale" priority="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05">
    <cfRule type="colorScale" priority="3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08">
    <cfRule type="colorScale" priority="2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11">
    <cfRule type="colorScale" priority="2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15">
    <cfRule type="colorScale" priority="2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18">
    <cfRule type="colorScale" priority="2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22">
    <cfRule type="colorScale" priority="2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25">
    <cfRule type="colorScale" priority="2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29">
    <cfRule type="colorScale" priority="2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32">
    <cfRule type="colorScale" priority="2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41">
    <cfRule type="colorScale" priority="2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44">
    <cfRule type="colorScale" priority="2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49">
    <cfRule type="colorScale" priority="2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52">
    <cfRule type="colorScale" priority="2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56">
    <cfRule type="colorScale" priority="2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59">
    <cfRule type="colorScale" priority="2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64">
    <cfRule type="colorScale" priority="2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70">
    <cfRule type="colorScale" priority="2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73">
    <cfRule type="colorScale" priority="2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83">
    <cfRule type="colorScale" priority="2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86">
    <cfRule type="colorScale" priority="2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90">
    <cfRule type="colorScale" priority="2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93">
    <cfRule type="colorScale" priority="2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897">
    <cfRule type="colorScale" priority="2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01">
    <cfRule type="colorScale" priority="2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05">
    <cfRule type="colorScale" priority="2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08">
    <cfRule type="colorScale" priority="2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29">
    <cfRule type="colorScale" priority="2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49">
    <cfRule type="colorScale" priority="2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52">
    <cfRule type="colorScale" priority="2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56">
    <cfRule type="colorScale" priority="2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59">
    <cfRule type="colorScale" priority="2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63">
    <cfRule type="colorScale" priority="2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66">
    <cfRule type="colorScale" priority="2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70">
    <cfRule type="colorScale" priority="2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74">
    <cfRule type="colorScale" priority="2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77">
    <cfRule type="colorScale" priority="2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81">
    <cfRule type="colorScale" priority="2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I984">
    <cfRule type="colorScale" priority="2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10">
    <cfRule type="colorScale" priority="2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3">
    <cfRule type="colorScale" priority="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34">
    <cfRule type="colorScale" priority="2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38">
    <cfRule type="colorScale" priority="3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41">
    <cfRule type="colorScale" priority="2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46">
    <cfRule type="colorScale" priority="3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51">
    <cfRule type="colorScale" priority="3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54">
    <cfRule type="colorScale" priority="3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58">
    <cfRule type="colorScale" priority="3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61">
    <cfRule type="colorScale" priority="3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70">
    <cfRule type="colorScale" priority="3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73">
    <cfRule type="colorScale" priority="3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80">
    <cfRule type="colorScale" priority="3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85">
    <cfRule type="colorScale" priority="3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89">
    <cfRule type="colorScale" priority="3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93">
    <cfRule type="colorScale" priority="3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096">
    <cfRule type="colorScale" priority="3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">
    <cfRule type="colorScale" priority="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16">
    <cfRule type="colorScale" priority="3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20">
    <cfRule type="colorScale" priority="3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23">
    <cfRule type="colorScale" priority="3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40">
    <cfRule type="colorScale" priority="3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55">
    <cfRule type="colorScale" priority="3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58">
    <cfRule type="colorScale" priority="3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74">
    <cfRule type="colorScale" priority="3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177">
    <cfRule type="colorScale" priority="3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01">
    <cfRule type="colorScale" priority="3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05">
    <cfRule type="colorScale" priority="3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08">
    <cfRule type="colorScale" priority="3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12">
    <cfRule type="colorScale" priority="3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15">
    <cfRule type="colorScale" priority="3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19">
    <cfRule type="colorScale" priority="3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22">
    <cfRule type="colorScale" priority="3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44">
    <cfRule type="colorScale" priority="3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80">
    <cfRule type="colorScale" priority="3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29">
    <cfRule type="colorScale" priority="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11">
    <cfRule type="colorScale" priority="3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16">
    <cfRule type="colorScale" priority="3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3">
    <cfRule type="colorScale" priority="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43">
    <cfRule type="colorScale" priority="3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46">
    <cfRule type="colorScale" priority="3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50">
    <cfRule type="colorScale" priority="3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54">
    <cfRule type="colorScale" priority="4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57">
    <cfRule type="colorScale" priority="4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60">
    <cfRule type="colorScale" priority="3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374">
    <cfRule type="colorScale" priority="4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04">
    <cfRule type="colorScale" priority="4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07">
    <cfRule type="colorScale" priority="4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11">
    <cfRule type="colorScale" priority="4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14">
    <cfRule type="colorScale" priority="4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22">
    <cfRule type="colorScale" priority="4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25">
    <cfRule type="colorScale" priority="4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29">
    <cfRule type="colorScale" priority="4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32">
    <cfRule type="colorScale" priority="4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54">
    <cfRule type="colorScale" priority="4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57">
    <cfRule type="colorScale" priority="4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82">
    <cfRule type="colorScale" priority="4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485">
    <cfRule type="colorScale" priority="4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02">
    <cfRule type="colorScale" priority="4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27">
    <cfRule type="colorScale" priority="4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30">
    <cfRule type="colorScale" priority="4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48">
    <cfRule type="colorScale" priority="4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52">
    <cfRule type="colorScale" priority="4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55">
    <cfRule type="colorScale" priority="4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58">
    <cfRule type="colorScale" priority="4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62">
    <cfRule type="colorScale" priority="4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65">
    <cfRule type="colorScale" priority="4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69">
    <cfRule type="colorScale" priority="4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72">
    <cfRule type="colorScale" priority="4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76">
    <cfRule type="colorScale" priority="4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79">
    <cfRule type="colorScale" priority="4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82">
    <cfRule type="colorScale" priority="4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87">
    <cfRule type="colorScale" priority="4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92">
    <cfRule type="colorScale" priority="4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595">
    <cfRule type="colorScale" priority="4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">
    <cfRule type="colorScale" priority="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06">
    <cfRule type="colorScale" priority="4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09">
    <cfRule type="colorScale" priority="4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32">
    <cfRule type="colorScale" priority="4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35">
    <cfRule type="colorScale" priority="4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39">
    <cfRule type="colorScale" priority="5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4">
    <cfRule type="colorScale" priority="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42">
    <cfRule type="colorScale" priority="4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45">
    <cfRule type="colorScale" priority="4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69">
    <cfRule type="colorScale" priority="4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88">
    <cfRule type="colorScale" priority="4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691">
    <cfRule type="colorScale" priority="4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02">
    <cfRule type="colorScale" priority="4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05">
    <cfRule type="colorScale" priority="4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14">
    <cfRule type="colorScale" priority="5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17">
    <cfRule type="colorScale" priority="4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26">
    <cfRule type="colorScale" priority="5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29">
    <cfRule type="colorScale" priority="5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33">
    <cfRule type="colorScale" priority="5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36">
    <cfRule type="colorScale" priority="5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49">
    <cfRule type="colorScale" priority="5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52">
    <cfRule type="colorScale" priority="5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74">
    <cfRule type="colorScale" priority="5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77">
    <cfRule type="colorScale" priority="5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82">
    <cfRule type="colorScale" priority="5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85">
    <cfRule type="colorScale" priority="5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79">
    <cfRule type="colorScale" priority="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03">
    <cfRule type="colorScale" priority="5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06">
    <cfRule type="colorScale" priority="5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10">
    <cfRule type="colorScale" priority="7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13">
    <cfRule type="colorScale" priority="5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16">
    <cfRule type="colorScale" priority="5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2">
    <cfRule type="colorScale" priority="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40">
    <cfRule type="colorScale" priority="5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46">
    <cfRule type="colorScale" priority="5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49">
    <cfRule type="colorScale" priority="5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6">
    <cfRule type="colorScale" priority="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77">
    <cfRule type="colorScale" priority="5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9">
    <cfRule type="colorScale" priority="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895">
    <cfRule type="colorScale" priority="5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15">
    <cfRule type="colorScale" priority="5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18">
    <cfRule type="colorScale" priority="5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37">
    <cfRule type="colorScale" priority="5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59">
    <cfRule type="colorScale" priority="5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62">
    <cfRule type="colorScale" priority="5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78">
    <cfRule type="colorScale" priority="5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8">
    <cfRule type="colorScale" priority="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81">
    <cfRule type="colorScale" priority="5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85">
    <cfRule type="colorScale" priority="5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92">
    <cfRule type="colorScale" priority="5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1995">
    <cfRule type="colorScale" priority="5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">
    <cfRule type="colorScale" priority="24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04">
    <cfRule type="colorScale" priority="5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07">
    <cfRule type="colorScale" priority="5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11">
    <cfRule type="colorScale" priority="5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14">
    <cfRule type="colorScale" priority="5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42">
    <cfRule type="colorScale" priority="5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45">
    <cfRule type="colorScale" priority="5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49">
    <cfRule type="colorScale" priority="6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52">
    <cfRule type="colorScale" priority="5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78">
    <cfRule type="colorScale" priority="6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83">
    <cfRule type="colorScale" priority="6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086">
    <cfRule type="colorScale" priority="6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05">
    <cfRule type="colorScale" priority="6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23">
    <cfRule type="colorScale" priority="6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38">
    <cfRule type="colorScale" priority="6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41">
    <cfRule type="colorScale" priority="6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45">
    <cfRule type="colorScale" priority="6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5">
    <cfRule type="colorScale" priority="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58">
    <cfRule type="colorScale" priority="6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61">
    <cfRule type="colorScale" priority="6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74">
    <cfRule type="colorScale" priority="6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193">
    <cfRule type="colorScale" priority="6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04">
    <cfRule type="colorScale" priority="6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07">
    <cfRule type="colorScale" priority="6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20">
    <cfRule type="colorScale" priority="6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37">
    <cfRule type="colorScale" priority="6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40">
    <cfRule type="colorScale" priority="6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53">
    <cfRule type="colorScale" priority="6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77">
    <cfRule type="colorScale" priority="6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95">
    <cfRule type="colorScale" priority="6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298">
    <cfRule type="colorScale" priority="6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2">
    <cfRule type="colorScale" priority="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27">
    <cfRule type="colorScale" priority="6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50">
    <cfRule type="colorScale" priority="6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53">
    <cfRule type="colorScale" priority="6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67">
    <cfRule type="colorScale" priority="6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390">
    <cfRule type="colorScale" priority="6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09">
    <cfRule type="colorScale" priority="6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12">
    <cfRule type="colorScale" priority="6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37">
    <cfRule type="colorScale" priority="7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40">
    <cfRule type="colorScale" priority="6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58">
    <cfRule type="colorScale" priority="7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61">
    <cfRule type="colorScale" priority="7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80">
    <cfRule type="colorScale" priority="7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483">
    <cfRule type="colorScale" priority="7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01">
    <cfRule type="colorScale" priority="7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04">
    <cfRule type="colorScale" priority="7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25">
    <cfRule type="colorScale" priority="7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51">
    <cfRule type="colorScale" priority="7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54">
    <cfRule type="colorScale" priority="7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6">
    <cfRule type="colorScale" priority="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74">
    <cfRule type="colorScale" priority="7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78">
    <cfRule type="colorScale" priority="7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81">
    <cfRule type="colorScale" priority="7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595">
    <cfRule type="colorScale" priority="7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15">
    <cfRule type="colorScale" priority="7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18">
    <cfRule type="colorScale" priority="7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24">
    <cfRule type="colorScale" priority="7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29">
    <cfRule type="colorScale" priority="7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32">
    <cfRule type="colorScale" priority="7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49">
    <cfRule type="colorScale" priority="7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52">
    <cfRule type="colorScale" priority="7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85">
    <cfRule type="colorScale" priority="7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688">
    <cfRule type="colorScale" priority="7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05">
    <cfRule type="colorScale" priority="7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24">
    <cfRule type="colorScale" priority="7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27">
    <cfRule type="colorScale" priority="7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31">
    <cfRule type="colorScale" priority="7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34">
    <cfRule type="colorScale" priority="7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38">
    <cfRule type="colorScale" priority="7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43">
    <cfRule type="colorScale" priority="7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46">
    <cfRule type="colorScale" priority="7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57">
    <cfRule type="colorScale" priority="8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6">
    <cfRule type="colorScale" priority="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60">
    <cfRule type="colorScale" priority="7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63">
    <cfRule type="colorScale" priority="7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77">
    <cfRule type="colorScale" priority="7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80">
    <cfRule type="colorScale" priority="7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86">
    <cfRule type="colorScale" priority="7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89">
    <cfRule type="colorScale" priority="7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94">
    <cfRule type="colorScale" priority="8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797">
    <cfRule type="colorScale" priority="8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0">
    <cfRule type="colorScale" priority="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05">
    <cfRule type="colorScale" priority="8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08">
    <cfRule type="colorScale" priority="8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13">
    <cfRule type="colorScale" priority="8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16">
    <cfRule type="colorScale" priority="8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23">
    <cfRule type="colorScale" priority="8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26">
    <cfRule type="colorScale" priority="8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3">
    <cfRule type="colorScale" priority="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32">
    <cfRule type="colorScale" priority="8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36">
    <cfRule type="colorScale" priority="8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39">
    <cfRule type="colorScale" priority="8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46">
    <cfRule type="colorScale" priority="8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49">
    <cfRule type="colorScale" priority="8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55">
    <cfRule type="colorScale" priority="8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58">
    <cfRule type="colorScale" priority="8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64">
    <cfRule type="colorScale" priority="8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67">
    <cfRule type="colorScale" priority="8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74">
    <cfRule type="colorScale" priority="8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77">
    <cfRule type="colorScale" priority="8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80">
    <cfRule type="colorScale" priority="8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89">
    <cfRule type="colorScale" priority="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05">
    <cfRule type="colorScale" priority="8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08">
    <cfRule type="colorScale" priority="8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18">
    <cfRule type="colorScale" priority="8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2">
    <cfRule type="colorScale" priority="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21">
    <cfRule type="colorScale" priority="8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32">
    <cfRule type="colorScale" priority="8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35">
    <cfRule type="colorScale" priority="8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39">
    <cfRule type="colorScale" priority="8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42">
    <cfRule type="colorScale" priority="8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47">
    <cfRule type="colorScale" priority="8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50">
    <cfRule type="colorScale" priority="8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54">
    <cfRule type="colorScale" priority="8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57">
    <cfRule type="colorScale" priority="8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65">
    <cfRule type="colorScale" priority="9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68">
    <cfRule type="colorScale" priority="8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71">
    <cfRule type="colorScale" priority="8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77">
    <cfRule type="colorScale" priority="8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2980">
    <cfRule type="colorScale" priority="8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06">
    <cfRule type="colorScale" priority="8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09">
    <cfRule type="colorScale" priority="8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28">
    <cfRule type="colorScale" priority="8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49">
    <cfRule type="colorScale" priority="8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52">
    <cfRule type="colorScale" priority="8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57">
    <cfRule type="colorScale" priority="8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61">
    <cfRule type="colorScale" priority="8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64">
    <cfRule type="colorScale" priority="8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68">
    <cfRule type="colorScale" priority="8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76">
    <cfRule type="colorScale" priority="8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79">
    <cfRule type="colorScale" priority="8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83">
    <cfRule type="colorScale" priority="8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87">
    <cfRule type="colorScale" priority="8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90">
    <cfRule type="colorScale" priority="8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94">
    <cfRule type="colorScale" priority="10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097">
    <cfRule type="colorScale" priority="9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00">
    <cfRule type="colorScale" priority="9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04">
    <cfRule type="colorScale" priority="9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10">
    <cfRule type="colorScale" priority="9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31">
    <cfRule type="colorScale" priority="9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34">
    <cfRule type="colorScale" priority="9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38">
    <cfRule type="colorScale" priority="9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49">
    <cfRule type="colorScale" priority="9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63">
    <cfRule type="colorScale" priority="9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66">
    <cfRule type="colorScale" priority="9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7">
    <cfRule type="colorScale" priority="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72">
    <cfRule type="colorScale" priority="9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75">
    <cfRule type="colorScale" priority="9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81">
    <cfRule type="colorScale" priority="9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84">
    <cfRule type="colorScale" priority="9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95">
    <cfRule type="colorScale" priority="9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198">
    <cfRule type="colorScale" priority="9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02">
    <cfRule type="colorScale" priority="9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05">
    <cfRule type="colorScale" priority="9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19">
    <cfRule type="colorScale" priority="9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22">
    <cfRule type="colorScale" priority="9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28">
    <cfRule type="colorScale" priority="9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31">
    <cfRule type="colorScale" priority="9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38">
    <cfRule type="colorScale" priority="9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41">
    <cfRule type="colorScale" priority="9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45">
    <cfRule type="colorScale" priority="9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48">
    <cfRule type="colorScale" priority="9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61">
    <cfRule type="colorScale" priority="9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64">
    <cfRule type="colorScale" priority="9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288">
    <cfRule type="colorScale" priority="9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00">
    <cfRule type="colorScale" priority="9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03">
    <cfRule type="colorScale" priority="9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11">
    <cfRule type="colorScale" priority="9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14">
    <cfRule type="colorScale" priority="9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22">
    <cfRule type="colorScale" priority="9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25">
    <cfRule type="colorScale" priority="9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29">
    <cfRule type="colorScale" priority="9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32">
    <cfRule type="colorScale" priority="9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37">
    <cfRule type="colorScale" priority="9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4">
    <cfRule type="colorScale" priority="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40">
    <cfRule type="colorScale" priority="9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53">
    <cfRule type="colorScale" priority="9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56">
    <cfRule type="colorScale" priority="9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7">
    <cfRule type="colorScale" priority="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70">
    <cfRule type="colorScale" priority="9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73">
    <cfRule type="colorScale" priority="9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87">
    <cfRule type="colorScale" priority="9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390">
    <cfRule type="colorScale" priority="9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04">
    <cfRule type="colorScale" priority="10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07">
    <cfRule type="colorScale" priority="10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32">
    <cfRule type="colorScale" priority="10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35">
    <cfRule type="colorScale" priority="10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64">
    <cfRule type="colorScale" priority="10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498">
    <cfRule type="colorScale" priority="10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01">
    <cfRule type="colorScale" priority="10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12">
    <cfRule type="colorScale" priority="10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15">
    <cfRule type="colorScale" priority="10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19">
    <cfRule type="colorScale" priority="10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31">
    <cfRule type="colorScale" priority="10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44">
    <cfRule type="colorScale" priority="10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47">
    <cfRule type="colorScale" priority="10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52">
    <cfRule type="colorScale" priority="10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55">
    <cfRule type="colorScale" priority="10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58">
    <cfRule type="colorScale" priority="10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75">
    <cfRule type="colorScale" priority="10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78">
    <cfRule type="colorScale" priority="10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9">
    <cfRule type="colorScale" priority="1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597">
    <cfRule type="colorScale" priority="10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14">
    <cfRule type="colorScale" priority="10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17">
    <cfRule type="colorScale" priority="10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2">
    <cfRule type="colorScale" priority="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22">
    <cfRule type="colorScale" priority="10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25">
    <cfRule type="colorScale" priority="10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29">
    <cfRule type="colorScale" priority="10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32">
    <cfRule type="colorScale" priority="10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36">
    <cfRule type="colorScale" priority="10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39">
    <cfRule type="colorScale" priority="10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45">
    <cfRule type="colorScale" priority="10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48">
    <cfRule type="colorScale" priority="10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59">
    <cfRule type="colorScale" priority="10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63">
    <cfRule type="colorScale" priority="10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66">
    <cfRule type="colorScale" priority="10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73">
    <cfRule type="colorScale" priority="10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76">
    <cfRule type="colorScale" priority="10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82">
    <cfRule type="colorScale" priority="10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85">
    <cfRule type="colorScale" priority="10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90">
    <cfRule type="colorScale" priority="10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93">
    <cfRule type="colorScale" priority="10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697">
    <cfRule type="colorScale" priority="10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00">
    <cfRule type="colorScale" priority="10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04">
    <cfRule type="colorScale" priority="11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07">
    <cfRule type="colorScale" priority="10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10">
    <cfRule type="colorScale" priority="10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14">
    <cfRule type="colorScale" priority="10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17">
    <cfRule type="colorScale" priority="10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23">
    <cfRule type="colorScale" priority="11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26">
    <cfRule type="colorScale" priority="11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36">
    <cfRule type="colorScale" priority="11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39">
    <cfRule type="colorScale" priority="11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45">
    <cfRule type="colorScale" priority="11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48">
    <cfRule type="colorScale" priority="11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52">
    <cfRule type="colorScale" priority="11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63">
    <cfRule type="colorScale" priority="11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66">
    <cfRule type="colorScale" priority="11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70">
    <cfRule type="colorScale" priority="11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73">
    <cfRule type="colorScale" priority="11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76">
    <cfRule type="colorScale" priority="11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80">
    <cfRule type="colorScale" priority="11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83">
    <cfRule type="colorScale" priority="11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90">
    <cfRule type="colorScale" priority="11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793">
    <cfRule type="colorScale" priority="11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03">
    <cfRule type="colorScale" priority="11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06">
    <cfRule type="colorScale" priority="11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09">
    <cfRule type="colorScale" priority="11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13">
    <cfRule type="colorScale" priority="11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16">
    <cfRule type="colorScale" priority="11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25">
    <cfRule type="colorScale" priority="11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28">
    <cfRule type="colorScale" priority="11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32">
    <cfRule type="colorScale" priority="11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35">
    <cfRule type="colorScale" priority="11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40">
    <cfRule type="colorScale" priority="11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43">
    <cfRule type="colorScale" priority="11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48">
    <cfRule type="colorScale" priority="11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51">
    <cfRule type="colorScale" priority="11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59">
    <cfRule type="colorScale" priority="11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62">
    <cfRule type="colorScale" priority="11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68">
    <cfRule type="colorScale" priority="11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71">
    <cfRule type="colorScale" priority="11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74">
    <cfRule type="colorScale" priority="11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80">
    <cfRule type="colorScale" priority="11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83">
    <cfRule type="colorScale" priority="11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9">
    <cfRule type="colorScale" priority="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91">
    <cfRule type="colorScale" priority="11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894">
    <cfRule type="colorScale" priority="11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02">
    <cfRule type="colorScale" priority="11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05">
    <cfRule type="colorScale" priority="11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13">
    <cfRule type="colorScale" priority="11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16">
    <cfRule type="colorScale" priority="11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21">
    <cfRule type="colorScale" priority="11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24">
    <cfRule type="colorScale" priority="11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28">
    <cfRule type="colorScale" priority="11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31">
    <cfRule type="colorScale" priority="11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35">
    <cfRule type="colorScale" priority="11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38">
    <cfRule type="colorScale" priority="11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44">
    <cfRule type="colorScale" priority="11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47">
    <cfRule type="colorScale" priority="11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51">
    <cfRule type="colorScale" priority="11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54">
    <cfRule type="colorScale" priority="11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58">
    <cfRule type="colorScale" priority="11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61">
    <cfRule type="colorScale" priority="11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69">
    <cfRule type="colorScale" priority="11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72">
    <cfRule type="colorScale" priority="11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8">
    <cfRule type="colorScale" priority="1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88">
    <cfRule type="colorScale" priority="12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91">
    <cfRule type="colorScale" priority="12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3994">
    <cfRule type="colorScale" priority="11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06">
    <cfRule type="colorScale" priority="12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09">
    <cfRule type="colorScale" priority="12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19">
    <cfRule type="colorScale" priority="12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22">
    <cfRule type="colorScale" priority="12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33">
    <cfRule type="colorScale" priority="12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36">
    <cfRule type="colorScale" priority="12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45">
    <cfRule type="colorScale" priority="12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48">
    <cfRule type="colorScale" priority="12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53">
    <cfRule type="colorScale" priority="12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56">
    <cfRule type="colorScale" priority="12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60">
    <cfRule type="colorScale" priority="12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63">
    <cfRule type="colorScale" priority="12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68">
    <cfRule type="colorScale" priority="12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71">
    <cfRule type="colorScale" priority="12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81">
    <cfRule type="colorScale" priority="12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84">
    <cfRule type="colorScale" priority="12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89">
    <cfRule type="colorScale" priority="12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92">
    <cfRule type="colorScale" priority="12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097">
    <cfRule type="colorScale" priority="12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02">
    <cfRule type="colorScale" priority="12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05">
    <cfRule type="colorScale" priority="12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21">
    <cfRule type="colorScale" priority="12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40">
    <cfRule type="colorScale" priority="12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43">
    <cfRule type="colorScale" priority="12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48">
    <cfRule type="colorScale" priority="12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51">
    <cfRule type="colorScale" priority="12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63">
    <cfRule type="colorScale" priority="12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66">
    <cfRule type="colorScale" priority="12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79">
    <cfRule type="colorScale" priority="12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83">
    <cfRule type="colorScale" priority="12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86">
    <cfRule type="colorScale" priority="12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92">
    <cfRule type="colorScale" priority="12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195">
    <cfRule type="colorScale" priority="12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03">
    <cfRule type="colorScale" priority="12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06">
    <cfRule type="colorScale" priority="12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13">
    <cfRule type="colorScale" priority="12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16">
    <cfRule type="colorScale" priority="12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19">
    <cfRule type="colorScale" priority="12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25">
    <cfRule type="colorScale" priority="12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28">
    <cfRule type="colorScale" priority="12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34">
    <cfRule type="colorScale" priority="12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37">
    <cfRule type="colorScale" priority="12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47">
    <cfRule type="colorScale" priority="12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50">
    <cfRule type="colorScale" priority="12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6">
    <cfRule type="colorScale" priority="10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60">
    <cfRule type="colorScale" priority="12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63">
    <cfRule type="colorScale" priority="12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68">
    <cfRule type="colorScale" priority="12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71">
    <cfRule type="colorScale" priority="12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78">
    <cfRule type="colorScale" priority="12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81">
    <cfRule type="colorScale" priority="12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85">
    <cfRule type="colorScale" priority="13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88">
    <cfRule type="colorScale" priority="13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291">
    <cfRule type="colorScale" priority="13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0">
    <cfRule type="colorScale" priority="1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07">
    <cfRule type="colorScale" priority="13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10">
    <cfRule type="colorScale" priority="13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3">
    <cfRule type="colorScale" priority="1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32">
    <cfRule type="colorScale" priority="13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35">
    <cfRule type="colorScale" priority="13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41">
    <cfRule type="colorScale" priority="13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45">
    <cfRule type="colorScale" priority="13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48">
    <cfRule type="colorScale" priority="13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6">
    <cfRule type="colorScale" priority="1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61">
    <cfRule type="colorScale" priority="13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64">
    <cfRule type="colorScale" priority="13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71">
    <cfRule type="colorScale" priority="13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74">
    <cfRule type="colorScale" priority="13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393">
    <cfRule type="colorScale" priority="13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0">
    <cfRule type="colorScale" priority="1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03">
    <cfRule type="colorScale" priority="13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06">
    <cfRule type="colorScale" priority="13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15">
    <cfRule type="colorScale" priority="13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18">
    <cfRule type="colorScale" priority="13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28">
    <cfRule type="colorScale" priority="13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31">
    <cfRule type="colorScale" priority="13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37">
    <cfRule type="colorScale" priority="13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4">
    <cfRule type="colorScale" priority="1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40">
    <cfRule type="colorScale" priority="13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7">
    <cfRule type="colorScale" priority="1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83">
    <cfRule type="colorScale" priority="13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86">
    <cfRule type="colorScale" priority="13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90">
    <cfRule type="colorScale" priority="13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493">
    <cfRule type="colorScale" priority="13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1">
    <cfRule type="colorScale" priority="1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11">
    <cfRule type="colorScale" priority="13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35">
    <cfRule type="colorScale" priority="13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38">
    <cfRule type="colorScale" priority="13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4">
    <cfRule type="colorScale" priority="1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47">
    <cfRule type="colorScale" priority="13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50">
    <cfRule type="colorScale" priority="13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56">
    <cfRule type="colorScale" priority="13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59">
    <cfRule type="colorScale" priority="13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63">
    <cfRule type="colorScale" priority="13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66">
    <cfRule type="colorScale" priority="13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77">
    <cfRule type="colorScale" priority="13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80">
    <cfRule type="colorScale" priority="13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84">
    <cfRule type="colorScale" priority="13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87">
    <cfRule type="colorScale" priority="13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92">
    <cfRule type="colorScale" priority="13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95">
    <cfRule type="colorScale" priority="13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599">
    <cfRule type="colorScale" priority="14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02">
    <cfRule type="colorScale" priority="13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05">
    <cfRule type="colorScale" priority="13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16">
    <cfRule type="colorScale" priority="14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19">
    <cfRule type="colorScale" priority="14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38">
    <cfRule type="colorScale" priority="14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58">
    <cfRule type="colorScale" priority="14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61">
    <cfRule type="colorScale" priority="14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72">
    <cfRule type="colorScale" priority="14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75">
    <cfRule type="colorScale" priority="14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678">
    <cfRule type="colorScale" priority="14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01">
    <cfRule type="colorScale" priority="14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04">
    <cfRule type="colorScale" priority="14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10">
    <cfRule type="colorScale" priority="14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13">
    <cfRule type="colorScale" priority="14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22">
    <cfRule type="colorScale" priority="14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25">
    <cfRule type="colorScale" priority="14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32">
    <cfRule type="colorScale" priority="14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35">
    <cfRule type="colorScale" priority="14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39">
    <cfRule type="colorScale" priority="14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4">
    <cfRule type="colorScale" priority="1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42">
    <cfRule type="colorScale" priority="14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47">
    <cfRule type="colorScale" priority="14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50">
    <cfRule type="colorScale" priority="14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53">
    <cfRule type="colorScale" priority="14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71">
    <cfRule type="colorScale" priority="14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74">
    <cfRule type="colorScale" priority="14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79">
    <cfRule type="colorScale" priority="14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82">
    <cfRule type="colorScale" priority="14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88">
    <cfRule type="colorScale" priority="14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791">
    <cfRule type="colorScale" priority="14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">
    <cfRule type="colorScale" priority="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00">
    <cfRule type="colorScale" priority="14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03">
    <cfRule type="colorScale" priority="14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11">
    <cfRule type="colorScale" priority="14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14">
    <cfRule type="colorScale" priority="14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18">
    <cfRule type="colorScale" priority="14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2">
    <cfRule type="colorScale" priority="1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21">
    <cfRule type="colorScale" priority="14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25">
    <cfRule type="colorScale" priority="14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28">
    <cfRule type="colorScale" priority="14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33">
    <cfRule type="colorScale" priority="15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36">
    <cfRule type="colorScale" priority="14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39">
    <cfRule type="colorScale" priority="14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5">
    <cfRule type="colorScale" priority="1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64">
    <cfRule type="colorScale" priority="14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9">
    <cfRule type="colorScale" priority="1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898">
    <cfRule type="colorScale" priority="14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01">
    <cfRule type="colorScale" priority="14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13">
    <cfRule type="colorScale" priority="14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16">
    <cfRule type="colorScale" priority="14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2">
    <cfRule type="colorScale" priority="1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25">
    <cfRule type="colorScale" priority="15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28">
    <cfRule type="colorScale" priority="14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40">
    <cfRule type="colorScale" priority="15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43">
    <cfRule type="colorScale" priority="15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47">
    <cfRule type="colorScale" priority="15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50">
    <cfRule type="colorScale" priority="15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58">
    <cfRule type="colorScale" priority="15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62">
    <cfRule type="colorScale" priority="15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65">
    <cfRule type="colorScale" priority="15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78">
    <cfRule type="colorScale" priority="15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81">
    <cfRule type="colorScale" priority="15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91">
    <cfRule type="colorScale" priority="15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4994">
    <cfRule type="colorScale" priority="15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">
    <cfRule type="colorScale" priority="1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01">
    <cfRule type="colorScale" priority="15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04">
    <cfRule type="colorScale" priority="15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17">
    <cfRule type="colorScale" priority="15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21">
    <cfRule type="colorScale" priority="15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24">
    <cfRule type="colorScale" priority="15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30">
    <cfRule type="colorScale" priority="15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33">
    <cfRule type="colorScale" priority="15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43">
    <cfRule type="colorScale" priority="15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46">
    <cfRule type="colorScale" priority="15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49">
    <cfRule type="colorScale" priority="15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53">
    <cfRule type="colorScale" priority="15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56">
    <cfRule type="colorScale" priority="15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59">
    <cfRule type="colorScale" priority="15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72">
    <cfRule type="colorScale" priority="15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75">
    <cfRule type="colorScale" priority="15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80">
    <cfRule type="colorScale" priority="15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083">
    <cfRule type="colorScale" priority="15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05">
    <cfRule type="colorScale" priority="15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11">
    <cfRule type="colorScale" priority="15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14">
    <cfRule type="colorScale" priority="15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27">
    <cfRule type="colorScale" priority="15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30">
    <cfRule type="colorScale" priority="15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35">
    <cfRule type="colorScale" priority="15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38">
    <cfRule type="colorScale" priority="15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45">
    <cfRule type="colorScale" priority="15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48">
    <cfRule type="colorScale" priority="15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52">
    <cfRule type="colorScale" priority="15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55">
    <cfRule type="colorScale" priority="15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6">
    <cfRule type="colorScale" priority="1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72">
    <cfRule type="colorScale" priority="16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75">
    <cfRule type="colorScale" priority="15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78">
    <cfRule type="colorScale" priority="15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87">
    <cfRule type="colorScale" priority="15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9">
    <cfRule type="colorScale" priority="1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91">
    <cfRule type="colorScale" priority="15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194">
    <cfRule type="colorScale" priority="15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03">
    <cfRule type="colorScale" priority="15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06">
    <cfRule type="colorScale" priority="15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11">
    <cfRule type="colorScale" priority="15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14">
    <cfRule type="colorScale" priority="15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21">
    <cfRule type="colorScale" priority="16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24">
    <cfRule type="colorScale" priority="16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49">
    <cfRule type="colorScale" priority="16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81">
    <cfRule type="colorScale" priority="16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84">
    <cfRule type="colorScale" priority="16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92">
    <cfRule type="colorScale" priority="16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295">
    <cfRule type="colorScale" priority="16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04">
    <cfRule type="colorScale" priority="16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07">
    <cfRule type="colorScale" priority="16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15">
    <cfRule type="colorScale" priority="16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18">
    <cfRule type="colorScale" priority="16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27">
    <cfRule type="colorScale" priority="16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30">
    <cfRule type="colorScale" priority="16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52">
    <cfRule type="colorScale" priority="16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90">
    <cfRule type="colorScale" priority="16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393">
    <cfRule type="colorScale" priority="16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00">
    <cfRule type="colorScale" priority="16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03">
    <cfRule type="colorScale" priority="16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1">
    <cfRule type="colorScale" priority="1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10">
    <cfRule type="colorScale" priority="16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13">
    <cfRule type="colorScale" priority="16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18">
    <cfRule type="colorScale" priority="16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21">
    <cfRule type="colorScale" priority="16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27">
    <cfRule type="colorScale" priority="16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30">
    <cfRule type="colorScale" priority="16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38">
    <cfRule type="colorScale" priority="17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4">
    <cfRule type="colorScale" priority="1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41">
    <cfRule type="colorScale" priority="16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44">
    <cfRule type="colorScale" priority="16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48">
    <cfRule type="colorScale" priority="16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56">
    <cfRule type="colorScale" priority="16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59">
    <cfRule type="colorScale" priority="16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63">
    <cfRule type="colorScale" priority="16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66">
    <cfRule type="colorScale" priority="16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73">
    <cfRule type="colorScale" priority="16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76">
    <cfRule type="colorScale" priority="16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84">
    <cfRule type="colorScale" priority="16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87">
    <cfRule type="colorScale" priority="16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94">
    <cfRule type="colorScale" priority="16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497">
    <cfRule type="colorScale" priority="16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01">
    <cfRule type="colorScale" priority="16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04">
    <cfRule type="colorScale" priority="16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13">
    <cfRule type="colorScale" priority="16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16">
    <cfRule type="colorScale" priority="16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36">
    <cfRule type="colorScale" priority="16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39">
    <cfRule type="colorScale" priority="16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44">
    <cfRule type="colorScale" priority="17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47">
    <cfRule type="colorScale" priority="17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70">
    <cfRule type="colorScale" priority="17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73">
    <cfRule type="colorScale" priority="17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77">
    <cfRule type="colorScale" priority="17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580">
    <cfRule type="colorScale" priority="17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07">
    <cfRule type="colorScale" priority="17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3">
    <cfRule type="colorScale" priority="1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31">
    <cfRule type="colorScale" priority="17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34">
    <cfRule type="colorScale" priority="17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48">
    <cfRule type="colorScale" priority="17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51">
    <cfRule type="colorScale" priority="17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6">
    <cfRule type="colorScale" priority="1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73">
    <cfRule type="colorScale" priority="17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86">
    <cfRule type="colorScale" priority="17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89">
    <cfRule type="colorScale" priority="17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9">
    <cfRule type="colorScale" priority="1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693">
    <cfRule type="colorScale" priority="17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16">
    <cfRule type="colorScale" priority="17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19">
    <cfRule type="colorScale" priority="17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37">
    <cfRule type="colorScale" priority="17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40">
    <cfRule type="colorScale" priority="17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52">
    <cfRule type="colorScale" priority="17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55">
    <cfRule type="colorScale" priority="17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6">
    <cfRule type="colorScale" priority="1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77">
    <cfRule type="colorScale" priority="17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85">
    <cfRule type="colorScale" priority="17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88">
    <cfRule type="colorScale" priority="17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79">
    <cfRule type="colorScale" priority="1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05">
    <cfRule type="colorScale" priority="17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08">
    <cfRule type="colorScale" priority="17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25">
    <cfRule type="colorScale" priority="17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4">
    <cfRule type="colorScale" priority="1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44">
    <cfRule type="colorScale" priority="17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47">
    <cfRule type="colorScale" priority="17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51">
    <cfRule type="colorScale" priority="17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54">
    <cfRule type="colorScale" priority="17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59">
    <cfRule type="colorScale" priority="18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62">
    <cfRule type="colorScale" priority="17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65">
    <cfRule type="colorScale" priority="17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7">
    <cfRule type="colorScale" priority="1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70">
    <cfRule type="colorScale" priority="17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73">
    <cfRule type="colorScale" priority="17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894">
    <cfRule type="colorScale" priority="17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09">
    <cfRule type="colorScale" priority="18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12">
    <cfRule type="colorScale" priority="18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29">
    <cfRule type="colorScale" priority="18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4">
    <cfRule type="colorScale" priority="1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50">
    <cfRule type="colorScale" priority="18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53">
    <cfRule type="colorScale" priority="18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57">
    <cfRule type="colorScale" priority="18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60">
    <cfRule type="colorScale" priority="18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64">
    <cfRule type="colorScale" priority="18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67">
    <cfRule type="colorScale" priority="18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7">
    <cfRule type="colorScale" priority="1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72">
    <cfRule type="colorScale" priority="18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80">
    <cfRule type="colorScale" priority="18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83">
    <cfRule type="colorScale" priority="18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89">
    <cfRule type="colorScale" priority="18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5992">
    <cfRule type="colorScale" priority="18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01">
    <cfRule type="colorScale" priority="18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04">
    <cfRule type="colorScale" priority="18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19">
    <cfRule type="colorScale" priority="18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22">
    <cfRule type="colorScale" priority="18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31">
    <cfRule type="colorScale" priority="18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34">
    <cfRule type="colorScale" priority="18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42">
    <cfRule type="colorScale" priority="18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45">
    <cfRule type="colorScale" priority="18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49">
    <cfRule type="colorScale" priority="18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52">
    <cfRule type="colorScale" priority="18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55">
    <cfRule type="colorScale" priority="18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66">
    <cfRule type="colorScale" priority="18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69">
    <cfRule type="colorScale" priority="18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8">
    <cfRule type="colorScale" priority="1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096">
    <cfRule type="colorScale" priority="18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01">
    <cfRule type="colorScale" priority="18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08">
    <cfRule type="colorScale" priority="18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1">
    <cfRule type="colorScale" priority="1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31">
    <cfRule type="colorScale" priority="18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34">
    <cfRule type="colorScale" priority="18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61">
    <cfRule type="colorScale" priority="18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64">
    <cfRule type="colorScale" priority="18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69">
    <cfRule type="colorScale" priority="18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72">
    <cfRule type="colorScale" priority="18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80">
    <cfRule type="colorScale" priority="18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83">
    <cfRule type="colorScale" priority="18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94">
    <cfRule type="colorScale" priority="18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197">
    <cfRule type="colorScale" priority="18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06">
    <cfRule type="colorScale" priority="18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09">
    <cfRule type="colorScale" priority="18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13">
    <cfRule type="colorScale" priority="18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16">
    <cfRule type="colorScale" priority="18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2">
    <cfRule type="colorScale" priority="1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20">
    <cfRule type="colorScale" priority="19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23">
    <cfRule type="colorScale" priority="18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26">
    <cfRule type="colorScale" priority="18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30">
    <cfRule type="colorScale" priority="19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33">
    <cfRule type="colorScale" priority="19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5">
    <cfRule type="colorScale" priority="1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57">
    <cfRule type="colorScale" priority="19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74">
    <cfRule type="colorScale" priority="19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77">
    <cfRule type="colorScale" priority="19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85">
    <cfRule type="colorScale" priority="19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88">
    <cfRule type="colorScale" priority="19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93">
    <cfRule type="colorScale" priority="19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296">
    <cfRule type="colorScale" priority="19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01">
    <cfRule type="colorScale" priority="19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04">
    <cfRule type="colorScale" priority="19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08">
    <cfRule type="colorScale" priority="19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11">
    <cfRule type="colorScale" priority="19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17">
    <cfRule type="colorScale" priority="19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20">
    <cfRule type="colorScale" priority="19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25">
    <cfRule type="colorScale" priority="19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28">
    <cfRule type="colorScale" priority="19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39">
    <cfRule type="colorScale" priority="19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4">
    <cfRule type="colorScale" priority="1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42">
    <cfRule type="colorScale" priority="19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48">
    <cfRule type="colorScale" priority="19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51">
    <cfRule type="colorScale" priority="19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54">
    <cfRule type="colorScale" priority="19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64">
    <cfRule type="colorScale" priority="19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67">
    <cfRule type="colorScale" priority="19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7">
    <cfRule type="colorScale" priority="1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81">
    <cfRule type="colorScale" priority="19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85">
    <cfRule type="colorScale" priority="19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88">
    <cfRule type="colorScale" priority="19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397">
    <cfRule type="colorScale" priority="19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00">
    <cfRule type="colorScale" priority="19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23">
    <cfRule type="colorScale" priority="19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26">
    <cfRule type="colorScale" priority="19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41">
    <cfRule type="colorScale" priority="19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44">
    <cfRule type="colorScale" priority="19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58">
    <cfRule type="colorScale" priority="19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61">
    <cfRule type="colorScale" priority="19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67">
    <cfRule type="colorScale" priority="20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70">
    <cfRule type="colorScale" priority="19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73">
    <cfRule type="colorScale" priority="19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77">
    <cfRule type="colorScale" priority="19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81">
    <cfRule type="colorScale" priority="19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84">
    <cfRule type="colorScale" priority="19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499">
    <cfRule type="colorScale" priority="19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15">
    <cfRule type="colorScale" priority="19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18">
    <cfRule type="colorScale" priority="19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31">
    <cfRule type="colorScale" priority="20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34">
    <cfRule type="colorScale" priority="20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5">
    <cfRule type="colorScale" priority="1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56">
    <cfRule type="colorScale" priority="20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59">
    <cfRule type="colorScale" priority="20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65">
    <cfRule type="colorScale" priority="20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68">
    <cfRule type="colorScale" priority="20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76">
    <cfRule type="colorScale" priority="20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79">
    <cfRule type="colorScale" priority="20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8">
    <cfRule type="colorScale" priority="1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91">
    <cfRule type="colorScale" priority="20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594">
    <cfRule type="colorScale" priority="20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02">
    <cfRule type="colorScale" priority="20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05">
    <cfRule type="colorScale" priority="20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16">
    <cfRule type="colorScale" priority="20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19">
    <cfRule type="colorScale" priority="20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2">
    <cfRule type="colorScale" priority="1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27">
    <cfRule type="colorScale" priority="20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30">
    <cfRule type="colorScale" priority="20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39">
    <cfRule type="colorScale" priority="20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42">
    <cfRule type="colorScale" priority="20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5">
    <cfRule type="colorScale" priority="1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52">
    <cfRule type="colorScale" priority="20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55">
    <cfRule type="colorScale" priority="20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58">
    <cfRule type="colorScale" priority="20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66">
    <cfRule type="colorScale" priority="20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69">
    <cfRule type="colorScale" priority="20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682">
    <cfRule type="colorScale" priority="20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05">
    <cfRule type="colorScale" priority="20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08">
    <cfRule type="colorScale" priority="20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15">
    <cfRule type="colorScale" priority="20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18">
    <cfRule type="colorScale" priority="20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22">
    <cfRule type="colorScale" priority="20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25">
    <cfRule type="colorScale" priority="20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29">
    <cfRule type="colorScale" priority="20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32">
    <cfRule type="colorScale" priority="20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36">
    <cfRule type="colorScale" priority="20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39">
    <cfRule type="colorScale" priority="20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43">
    <cfRule type="colorScale" priority="20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46">
    <cfRule type="colorScale" priority="20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50">
    <cfRule type="colorScale" priority="20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53">
    <cfRule type="colorScale" priority="20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57">
    <cfRule type="colorScale" priority="20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60">
    <cfRule type="colorScale" priority="20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65">
    <cfRule type="colorScale" priority="20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68">
    <cfRule type="colorScale" priority="20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73">
    <cfRule type="colorScale" priority="21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76">
    <cfRule type="colorScale" priority="20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79">
    <cfRule type="colorScale" priority="20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87">
    <cfRule type="colorScale" priority="20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90">
    <cfRule type="colorScale" priority="20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96">
    <cfRule type="colorScale" priority="20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799">
    <cfRule type="colorScale" priority="20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03">
    <cfRule type="colorScale" priority="20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09">
    <cfRule type="colorScale" priority="20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12">
    <cfRule type="colorScale" priority="20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18">
    <cfRule type="colorScale" priority="20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21">
    <cfRule type="colorScale" priority="20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25">
    <cfRule type="colorScale" priority="21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28">
    <cfRule type="colorScale" priority="20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35">
    <cfRule type="colorScale" priority="21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38">
    <cfRule type="colorScale" priority="21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52">
    <cfRule type="colorScale" priority="21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66">
    <cfRule type="colorScale" priority="21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69">
    <cfRule type="colorScale" priority="21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85">
    <cfRule type="colorScale" priority="21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888">
    <cfRule type="colorScale" priority="21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08">
    <cfRule type="colorScale" priority="21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14">
    <cfRule type="colorScale" priority="21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18">
    <cfRule type="colorScale" priority="21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21">
    <cfRule type="colorScale" priority="21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25">
    <cfRule type="colorScale" priority="21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28">
    <cfRule type="colorScale" priority="21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39">
    <cfRule type="colorScale" priority="21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4">
    <cfRule type="colorScale" priority="2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42">
    <cfRule type="colorScale" priority="21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51">
    <cfRule type="colorScale" priority="21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54">
    <cfRule type="colorScale" priority="21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62">
    <cfRule type="colorScale" priority="21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65">
    <cfRule type="colorScale" priority="21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69">
    <cfRule type="colorScale" priority="21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7">
    <cfRule type="colorScale" priority="2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72">
    <cfRule type="colorScale" priority="21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76">
    <cfRule type="colorScale" priority="21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79">
    <cfRule type="colorScale" priority="21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83">
    <cfRule type="colorScale" priority="21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86">
    <cfRule type="colorScale" priority="21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95">
    <cfRule type="colorScale" priority="21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6998">
    <cfRule type="colorScale" priority="21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0">
    <cfRule type="colorScale" priority="1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07">
    <cfRule type="colorScale" priority="21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10">
    <cfRule type="colorScale" priority="21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17">
    <cfRule type="colorScale" priority="21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20">
    <cfRule type="colorScale" priority="21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34">
    <cfRule type="colorScale" priority="21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37">
    <cfRule type="colorScale" priority="21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40">
    <cfRule type="colorScale" priority="21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44">
    <cfRule type="colorScale" priority="21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47">
    <cfRule type="colorScale" priority="21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56">
    <cfRule type="colorScale" priority="21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59">
    <cfRule type="colorScale" priority="21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72">
    <cfRule type="colorScale" priority="21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75">
    <cfRule type="colorScale" priority="21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86">
    <cfRule type="colorScale" priority="21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089">
    <cfRule type="colorScale" priority="21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14">
    <cfRule type="colorScale" priority="22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17">
    <cfRule type="colorScale" priority="21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20">
    <cfRule type="colorScale" priority="21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25">
    <cfRule type="colorScale" priority="22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28">
    <cfRule type="colorScale" priority="22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51">
    <cfRule type="colorScale" priority="22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54">
    <cfRule type="colorScale" priority="22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59">
    <cfRule type="colorScale" priority="22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62">
    <cfRule type="colorScale" priority="22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67">
    <cfRule type="colorScale" priority="22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70">
    <cfRule type="colorScale" priority="22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76">
    <cfRule type="colorScale" priority="22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79">
    <cfRule type="colorScale" priority="22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83">
    <cfRule type="colorScale" priority="22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186">
    <cfRule type="colorScale" priority="22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01">
    <cfRule type="colorScale" priority="22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04">
    <cfRule type="colorScale" priority="22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11">
    <cfRule type="colorScale" priority="22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14">
    <cfRule type="colorScale" priority="22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39">
    <cfRule type="colorScale" priority="22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42">
    <cfRule type="colorScale" priority="22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51">
    <cfRule type="colorScale" priority="23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54">
    <cfRule type="colorScale" priority="22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57">
    <cfRule type="colorScale" priority="22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65">
    <cfRule type="colorScale" priority="22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68">
    <cfRule type="colorScale" priority="22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72">
    <cfRule type="colorScale" priority="22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75">
    <cfRule type="colorScale" priority="22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81">
    <cfRule type="colorScale" priority="22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84">
    <cfRule type="colorScale" priority="22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96">
    <cfRule type="colorScale" priority="22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299">
    <cfRule type="colorScale" priority="22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05">
    <cfRule type="colorScale" priority="22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08">
    <cfRule type="colorScale" priority="22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1">
    <cfRule type="colorScale" priority="2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12">
    <cfRule type="colorScale" priority="22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15">
    <cfRule type="colorScale" priority="22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20">
    <cfRule type="colorScale" priority="22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23">
    <cfRule type="colorScale" priority="22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27">
    <cfRule type="colorScale" priority="22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30">
    <cfRule type="colorScale" priority="22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49">
    <cfRule type="colorScale" priority="22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52">
    <cfRule type="colorScale" priority="22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58">
    <cfRule type="colorScale" priority="22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61">
    <cfRule type="colorScale" priority="22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69">
    <cfRule type="colorScale" priority="22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72">
    <cfRule type="colorScale" priority="22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93">
    <cfRule type="colorScale" priority="22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396">
    <cfRule type="colorScale" priority="22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">
    <cfRule type="colorScale" priority="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19">
    <cfRule type="colorScale" priority="22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23">
    <cfRule type="colorScale" priority="22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34">
    <cfRule type="colorScale" priority="23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37">
    <cfRule type="colorScale" priority="22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61">
    <cfRule type="colorScale" priority="23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74">
    <cfRule type="colorScale" priority="23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477">
    <cfRule type="colorScale" priority="23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0">
    <cfRule type="colorScale" priority="2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29">
    <cfRule type="colorScale" priority="23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32">
    <cfRule type="colorScale" priority="23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41">
    <cfRule type="colorScale" priority="23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44">
    <cfRule type="colorScale" priority="23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49">
    <cfRule type="colorScale" priority="23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52">
    <cfRule type="colorScale" priority="23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60">
    <cfRule type="colorScale" priority="23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63">
    <cfRule type="colorScale" priority="23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76">
    <cfRule type="colorScale" priority="23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79">
    <cfRule type="colorScale" priority="23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596">
    <cfRule type="colorScale" priority="23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00">
    <cfRule type="colorScale" priority="23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03">
    <cfRule type="colorScale" priority="23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09">
    <cfRule type="colorScale" priority="23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12">
    <cfRule type="colorScale" priority="23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19">
    <cfRule type="colorScale" priority="23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22">
    <cfRule type="colorScale" priority="23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37">
    <cfRule type="colorScale" priority="23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40">
    <cfRule type="colorScale" priority="23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50">
    <cfRule type="colorScale" priority="23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53">
    <cfRule type="colorScale" priority="23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66">
    <cfRule type="colorScale" priority="23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69">
    <cfRule type="colorScale" priority="23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82">
    <cfRule type="colorScale" priority="23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85">
    <cfRule type="colorScale" priority="23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96">
    <cfRule type="colorScale" priority="23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699">
    <cfRule type="colorScale" priority="23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0">
    <cfRule type="colorScale" priority="2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21">
    <cfRule type="colorScale" priority="24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24">
    <cfRule type="colorScale" priority="23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27">
    <cfRule type="colorScale" priority="23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3">
    <cfRule type="colorScale" priority="2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32">
    <cfRule type="colorScale" priority="23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35">
    <cfRule type="colorScale" priority="23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39">
    <cfRule type="colorScale" priority="23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44">
    <cfRule type="colorScale" priority="23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47">
    <cfRule type="colorScale" priority="23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60">
    <cfRule type="colorScale" priority="23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63">
    <cfRule type="colorScale" priority="23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73">
    <cfRule type="colorScale" priority="24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776">
    <cfRule type="colorScale" priority="24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01">
    <cfRule type="colorScale" priority="24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12">
    <cfRule type="colorScale" priority="24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26">
    <cfRule type="colorScale" priority="24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48">
    <cfRule type="colorScale" priority="24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51">
    <cfRule type="colorScale" priority="24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58">
    <cfRule type="colorScale" priority="24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61">
    <cfRule type="colorScale" priority="24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8">
    <cfRule type="colorScale" priority="2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84">
    <cfRule type="colorScale" priority="24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899">
    <cfRule type="colorScale" priority="24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02">
    <cfRule type="colorScale" priority="24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22">
    <cfRule type="colorScale" priority="24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40">
    <cfRule type="colorScale" priority="24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43">
    <cfRule type="colorScale" priority="24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49">
    <cfRule type="colorScale" priority="24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52">
    <cfRule type="colorScale" priority="24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55">
    <cfRule type="colorScale" priority="24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76">
    <cfRule type="colorScale" priority="24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85">
    <cfRule type="colorScale" priority="24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7989">
    <cfRule type="colorScale" priority="24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">
    <cfRule type="colorScale" priority="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05">
    <cfRule type="colorScale" priority="3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08">
    <cfRule type="colorScale" priority="2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11">
    <cfRule type="colorScale" priority="2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15">
    <cfRule type="colorScale" priority="2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18">
    <cfRule type="colorScale" priority="2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22">
    <cfRule type="colorScale" priority="2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25">
    <cfRule type="colorScale" priority="2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29">
    <cfRule type="colorScale" priority="2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32">
    <cfRule type="colorScale" priority="2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41">
    <cfRule type="colorScale" priority="2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44">
    <cfRule type="colorScale" priority="2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49">
    <cfRule type="colorScale" priority="2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52">
    <cfRule type="colorScale" priority="2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56">
    <cfRule type="colorScale" priority="2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59">
    <cfRule type="colorScale" priority="2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64">
    <cfRule type="colorScale" priority="2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70">
    <cfRule type="colorScale" priority="2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73">
    <cfRule type="colorScale" priority="2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83">
    <cfRule type="colorScale" priority="2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86">
    <cfRule type="colorScale" priority="2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90">
    <cfRule type="colorScale" priority="2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93">
    <cfRule type="colorScale" priority="2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897">
    <cfRule type="colorScale" priority="2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01">
    <cfRule type="colorScale" priority="2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05">
    <cfRule type="colorScale" priority="2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08">
    <cfRule type="colorScale" priority="2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29">
    <cfRule type="colorScale" priority="2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49">
    <cfRule type="colorScale" priority="2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52">
    <cfRule type="colorScale" priority="2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56">
    <cfRule type="colorScale" priority="2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59">
    <cfRule type="colorScale" priority="2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63">
    <cfRule type="colorScale" priority="2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66">
    <cfRule type="colorScale" priority="2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70">
    <cfRule type="colorScale" priority="2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74">
    <cfRule type="colorScale" priority="2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77">
    <cfRule type="colorScale" priority="2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81">
    <cfRule type="colorScale" priority="2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J984">
    <cfRule type="colorScale" priority="2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10">
    <cfRule type="colorScale" priority="2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3">
    <cfRule type="colorScale" priority="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34">
    <cfRule type="colorScale" priority="2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38">
    <cfRule type="colorScale" priority="3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41">
    <cfRule type="colorScale" priority="2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46">
    <cfRule type="colorScale" priority="3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51">
    <cfRule type="colorScale" priority="3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54">
    <cfRule type="colorScale" priority="3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58">
    <cfRule type="colorScale" priority="3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61">
    <cfRule type="colorScale" priority="3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70">
    <cfRule type="colorScale" priority="3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73">
    <cfRule type="colorScale" priority="3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80">
    <cfRule type="colorScale" priority="3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85">
    <cfRule type="colorScale" priority="3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89">
    <cfRule type="colorScale" priority="3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93">
    <cfRule type="colorScale" priority="3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096">
    <cfRule type="colorScale" priority="3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">
    <cfRule type="colorScale" priority="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16">
    <cfRule type="colorScale" priority="3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20">
    <cfRule type="colorScale" priority="3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23">
    <cfRule type="colorScale" priority="3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40">
    <cfRule type="colorScale" priority="3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55">
    <cfRule type="colorScale" priority="3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58">
    <cfRule type="colorScale" priority="3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74">
    <cfRule type="colorScale" priority="3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177">
    <cfRule type="colorScale" priority="3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01">
    <cfRule type="colorScale" priority="3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05">
    <cfRule type="colorScale" priority="3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08">
    <cfRule type="colorScale" priority="3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12">
    <cfRule type="colorScale" priority="3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15">
    <cfRule type="colorScale" priority="3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19">
    <cfRule type="colorScale" priority="3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22">
    <cfRule type="colorScale" priority="3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44">
    <cfRule type="colorScale" priority="3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80">
    <cfRule type="colorScale" priority="3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29">
    <cfRule type="colorScale" priority="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11">
    <cfRule type="colorScale" priority="3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16">
    <cfRule type="colorScale" priority="3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3">
    <cfRule type="colorScale" priority="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43">
    <cfRule type="colorScale" priority="3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46">
    <cfRule type="colorScale" priority="3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50">
    <cfRule type="colorScale" priority="3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54">
    <cfRule type="colorScale" priority="4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57">
    <cfRule type="colorScale" priority="4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60">
    <cfRule type="colorScale" priority="3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374">
    <cfRule type="colorScale" priority="4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04">
    <cfRule type="colorScale" priority="4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07">
    <cfRule type="colorScale" priority="4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11">
    <cfRule type="colorScale" priority="4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14">
    <cfRule type="colorScale" priority="4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22">
    <cfRule type="colorScale" priority="4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25">
    <cfRule type="colorScale" priority="4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29">
    <cfRule type="colorScale" priority="4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32">
    <cfRule type="colorScale" priority="4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54">
    <cfRule type="colorScale" priority="4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57">
    <cfRule type="colorScale" priority="4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82">
    <cfRule type="colorScale" priority="4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485">
    <cfRule type="colorScale" priority="4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02">
    <cfRule type="colorScale" priority="4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27">
    <cfRule type="colorScale" priority="4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30">
    <cfRule type="colorScale" priority="4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48">
    <cfRule type="colorScale" priority="4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52">
    <cfRule type="colorScale" priority="4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55">
    <cfRule type="colorScale" priority="4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58">
    <cfRule type="colorScale" priority="4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62">
    <cfRule type="colorScale" priority="4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65">
    <cfRule type="colorScale" priority="4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69">
    <cfRule type="colorScale" priority="4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72">
    <cfRule type="colorScale" priority="4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76">
    <cfRule type="colorScale" priority="4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79">
    <cfRule type="colorScale" priority="4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82">
    <cfRule type="colorScale" priority="4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87">
    <cfRule type="colorScale" priority="4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92">
    <cfRule type="colorScale" priority="4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595">
    <cfRule type="colorScale" priority="4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">
    <cfRule type="colorScale" priority="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06">
    <cfRule type="colorScale" priority="4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09">
    <cfRule type="colorScale" priority="4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32">
    <cfRule type="colorScale" priority="4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35">
    <cfRule type="colorScale" priority="4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39">
    <cfRule type="colorScale" priority="5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4">
    <cfRule type="colorScale" priority="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42">
    <cfRule type="colorScale" priority="4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45">
    <cfRule type="colorScale" priority="4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69">
    <cfRule type="colorScale" priority="4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88">
    <cfRule type="colorScale" priority="4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691">
    <cfRule type="colorScale" priority="4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02">
    <cfRule type="colorScale" priority="4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05">
    <cfRule type="colorScale" priority="4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14">
    <cfRule type="colorScale" priority="5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17">
    <cfRule type="colorScale" priority="4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26">
    <cfRule type="colorScale" priority="5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29">
    <cfRule type="colorScale" priority="5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33">
    <cfRule type="colorScale" priority="5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36">
    <cfRule type="colorScale" priority="5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49">
    <cfRule type="colorScale" priority="5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52">
    <cfRule type="colorScale" priority="5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74">
    <cfRule type="colorScale" priority="5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77">
    <cfRule type="colorScale" priority="5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82">
    <cfRule type="colorScale" priority="5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85">
    <cfRule type="colorScale" priority="5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79">
    <cfRule type="colorScale" priority="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03">
    <cfRule type="colorScale" priority="5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06">
    <cfRule type="colorScale" priority="5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10">
    <cfRule type="colorScale" priority="7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13">
    <cfRule type="colorScale" priority="5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16">
    <cfRule type="colorScale" priority="5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2">
    <cfRule type="colorScale" priority="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40">
    <cfRule type="colorScale" priority="5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46">
    <cfRule type="colorScale" priority="5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49">
    <cfRule type="colorScale" priority="5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6">
    <cfRule type="colorScale" priority="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77">
    <cfRule type="colorScale" priority="5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9">
    <cfRule type="colorScale" priority="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895">
    <cfRule type="colorScale" priority="5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15">
    <cfRule type="colorScale" priority="5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18">
    <cfRule type="colorScale" priority="5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37">
    <cfRule type="colorScale" priority="5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59">
    <cfRule type="colorScale" priority="5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62">
    <cfRule type="colorScale" priority="5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78">
    <cfRule type="colorScale" priority="5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8">
    <cfRule type="colorScale" priority="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81">
    <cfRule type="colorScale" priority="5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85">
    <cfRule type="colorScale" priority="5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92">
    <cfRule type="colorScale" priority="5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1995">
    <cfRule type="colorScale" priority="5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">
    <cfRule type="colorScale" priority="24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04">
    <cfRule type="colorScale" priority="5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07">
    <cfRule type="colorScale" priority="5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11">
    <cfRule type="colorScale" priority="5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14">
    <cfRule type="colorScale" priority="5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42">
    <cfRule type="colorScale" priority="5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45">
    <cfRule type="colorScale" priority="5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49">
    <cfRule type="colorScale" priority="6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52">
    <cfRule type="colorScale" priority="6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78">
    <cfRule type="colorScale" priority="6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83">
    <cfRule type="colorScale" priority="6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086">
    <cfRule type="colorScale" priority="6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05">
    <cfRule type="colorScale" priority="6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23">
    <cfRule type="colorScale" priority="6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38">
    <cfRule type="colorScale" priority="6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41">
    <cfRule type="colorScale" priority="6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45">
    <cfRule type="colorScale" priority="6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5">
    <cfRule type="colorScale" priority="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58">
    <cfRule type="colorScale" priority="6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61">
    <cfRule type="colorScale" priority="6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74">
    <cfRule type="colorScale" priority="6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193">
    <cfRule type="colorScale" priority="6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04">
    <cfRule type="colorScale" priority="6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07">
    <cfRule type="colorScale" priority="6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20">
    <cfRule type="colorScale" priority="6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37">
    <cfRule type="colorScale" priority="6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40">
    <cfRule type="colorScale" priority="6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53">
    <cfRule type="colorScale" priority="6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77">
    <cfRule type="colorScale" priority="6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95">
    <cfRule type="colorScale" priority="6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298">
    <cfRule type="colorScale" priority="6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2">
    <cfRule type="colorScale" priority="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27">
    <cfRule type="colorScale" priority="6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50">
    <cfRule type="colorScale" priority="6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53">
    <cfRule type="colorScale" priority="6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67">
    <cfRule type="colorScale" priority="6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390">
    <cfRule type="colorScale" priority="6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09">
    <cfRule type="colorScale" priority="6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12">
    <cfRule type="colorScale" priority="6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37">
    <cfRule type="colorScale" priority="7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40">
    <cfRule type="colorScale" priority="7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58">
    <cfRule type="colorScale" priority="7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61">
    <cfRule type="colorScale" priority="7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80">
    <cfRule type="colorScale" priority="7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483">
    <cfRule type="colorScale" priority="7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01">
    <cfRule type="colorScale" priority="7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04">
    <cfRule type="colorScale" priority="7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25">
    <cfRule type="colorScale" priority="7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51">
    <cfRule type="colorScale" priority="7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54">
    <cfRule type="colorScale" priority="7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6">
    <cfRule type="colorScale" priority="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74">
    <cfRule type="colorScale" priority="7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78">
    <cfRule type="colorScale" priority="7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81">
    <cfRule type="colorScale" priority="7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595">
    <cfRule type="colorScale" priority="7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15">
    <cfRule type="colorScale" priority="7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18">
    <cfRule type="colorScale" priority="7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24">
    <cfRule type="colorScale" priority="7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29">
    <cfRule type="colorScale" priority="7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32">
    <cfRule type="colorScale" priority="7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49">
    <cfRule type="colorScale" priority="7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52">
    <cfRule type="colorScale" priority="7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85">
    <cfRule type="colorScale" priority="7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688">
    <cfRule type="colorScale" priority="7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05">
    <cfRule type="colorScale" priority="7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24">
    <cfRule type="colorScale" priority="7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27">
    <cfRule type="colorScale" priority="7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31">
    <cfRule type="colorScale" priority="7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34">
    <cfRule type="colorScale" priority="7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38">
    <cfRule type="colorScale" priority="7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43">
    <cfRule type="colorScale" priority="7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46">
    <cfRule type="colorScale" priority="7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57">
    <cfRule type="colorScale" priority="8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6">
    <cfRule type="colorScale" priority="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60">
    <cfRule type="colorScale" priority="7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63">
    <cfRule type="colorScale" priority="7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77">
    <cfRule type="colorScale" priority="7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80">
    <cfRule type="colorScale" priority="7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86">
    <cfRule type="colorScale" priority="7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89">
    <cfRule type="colorScale" priority="7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94">
    <cfRule type="colorScale" priority="8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797">
    <cfRule type="colorScale" priority="8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0">
    <cfRule type="colorScale" priority="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05">
    <cfRule type="colorScale" priority="8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08">
    <cfRule type="colorScale" priority="8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13">
    <cfRule type="colorScale" priority="8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16">
    <cfRule type="colorScale" priority="8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23">
    <cfRule type="colorScale" priority="8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26">
    <cfRule type="colorScale" priority="8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3">
    <cfRule type="colorScale" priority="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32">
    <cfRule type="colorScale" priority="8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36">
    <cfRule type="colorScale" priority="8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39">
    <cfRule type="colorScale" priority="8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46">
    <cfRule type="colorScale" priority="8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49">
    <cfRule type="colorScale" priority="8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55">
    <cfRule type="colorScale" priority="8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58">
    <cfRule type="colorScale" priority="8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64">
    <cfRule type="colorScale" priority="8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67">
    <cfRule type="colorScale" priority="8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74">
    <cfRule type="colorScale" priority="8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77">
    <cfRule type="colorScale" priority="8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80">
    <cfRule type="colorScale" priority="8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89">
    <cfRule type="colorScale" priority="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05">
    <cfRule type="colorScale" priority="8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08">
    <cfRule type="colorScale" priority="8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18">
    <cfRule type="colorScale" priority="8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2">
    <cfRule type="colorScale" priority="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21">
    <cfRule type="colorScale" priority="8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32">
    <cfRule type="colorScale" priority="8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35">
    <cfRule type="colorScale" priority="8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39">
    <cfRule type="colorScale" priority="8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42">
    <cfRule type="colorScale" priority="8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47">
    <cfRule type="colorScale" priority="8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50">
    <cfRule type="colorScale" priority="8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54">
    <cfRule type="colorScale" priority="8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57">
    <cfRule type="colorScale" priority="8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65">
    <cfRule type="colorScale" priority="9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68">
    <cfRule type="colorScale" priority="8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71">
    <cfRule type="colorScale" priority="8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77">
    <cfRule type="colorScale" priority="8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2980">
    <cfRule type="colorScale" priority="8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06">
    <cfRule type="colorScale" priority="8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09">
    <cfRule type="colorScale" priority="8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28">
    <cfRule type="colorScale" priority="8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49">
    <cfRule type="colorScale" priority="8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52">
    <cfRule type="colorScale" priority="8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57">
    <cfRule type="colorScale" priority="8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61">
    <cfRule type="colorScale" priority="8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64">
    <cfRule type="colorScale" priority="8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68">
    <cfRule type="colorScale" priority="8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76">
    <cfRule type="colorScale" priority="8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79">
    <cfRule type="colorScale" priority="8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83">
    <cfRule type="colorScale" priority="8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87">
    <cfRule type="colorScale" priority="8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90">
    <cfRule type="colorScale" priority="8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94">
    <cfRule type="colorScale" priority="10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097">
    <cfRule type="colorScale" priority="9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00">
    <cfRule type="colorScale" priority="9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04">
    <cfRule type="colorScale" priority="9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10">
    <cfRule type="colorScale" priority="9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31">
    <cfRule type="colorScale" priority="9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34">
    <cfRule type="colorScale" priority="9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38">
    <cfRule type="colorScale" priority="9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49">
    <cfRule type="colorScale" priority="9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63">
    <cfRule type="colorScale" priority="9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66">
    <cfRule type="colorScale" priority="9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7">
    <cfRule type="colorScale" priority="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72">
    <cfRule type="colorScale" priority="9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75">
    <cfRule type="colorScale" priority="9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81">
    <cfRule type="colorScale" priority="9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84">
    <cfRule type="colorScale" priority="9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95">
    <cfRule type="colorScale" priority="9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198">
    <cfRule type="colorScale" priority="9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02">
    <cfRule type="colorScale" priority="9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05">
    <cfRule type="colorScale" priority="9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19">
    <cfRule type="colorScale" priority="9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22">
    <cfRule type="colorScale" priority="9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28">
    <cfRule type="colorScale" priority="9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31">
    <cfRule type="colorScale" priority="9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38">
    <cfRule type="colorScale" priority="9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41">
    <cfRule type="colorScale" priority="9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45">
    <cfRule type="colorScale" priority="9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48">
    <cfRule type="colorScale" priority="9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61">
    <cfRule type="colorScale" priority="9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64">
    <cfRule type="colorScale" priority="9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288">
    <cfRule type="colorScale" priority="9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00">
    <cfRule type="colorScale" priority="9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03">
    <cfRule type="colorScale" priority="9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11">
    <cfRule type="colorScale" priority="9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14">
    <cfRule type="colorScale" priority="9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22">
    <cfRule type="colorScale" priority="9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25">
    <cfRule type="colorScale" priority="9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29">
    <cfRule type="colorScale" priority="9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32">
    <cfRule type="colorScale" priority="9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37">
    <cfRule type="colorScale" priority="9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4">
    <cfRule type="colorScale" priority="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40">
    <cfRule type="colorScale" priority="9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53">
    <cfRule type="colorScale" priority="9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56">
    <cfRule type="colorScale" priority="9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7">
    <cfRule type="colorScale" priority="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70">
    <cfRule type="colorScale" priority="9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73">
    <cfRule type="colorScale" priority="9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87">
    <cfRule type="colorScale" priority="9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390">
    <cfRule type="colorScale" priority="9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04">
    <cfRule type="colorScale" priority="10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07">
    <cfRule type="colorScale" priority="10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32">
    <cfRule type="colorScale" priority="10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35">
    <cfRule type="colorScale" priority="10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64">
    <cfRule type="colorScale" priority="10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498">
    <cfRule type="colorScale" priority="10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01">
    <cfRule type="colorScale" priority="10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12">
    <cfRule type="colorScale" priority="10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15">
    <cfRule type="colorScale" priority="10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19">
    <cfRule type="colorScale" priority="10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31">
    <cfRule type="colorScale" priority="10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44">
    <cfRule type="colorScale" priority="10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47">
    <cfRule type="colorScale" priority="10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52">
    <cfRule type="colorScale" priority="10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55">
    <cfRule type="colorScale" priority="10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58">
    <cfRule type="colorScale" priority="10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75">
    <cfRule type="colorScale" priority="10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78">
    <cfRule type="colorScale" priority="10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9">
    <cfRule type="colorScale" priority="1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597">
    <cfRule type="colorScale" priority="10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14">
    <cfRule type="colorScale" priority="10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17">
    <cfRule type="colorScale" priority="10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2">
    <cfRule type="colorScale" priority="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22">
    <cfRule type="colorScale" priority="10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25">
    <cfRule type="colorScale" priority="10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29">
    <cfRule type="colorScale" priority="10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32">
    <cfRule type="colorScale" priority="10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36">
    <cfRule type="colorScale" priority="10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39">
    <cfRule type="colorScale" priority="10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45">
    <cfRule type="colorScale" priority="10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48">
    <cfRule type="colorScale" priority="10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59">
    <cfRule type="colorScale" priority="10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63">
    <cfRule type="colorScale" priority="10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66">
    <cfRule type="colorScale" priority="10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73">
    <cfRule type="colorScale" priority="10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76">
    <cfRule type="colorScale" priority="10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82">
    <cfRule type="colorScale" priority="10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85">
    <cfRule type="colorScale" priority="10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90">
    <cfRule type="colorScale" priority="10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93">
    <cfRule type="colorScale" priority="10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697">
    <cfRule type="colorScale" priority="10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00">
    <cfRule type="colorScale" priority="10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04">
    <cfRule type="colorScale" priority="11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07">
    <cfRule type="colorScale" priority="10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10">
    <cfRule type="colorScale" priority="10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14">
    <cfRule type="colorScale" priority="10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17">
    <cfRule type="colorScale" priority="10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23">
    <cfRule type="colorScale" priority="11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26">
    <cfRule type="colorScale" priority="11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36">
    <cfRule type="colorScale" priority="11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39">
    <cfRule type="colorScale" priority="11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45">
    <cfRule type="colorScale" priority="11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48">
    <cfRule type="colorScale" priority="11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52">
    <cfRule type="colorScale" priority="11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63">
    <cfRule type="colorScale" priority="11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66">
    <cfRule type="colorScale" priority="11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70">
    <cfRule type="colorScale" priority="11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73">
    <cfRule type="colorScale" priority="11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76">
    <cfRule type="colorScale" priority="11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80">
    <cfRule type="colorScale" priority="11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83">
    <cfRule type="colorScale" priority="11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90">
    <cfRule type="colorScale" priority="11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793">
    <cfRule type="colorScale" priority="11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03">
    <cfRule type="colorScale" priority="11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06">
    <cfRule type="colorScale" priority="11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09">
    <cfRule type="colorScale" priority="11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13">
    <cfRule type="colorScale" priority="11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16">
    <cfRule type="colorScale" priority="11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25">
    <cfRule type="colorScale" priority="11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28">
    <cfRule type="colorScale" priority="11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32">
    <cfRule type="colorScale" priority="11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35">
    <cfRule type="colorScale" priority="11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40">
    <cfRule type="colorScale" priority="11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43">
    <cfRule type="colorScale" priority="11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48">
    <cfRule type="colorScale" priority="11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51">
    <cfRule type="colorScale" priority="11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59">
    <cfRule type="colorScale" priority="11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62">
    <cfRule type="colorScale" priority="11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68">
    <cfRule type="colorScale" priority="11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71">
    <cfRule type="colorScale" priority="11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74">
    <cfRule type="colorScale" priority="11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80">
    <cfRule type="colorScale" priority="11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83">
    <cfRule type="colorScale" priority="11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9">
    <cfRule type="colorScale" priority="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91">
    <cfRule type="colorScale" priority="11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894">
    <cfRule type="colorScale" priority="11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02">
    <cfRule type="colorScale" priority="11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05">
    <cfRule type="colorScale" priority="11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13">
    <cfRule type="colorScale" priority="11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16">
    <cfRule type="colorScale" priority="11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21">
    <cfRule type="colorScale" priority="11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24">
    <cfRule type="colorScale" priority="11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28">
    <cfRule type="colorScale" priority="11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31">
    <cfRule type="colorScale" priority="11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35">
    <cfRule type="colorScale" priority="11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38">
    <cfRule type="colorScale" priority="11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44">
    <cfRule type="colorScale" priority="11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47">
    <cfRule type="colorScale" priority="11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51">
    <cfRule type="colorScale" priority="11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54">
    <cfRule type="colorScale" priority="11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58">
    <cfRule type="colorScale" priority="11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61">
    <cfRule type="colorScale" priority="11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69">
    <cfRule type="colorScale" priority="11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72">
    <cfRule type="colorScale" priority="11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8">
    <cfRule type="colorScale" priority="1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88">
    <cfRule type="colorScale" priority="12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91">
    <cfRule type="colorScale" priority="12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3994">
    <cfRule type="colorScale" priority="12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06">
    <cfRule type="colorScale" priority="12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09">
    <cfRule type="colorScale" priority="12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19">
    <cfRule type="colorScale" priority="12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22">
    <cfRule type="colorScale" priority="12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33">
    <cfRule type="colorScale" priority="12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36">
    <cfRule type="colorScale" priority="12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45">
    <cfRule type="colorScale" priority="12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48">
    <cfRule type="colorScale" priority="12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53">
    <cfRule type="colorScale" priority="12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56">
    <cfRule type="colorScale" priority="12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60">
    <cfRule type="colorScale" priority="12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63">
    <cfRule type="colorScale" priority="12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68">
    <cfRule type="colorScale" priority="12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71">
    <cfRule type="colorScale" priority="12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81">
    <cfRule type="colorScale" priority="12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84">
    <cfRule type="colorScale" priority="12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89">
    <cfRule type="colorScale" priority="12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92">
    <cfRule type="colorScale" priority="12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097">
    <cfRule type="colorScale" priority="12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02">
    <cfRule type="colorScale" priority="12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05">
    <cfRule type="colorScale" priority="12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21">
    <cfRule type="colorScale" priority="12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40">
    <cfRule type="colorScale" priority="12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43">
    <cfRule type="colorScale" priority="12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48">
    <cfRule type="colorScale" priority="12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51">
    <cfRule type="colorScale" priority="12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63">
    <cfRule type="colorScale" priority="12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66">
    <cfRule type="colorScale" priority="12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79">
    <cfRule type="colorScale" priority="12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83">
    <cfRule type="colorScale" priority="12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86">
    <cfRule type="colorScale" priority="12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92">
    <cfRule type="colorScale" priority="12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195">
    <cfRule type="colorScale" priority="12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03">
    <cfRule type="colorScale" priority="12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06">
    <cfRule type="colorScale" priority="12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13">
    <cfRule type="colorScale" priority="12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16">
    <cfRule type="colorScale" priority="12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19">
    <cfRule type="colorScale" priority="12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25">
    <cfRule type="colorScale" priority="12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28">
    <cfRule type="colorScale" priority="12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34">
    <cfRule type="colorScale" priority="12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37">
    <cfRule type="colorScale" priority="12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47">
    <cfRule type="colorScale" priority="12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50">
    <cfRule type="colorScale" priority="12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6">
    <cfRule type="colorScale" priority="10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60">
    <cfRule type="colorScale" priority="12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63">
    <cfRule type="colorScale" priority="12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68">
    <cfRule type="colorScale" priority="12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71">
    <cfRule type="colorScale" priority="12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78">
    <cfRule type="colorScale" priority="12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81">
    <cfRule type="colorScale" priority="12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85">
    <cfRule type="colorScale" priority="13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88">
    <cfRule type="colorScale" priority="13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291">
    <cfRule type="colorScale" priority="13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0">
    <cfRule type="colorScale" priority="1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07">
    <cfRule type="colorScale" priority="13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10">
    <cfRule type="colorScale" priority="13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3">
    <cfRule type="colorScale" priority="1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32">
    <cfRule type="colorScale" priority="13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35">
    <cfRule type="colorScale" priority="13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41">
    <cfRule type="colorScale" priority="13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45">
    <cfRule type="colorScale" priority="13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48">
    <cfRule type="colorScale" priority="13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6">
    <cfRule type="colorScale" priority="1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61">
    <cfRule type="colorScale" priority="13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64">
    <cfRule type="colorScale" priority="13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71">
    <cfRule type="colorScale" priority="13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74">
    <cfRule type="colorScale" priority="13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393">
    <cfRule type="colorScale" priority="13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0">
    <cfRule type="colorScale" priority="1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03">
    <cfRule type="colorScale" priority="13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06">
    <cfRule type="colorScale" priority="13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15">
    <cfRule type="colorScale" priority="13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18">
    <cfRule type="colorScale" priority="13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28">
    <cfRule type="colorScale" priority="13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31">
    <cfRule type="colorScale" priority="13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37">
    <cfRule type="colorScale" priority="13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4">
    <cfRule type="colorScale" priority="1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40">
    <cfRule type="colorScale" priority="13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7">
    <cfRule type="colorScale" priority="1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83">
    <cfRule type="colorScale" priority="13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86">
    <cfRule type="colorScale" priority="13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90">
    <cfRule type="colorScale" priority="13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493">
    <cfRule type="colorScale" priority="13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1">
    <cfRule type="colorScale" priority="1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11">
    <cfRule type="colorScale" priority="13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35">
    <cfRule type="colorScale" priority="13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38">
    <cfRule type="colorScale" priority="13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4">
    <cfRule type="colorScale" priority="1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47">
    <cfRule type="colorScale" priority="13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50">
    <cfRule type="colorScale" priority="13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56">
    <cfRule type="colorScale" priority="13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59">
    <cfRule type="colorScale" priority="13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63">
    <cfRule type="colorScale" priority="13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66">
    <cfRule type="colorScale" priority="13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77">
    <cfRule type="colorScale" priority="13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80">
    <cfRule type="colorScale" priority="13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84">
    <cfRule type="colorScale" priority="13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87">
    <cfRule type="colorScale" priority="13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92">
    <cfRule type="colorScale" priority="13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95">
    <cfRule type="colorScale" priority="13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599">
    <cfRule type="colorScale" priority="14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02">
    <cfRule type="colorScale" priority="13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05">
    <cfRule type="colorScale" priority="13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16">
    <cfRule type="colorScale" priority="14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19">
    <cfRule type="colorScale" priority="14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38">
    <cfRule type="colorScale" priority="14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58">
    <cfRule type="colorScale" priority="14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61">
    <cfRule type="colorScale" priority="14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72">
    <cfRule type="colorScale" priority="14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75">
    <cfRule type="colorScale" priority="14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678">
    <cfRule type="colorScale" priority="14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01">
    <cfRule type="colorScale" priority="14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04">
    <cfRule type="colorScale" priority="14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10">
    <cfRule type="colorScale" priority="14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13">
    <cfRule type="colorScale" priority="14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22">
    <cfRule type="colorScale" priority="14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25">
    <cfRule type="colorScale" priority="14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32">
    <cfRule type="colorScale" priority="14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35">
    <cfRule type="colorScale" priority="14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39">
    <cfRule type="colorScale" priority="14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4">
    <cfRule type="colorScale" priority="1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42">
    <cfRule type="colorScale" priority="14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47">
    <cfRule type="colorScale" priority="14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50">
    <cfRule type="colorScale" priority="14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53">
    <cfRule type="colorScale" priority="14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71">
    <cfRule type="colorScale" priority="14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74">
    <cfRule type="colorScale" priority="14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79">
    <cfRule type="colorScale" priority="14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82">
    <cfRule type="colorScale" priority="14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88">
    <cfRule type="colorScale" priority="14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791">
    <cfRule type="colorScale" priority="14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">
    <cfRule type="colorScale" priority="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00">
    <cfRule type="colorScale" priority="14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03">
    <cfRule type="colorScale" priority="14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11">
    <cfRule type="colorScale" priority="14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14">
    <cfRule type="colorScale" priority="14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18">
    <cfRule type="colorScale" priority="14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2">
    <cfRule type="colorScale" priority="1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21">
    <cfRule type="colorScale" priority="14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25">
    <cfRule type="colorScale" priority="14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28">
    <cfRule type="colorScale" priority="14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33">
    <cfRule type="colorScale" priority="15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36">
    <cfRule type="colorScale" priority="14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39">
    <cfRule type="colorScale" priority="14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5">
    <cfRule type="colorScale" priority="1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64">
    <cfRule type="colorScale" priority="14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9">
    <cfRule type="colorScale" priority="1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898">
    <cfRule type="colorScale" priority="14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01">
    <cfRule type="colorScale" priority="14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13">
    <cfRule type="colorScale" priority="14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16">
    <cfRule type="colorScale" priority="14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2">
    <cfRule type="colorScale" priority="1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25">
    <cfRule type="colorScale" priority="15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28">
    <cfRule type="colorScale" priority="14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40">
    <cfRule type="colorScale" priority="15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43">
    <cfRule type="colorScale" priority="15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47">
    <cfRule type="colorScale" priority="15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50">
    <cfRule type="colorScale" priority="15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58">
    <cfRule type="colorScale" priority="15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62">
    <cfRule type="colorScale" priority="15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65">
    <cfRule type="colorScale" priority="15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78">
    <cfRule type="colorScale" priority="15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81">
    <cfRule type="colorScale" priority="15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91">
    <cfRule type="colorScale" priority="15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4994">
    <cfRule type="colorScale" priority="15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">
    <cfRule type="colorScale" priority="1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01">
    <cfRule type="colorScale" priority="15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04">
    <cfRule type="colorScale" priority="15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17">
    <cfRule type="colorScale" priority="15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21">
    <cfRule type="colorScale" priority="15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24">
    <cfRule type="colorScale" priority="15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30">
    <cfRule type="colorScale" priority="15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33">
    <cfRule type="colorScale" priority="15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43">
    <cfRule type="colorScale" priority="15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46">
    <cfRule type="colorScale" priority="15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49">
    <cfRule type="colorScale" priority="15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53">
    <cfRule type="colorScale" priority="15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56">
    <cfRule type="colorScale" priority="15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59">
    <cfRule type="colorScale" priority="15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72">
    <cfRule type="colorScale" priority="15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75">
    <cfRule type="colorScale" priority="15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80">
    <cfRule type="colorScale" priority="15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083">
    <cfRule type="colorScale" priority="15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05">
    <cfRule type="colorScale" priority="15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11">
    <cfRule type="colorScale" priority="15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14">
    <cfRule type="colorScale" priority="15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27">
    <cfRule type="colorScale" priority="15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30">
    <cfRule type="colorScale" priority="15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35">
    <cfRule type="colorScale" priority="15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38">
    <cfRule type="colorScale" priority="15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45">
    <cfRule type="colorScale" priority="15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48">
    <cfRule type="colorScale" priority="15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52">
    <cfRule type="colorScale" priority="15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55">
    <cfRule type="colorScale" priority="15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6">
    <cfRule type="colorScale" priority="1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72">
    <cfRule type="colorScale" priority="16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75">
    <cfRule type="colorScale" priority="15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78">
    <cfRule type="colorScale" priority="15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87">
    <cfRule type="colorScale" priority="15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9">
    <cfRule type="colorScale" priority="1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91">
    <cfRule type="colorScale" priority="15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194">
    <cfRule type="colorScale" priority="15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03">
    <cfRule type="colorScale" priority="15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06">
    <cfRule type="colorScale" priority="15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11">
    <cfRule type="colorScale" priority="15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14">
    <cfRule type="colorScale" priority="15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21">
    <cfRule type="colorScale" priority="16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24">
    <cfRule type="colorScale" priority="16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49">
    <cfRule type="colorScale" priority="16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81">
    <cfRule type="colorScale" priority="16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84">
    <cfRule type="colorScale" priority="16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92">
    <cfRule type="colorScale" priority="16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295">
    <cfRule type="colorScale" priority="16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04">
    <cfRule type="colorScale" priority="16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07">
    <cfRule type="colorScale" priority="16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15">
    <cfRule type="colorScale" priority="16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18">
    <cfRule type="colorScale" priority="16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27">
    <cfRule type="colorScale" priority="16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30">
    <cfRule type="colorScale" priority="16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52">
    <cfRule type="colorScale" priority="16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90">
    <cfRule type="colorScale" priority="16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393">
    <cfRule type="colorScale" priority="16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00">
    <cfRule type="colorScale" priority="16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03">
    <cfRule type="colorScale" priority="16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1">
    <cfRule type="colorScale" priority="1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10">
    <cfRule type="colorScale" priority="16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13">
    <cfRule type="colorScale" priority="16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18">
    <cfRule type="colorScale" priority="16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21">
    <cfRule type="colorScale" priority="16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27">
    <cfRule type="colorScale" priority="16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30">
    <cfRule type="colorScale" priority="16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38">
    <cfRule type="colorScale" priority="17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4">
    <cfRule type="colorScale" priority="1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41">
    <cfRule type="colorScale" priority="16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44">
    <cfRule type="colorScale" priority="16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48">
    <cfRule type="colorScale" priority="16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56">
    <cfRule type="colorScale" priority="16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59">
    <cfRule type="colorScale" priority="16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63">
    <cfRule type="colorScale" priority="16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66">
    <cfRule type="colorScale" priority="16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73">
    <cfRule type="colorScale" priority="16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76">
    <cfRule type="colorScale" priority="16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84">
    <cfRule type="colorScale" priority="16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87">
    <cfRule type="colorScale" priority="16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94">
    <cfRule type="colorScale" priority="16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497">
    <cfRule type="colorScale" priority="16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01">
    <cfRule type="colorScale" priority="16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04">
    <cfRule type="colorScale" priority="16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13">
    <cfRule type="colorScale" priority="16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16">
    <cfRule type="colorScale" priority="16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36">
    <cfRule type="colorScale" priority="16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39">
    <cfRule type="colorScale" priority="16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44">
    <cfRule type="colorScale" priority="17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47">
    <cfRule type="colorScale" priority="17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70">
    <cfRule type="colorScale" priority="17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73">
    <cfRule type="colorScale" priority="17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77">
    <cfRule type="colorScale" priority="17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580">
    <cfRule type="colorScale" priority="17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07">
    <cfRule type="colorScale" priority="17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3">
    <cfRule type="colorScale" priority="1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31">
    <cfRule type="colorScale" priority="17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34">
    <cfRule type="colorScale" priority="17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48">
    <cfRule type="colorScale" priority="17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51">
    <cfRule type="colorScale" priority="17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6">
    <cfRule type="colorScale" priority="1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73">
    <cfRule type="colorScale" priority="17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86">
    <cfRule type="colorScale" priority="17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89">
    <cfRule type="colorScale" priority="17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9">
    <cfRule type="colorScale" priority="1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693">
    <cfRule type="colorScale" priority="17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16">
    <cfRule type="colorScale" priority="17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19">
    <cfRule type="colorScale" priority="17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37">
    <cfRule type="colorScale" priority="17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40">
    <cfRule type="colorScale" priority="17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52">
    <cfRule type="colorScale" priority="17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55">
    <cfRule type="colorScale" priority="17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6">
    <cfRule type="colorScale" priority="1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77">
    <cfRule type="colorScale" priority="17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85">
    <cfRule type="colorScale" priority="17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88">
    <cfRule type="colorScale" priority="17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79">
    <cfRule type="colorScale" priority="1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05">
    <cfRule type="colorScale" priority="17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08">
    <cfRule type="colorScale" priority="17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25">
    <cfRule type="colorScale" priority="17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4">
    <cfRule type="colorScale" priority="1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44">
    <cfRule type="colorScale" priority="17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47">
    <cfRule type="colorScale" priority="17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51">
    <cfRule type="colorScale" priority="17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54">
    <cfRule type="colorScale" priority="17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59">
    <cfRule type="colorScale" priority="18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62">
    <cfRule type="colorScale" priority="17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65">
    <cfRule type="colorScale" priority="17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7">
    <cfRule type="colorScale" priority="1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70">
    <cfRule type="colorScale" priority="17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73">
    <cfRule type="colorScale" priority="17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894">
    <cfRule type="colorScale" priority="17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09">
    <cfRule type="colorScale" priority="18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12">
    <cfRule type="colorScale" priority="18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29">
    <cfRule type="colorScale" priority="18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4">
    <cfRule type="colorScale" priority="1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50">
    <cfRule type="colorScale" priority="18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53">
    <cfRule type="colorScale" priority="18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57">
    <cfRule type="colorScale" priority="18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60">
    <cfRule type="colorScale" priority="18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64">
    <cfRule type="colorScale" priority="18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67">
    <cfRule type="colorScale" priority="18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7">
    <cfRule type="colorScale" priority="1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72">
    <cfRule type="colorScale" priority="18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80">
    <cfRule type="colorScale" priority="18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83">
    <cfRule type="colorScale" priority="18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89">
    <cfRule type="colorScale" priority="18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5992">
    <cfRule type="colorScale" priority="18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01">
    <cfRule type="colorScale" priority="18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04">
    <cfRule type="colorScale" priority="18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19">
    <cfRule type="colorScale" priority="18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22">
    <cfRule type="colorScale" priority="18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31">
    <cfRule type="colorScale" priority="18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34">
    <cfRule type="colorScale" priority="18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42">
    <cfRule type="colorScale" priority="18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45">
    <cfRule type="colorScale" priority="18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49">
    <cfRule type="colorScale" priority="18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52">
    <cfRule type="colorScale" priority="18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55">
    <cfRule type="colorScale" priority="18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66">
    <cfRule type="colorScale" priority="18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69">
    <cfRule type="colorScale" priority="18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8">
    <cfRule type="colorScale" priority="1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096">
    <cfRule type="colorScale" priority="18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01">
    <cfRule type="colorScale" priority="18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08">
    <cfRule type="colorScale" priority="18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1">
    <cfRule type="colorScale" priority="1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31">
    <cfRule type="colorScale" priority="18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34">
    <cfRule type="colorScale" priority="18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61">
    <cfRule type="colorScale" priority="18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64">
    <cfRule type="colorScale" priority="18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69">
    <cfRule type="colorScale" priority="18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72">
    <cfRule type="colorScale" priority="18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80">
    <cfRule type="colorScale" priority="18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83">
    <cfRule type="colorScale" priority="18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94">
    <cfRule type="colorScale" priority="18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197">
    <cfRule type="colorScale" priority="18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06">
    <cfRule type="colorScale" priority="18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09">
    <cfRule type="colorScale" priority="18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13">
    <cfRule type="colorScale" priority="18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16">
    <cfRule type="colorScale" priority="18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2">
    <cfRule type="colorScale" priority="1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20">
    <cfRule type="colorScale" priority="19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23">
    <cfRule type="colorScale" priority="18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26">
    <cfRule type="colorScale" priority="18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30">
    <cfRule type="colorScale" priority="19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33">
    <cfRule type="colorScale" priority="19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5">
    <cfRule type="colorScale" priority="1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57">
    <cfRule type="colorScale" priority="19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74">
    <cfRule type="colorScale" priority="19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77">
    <cfRule type="colorScale" priority="19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85">
    <cfRule type="colorScale" priority="19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88">
    <cfRule type="colorScale" priority="19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93">
    <cfRule type="colorScale" priority="19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296">
    <cfRule type="colorScale" priority="19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01">
    <cfRule type="colorScale" priority="19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04">
    <cfRule type="colorScale" priority="19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08">
    <cfRule type="colorScale" priority="19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11">
    <cfRule type="colorScale" priority="19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17">
    <cfRule type="colorScale" priority="19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20">
    <cfRule type="colorScale" priority="19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25">
    <cfRule type="colorScale" priority="19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28">
    <cfRule type="colorScale" priority="19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39">
    <cfRule type="colorScale" priority="19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4">
    <cfRule type="colorScale" priority="1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42">
    <cfRule type="colorScale" priority="19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48">
    <cfRule type="colorScale" priority="19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51">
    <cfRule type="colorScale" priority="19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54">
    <cfRule type="colorScale" priority="19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64">
    <cfRule type="colorScale" priority="19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67">
    <cfRule type="colorScale" priority="19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7">
    <cfRule type="colorScale" priority="1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81">
    <cfRule type="colorScale" priority="19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85">
    <cfRule type="colorScale" priority="19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88">
    <cfRule type="colorScale" priority="19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397">
    <cfRule type="colorScale" priority="19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00">
    <cfRule type="colorScale" priority="19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23">
    <cfRule type="colorScale" priority="19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26">
    <cfRule type="colorScale" priority="19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41">
    <cfRule type="colorScale" priority="19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44">
    <cfRule type="colorScale" priority="19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58">
    <cfRule type="colorScale" priority="19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61">
    <cfRule type="colorScale" priority="19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67">
    <cfRule type="colorScale" priority="20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70">
    <cfRule type="colorScale" priority="19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73">
    <cfRule type="colorScale" priority="19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77">
    <cfRule type="colorScale" priority="19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81">
    <cfRule type="colorScale" priority="19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84">
    <cfRule type="colorScale" priority="19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499">
    <cfRule type="colorScale" priority="19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15">
    <cfRule type="colorScale" priority="19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18">
    <cfRule type="colorScale" priority="19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31">
    <cfRule type="colorScale" priority="20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34">
    <cfRule type="colorScale" priority="20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5">
    <cfRule type="colorScale" priority="1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56">
    <cfRule type="colorScale" priority="20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59">
    <cfRule type="colorScale" priority="20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65">
    <cfRule type="colorScale" priority="20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68">
    <cfRule type="colorScale" priority="20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76">
    <cfRule type="colorScale" priority="20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79">
    <cfRule type="colorScale" priority="20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8">
    <cfRule type="colorScale" priority="1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91">
    <cfRule type="colorScale" priority="20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594">
    <cfRule type="colorScale" priority="20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02">
    <cfRule type="colorScale" priority="20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05">
    <cfRule type="colorScale" priority="20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16">
    <cfRule type="colorScale" priority="20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19">
    <cfRule type="colorScale" priority="20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2">
    <cfRule type="colorScale" priority="1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27">
    <cfRule type="colorScale" priority="20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30">
    <cfRule type="colorScale" priority="20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39">
    <cfRule type="colorScale" priority="20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42">
    <cfRule type="colorScale" priority="20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5">
    <cfRule type="colorScale" priority="1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52">
    <cfRule type="colorScale" priority="20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55">
    <cfRule type="colorScale" priority="20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58">
    <cfRule type="colorScale" priority="20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66">
    <cfRule type="colorScale" priority="20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69">
    <cfRule type="colorScale" priority="20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682">
    <cfRule type="colorScale" priority="20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05">
    <cfRule type="colorScale" priority="20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08">
    <cfRule type="colorScale" priority="20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15">
    <cfRule type="colorScale" priority="20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18">
    <cfRule type="colorScale" priority="20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22">
    <cfRule type="colorScale" priority="20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25">
    <cfRule type="colorScale" priority="20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29">
    <cfRule type="colorScale" priority="20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32">
    <cfRule type="colorScale" priority="20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36">
    <cfRule type="colorScale" priority="20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39">
    <cfRule type="colorScale" priority="20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43">
    <cfRule type="colorScale" priority="20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46">
    <cfRule type="colorScale" priority="20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50">
    <cfRule type="colorScale" priority="20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53">
    <cfRule type="colorScale" priority="20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57">
    <cfRule type="colorScale" priority="20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60">
    <cfRule type="colorScale" priority="20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65">
    <cfRule type="colorScale" priority="20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68">
    <cfRule type="colorScale" priority="20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73">
    <cfRule type="colorScale" priority="21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76">
    <cfRule type="colorScale" priority="20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79">
    <cfRule type="colorScale" priority="20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87">
    <cfRule type="colorScale" priority="20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90">
    <cfRule type="colorScale" priority="20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96">
    <cfRule type="colorScale" priority="20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799">
    <cfRule type="colorScale" priority="20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03">
    <cfRule type="colorScale" priority="20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09">
    <cfRule type="colorScale" priority="20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12">
    <cfRule type="colorScale" priority="20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18">
    <cfRule type="colorScale" priority="20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21">
    <cfRule type="colorScale" priority="20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25">
    <cfRule type="colorScale" priority="21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28">
    <cfRule type="colorScale" priority="20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35">
    <cfRule type="colorScale" priority="21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38">
    <cfRule type="colorScale" priority="21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52">
    <cfRule type="colorScale" priority="21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66">
    <cfRule type="colorScale" priority="21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69">
    <cfRule type="colorScale" priority="21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85">
    <cfRule type="colorScale" priority="21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888">
    <cfRule type="colorScale" priority="21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08">
    <cfRule type="colorScale" priority="21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14">
    <cfRule type="colorScale" priority="21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18">
    <cfRule type="colorScale" priority="21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21">
    <cfRule type="colorScale" priority="21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25">
    <cfRule type="colorScale" priority="21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28">
    <cfRule type="colorScale" priority="21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39">
    <cfRule type="colorScale" priority="21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4">
    <cfRule type="colorScale" priority="2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42">
    <cfRule type="colorScale" priority="21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51">
    <cfRule type="colorScale" priority="21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54">
    <cfRule type="colorScale" priority="21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62">
    <cfRule type="colorScale" priority="21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65">
    <cfRule type="colorScale" priority="21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69">
    <cfRule type="colorScale" priority="21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7">
    <cfRule type="colorScale" priority="2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72">
    <cfRule type="colorScale" priority="21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76">
    <cfRule type="colorScale" priority="21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79">
    <cfRule type="colorScale" priority="21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83">
    <cfRule type="colorScale" priority="21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86">
    <cfRule type="colorScale" priority="21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95">
    <cfRule type="colorScale" priority="21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6998">
    <cfRule type="colorScale" priority="21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0">
    <cfRule type="colorScale" priority="1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07">
    <cfRule type="colorScale" priority="21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10">
    <cfRule type="colorScale" priority="21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17">
    <cfRule type="colorScale" priority="21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20">
    <cfRule type="colorScale" priority="21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34">
    <cfRule type="colorScale" priority="21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37">
    <cfRule type="colorScale" priority="21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40">
    <cfRule type="colorScale" priority="21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44">
    <cfRule type="colorScale" priority="21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47">
    <cfRule type="colorScale" priority="21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56">
    <cfRule type="colorScale" priority="21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59">
    <cfRule type="colorScale" priority="21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72">
    <cfRule type="colorScale" priority="21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75">
    <cfRule type="colorScale" priority="21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86">
    <cfRule type="colorScale" priority="21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089">
    <cfRule type="colorScale" priority="21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14">
    <cfRule type="colorScale" priority="22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17">
    <cfRule type="colorScale" priority="21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20">
    <cfRule type="colorScale" priority="21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25">
    <cfRule type="colorScale" priority="22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28">
    <cfRule type="colorScale" priority="22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51">
    <cfRule type="colorScale" priority="22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54">
    <cfRule type="colorScale" priority="22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59">
    <cfRule type="colorScale" priority="22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62">
    <cfRule type="colorScale" priority="22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67">
    <cfRule type="colorScale" priority="22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70">
    <cfRule type="colorScale" priority="22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76">
    <cfRule type="colorScale" priority="22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79">
    <cfRule type="colorScale" priority="22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83">
    <cfRule type="colorScale" priority="22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186">
    <cfRule type="colorScale" priority="22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01">
    <cfRule type="colorScale" priority="22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04">
    <cfRule type="colorScale" priority="22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11">
    <cfRule type="colorScale" priority="22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14">
    <cfRule type="colorScale" priority="22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39">
    <cfRule type="colorScale" priority="22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42">
    <cfRule type="colorScale" priority="22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51">
    <cfRule type="colorScale" priority="23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54">
    <cfRule type="colorScale" priority="22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57">
    <cfRule type="colorScale" priority="22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65">
    <cfRule type="colorScale" priority="22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68">
    <cfRule type="colorScale" priority="22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72">
    <cfRule type="colorScale" priority="22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75">
    <cfRule type="colorScale" priority="22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81">
    <cfRule type="colorScale" priority="22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84">
    <cfRule type="colorScale" priority="22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96">
    <cfRule type="colorScale" priority="22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299">
    <cfRule type="colorScale" priority="22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05">
    <cfRule type="colorScale" priority="22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08">
    <cfRule type="colorScale" priority="22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1">
    <cfRule type="colorScale" priority="2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12">
    <cfRule type="colorScale" priority="22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15">
    <cfRule type="colorScale" priority="22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20">
    <cfRule type="colorScale" priority="22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23">
    <cfRule type="colorScale" priority="22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27">
    <cfRule type="colorScale" priority="22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30">
    <cfRule type="colorScale" priority="22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49">
    <cfRule type="colorScale" priority="22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52">
    <cfRule type="colorScale" priority="22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58">
    <cfRule type="colorScale" priority="22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61">
    <cfRule type="colorScale" priority="22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69">
    <cfRule type="colorScale" priority="22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72">
    <cfRule type="colorScale" priority="22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93">
    <cfRule type="colorScale" priority="22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396">
    <cfRule type="colorScale" priority="22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">
    <cfRule type="colorScale" priority="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19">
    <cfRule type="colorScale" priority="22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23">
    <cfRule type="colorScale" priority="22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34">
    <cfRule type="colorScale" priority="23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37">
    <cfRule type="colorScale" priority="22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61">
    <cfRule type="colorScale" priority="23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74">
    <cfRule type="colorScale" priority="23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477">
    <cfRule type="colorScale" priority="23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0">
    <cfRule type="colorScale" priority="2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29">
    <cfRule type="colorScale" priority="23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32">
    <cfRule type="colorScale" priority="23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41">
    <cfRule type="colorScale" priority="23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44">
    <cfRule type="colorScale" priority="23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49">
    <cfRule type="colorScale" priority="23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52">
    <cfRule type="colorScale" priority="23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60">
    <cfRule type="colorScale" priority="23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63">
    <cfRule type="colorScale" priority="23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76">
    <cfRule type="colorScale" priority="23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79">
    <cfRule type="colorScale" priority="23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596">
    <cfRule type="colorScale" priority="23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00">
    <cfRule type="colorScale" priority="23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03">
    <cfRule type="colorScale" priority="23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09">
    <cfRule type="colorScale" priority="23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12">
    <cfRule type="colorScale" priority="23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19">
    <cfRule type="colorScale" priority="23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22">
    <cfRule type="colorScale" priority="23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37">
    <cfRule type="colorScale" priority="23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40">
    <cfRule type="colorScale" priority="23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50">
    <cfRule type="colorScale" priority="23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53">
    <cfRule type="colorScale" priority="23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66">
    <cfRule type="colorScale" priority="23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69">
    <cfRule type="colorScale" priority="23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82">
    <cfRule type="colorScale" priority="23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85">
    <cfRule type="colorScale" priority="23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96">
    <cfRule type="colorScale" priority="23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699">
    <cfRule type="colorScale" priority="23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0">
    <cfRule type="colorScale" priority="2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21">
    <cfRule type="colorScale" priority="24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24">
    <cfRule type="colorScale" priority="23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27">
    <cfRule type="colorScale" priority="23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3">
    <cfRule type="colorScale" priority="2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32">
    <cfRule type="colorScale" priority="23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35">
    <cfRule type="colorScale" priority="23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39">
    <cfRule type="colorScale" priority="23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44">
    <cfRule type="colorScale" priority="23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47">
    <cfRule type="colorScale" priority="23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60">
    <cfRule type="colorScale" priority="23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63">
    <cfRule type="colorScale" priority="23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73">
    <cfRule type="colorScale" priority="24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776">
    <cfRule type="colorScale" priority="24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01">
    <cfRule type="colorScale" priority="24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12">
    <cfRule type="colorScale" priority="24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26">
    <cfRule type="colorScale" priority="24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48">
    <cfRule type="colorScale" priority="24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51">
    <cfRule type="colorScale" priority="24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58">
    <cfRule type="colorScale" priority="24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61">
    <cfRule type="colorScale" priority="24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8">
    <cfRule type="colorScale" priority="2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84">
    <cfRule type="colorScale" priority="24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899">
    <cfRule type="colorScale" priority="24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02">
    <cfRule type="colorScale" priority="24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22">
    <cfRule type="colorScale" priority="24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40">
    <cfRule type="colorScale" priority="24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43">
    <cfRule type="colorScale" priority="24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49">
    <cfRule type="colorScale" priority="24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52">
    <cfRule type="colorScale" priority="24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55">
    <cfRule type="colorScale" priority="24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76">
    <cfRule type="colorScale" priority="24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85">
    <cfRule type="colorScale" priority="24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7989">
    <cfRule type="colorScale" priority="24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">
    <cfRule type="colorScale" priority="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05">
    <cfRule type="colorScale" priority="3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08">
    <cfRule type="colorScale" priority="2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11">
    <cfRule type="colorScale" priority="2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15">
    <cfRule type="colorScale" priority="2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18">
    <cfRule type="colorScale" priority="2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22">
    <cfRule type="colorScale" priority="2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25">
    <cfRule type="colorScale" priority="2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29">
    <cfRule type="colorScale" priority="2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32">
    <cfRule type="colorScale" priority="2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41">
    <cfRule type="colorScale" priority="2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44">
    <cfRule type="colorScale" priority="2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49">
    <cfRule type="colorScale" priority="2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52">
    <cfRule type="colorScale" priority="2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56">
    <cfRule type="colorScale" priority="2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59">
    <cfRule type="colorScale" priority="2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64">
    <cfRule type="colorScale" priority="2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70">
    <cfRule type="colorScale" priority="2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73">
    <cfRule type="colorScale" priority="2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83">
    <cfRule type="colorScale" priority="2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86">
    <cfRule type="colorScale" priority="2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90">
    <cfRule type="colorScale" priority="2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93">
    <cfRule type="colorScale" priority="2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897">
    <cfRule type="colorScale" priority="2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01">
    <cfRule type="colorScale" priority="2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05">
    <cfRule type="colorScale" priority="2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08">
    <cfRule type="colorScale" priority="2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29">
    <cfRule type="colorScale" priority="2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49">
    <cfRule type="colorScale" priority="2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52">
    <cfRule type="colorScale" priority="2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56">
    <cfRule type="colorScale" priority="2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59">
    <cfRule type="colorScale" priority="2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63">
    <cfRule type="colorScale" priority="2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66">
    <cfRule type="colorScale" priority="2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70">
    <cfRule type="colorScale" priority="2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74">
    <cfRule type="colorScale" priority="2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77">
    <cfRule type="colorScale" priority="2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81">
    <cfRule type="colorScale" priority="2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K984">
    <cfRule type="colorScale" priority="2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10">
    <cfRule type="colorScale" priority="2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3">
    <cfRule type="colorScale" priority="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34">
    <cfRule type="colorScale" priority="2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38">
    <cfRule type="colorScale" priority="3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41">
    <cfRule type="colorScale" priority="2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46">
    <cfRule type="colorScale" priority="3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51">
    <cfRule type="colorScale" priority="3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54">
    <cfRule type="colorScale" priority="3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58">
    <cfRule type="colorScale" priority="3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61">
    <cfRule type="colorScale" priority="3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70">
    <cfRule type="colorScale" priority="3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73">
    <cfRule type="colorScale" priority="3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80">
    <cfRule type="colorScale" priority="3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85">
    <cfRule type="colorScale" priority="3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89">
    <cfRule type="colorScale" priority="3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93">
    <cfRule type="colorScale" priority="3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096">
    <cfRule type="colorScale" priority="3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">
    <cfRule type="colorScale" priority="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16">
    <cfRule type="colorScale" priority="3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20">
    <cfRule type="colorScale" priority="3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23">
    <cfRule type="colorScale" priority="3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40">
    <cfRule type="colorScale" priority="3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55">
    <cfRule type="colorScale" priority="3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58">
    <cfRule type="colorScale" priority="3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74">
    <cfRule type="colorScale" priority="3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177">
    <cfRule type="colorScale" priority="3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01">
    <cfRule type="colorScale" priority="3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05">
    <cfRule type="colorScale" priority="3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08">
    <cfRule type="colorScale" priority="3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12">
    <cfRule type="colorScale" priority="3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15">
    <cfRule type="colorScale" priority="3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19">
    <cfRule type="colorScale" priority="3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22">
    <cfRule type="colorScale" priority="3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44">
    <cfRule type="colorScale" priority="3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80">
    <cfRule type="colorScale" priority="3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29">
    <cfRule type="colorScale" priority="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11">
    <cfRule type="colorScale" priority="3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16">
    <cfRule type="colorScale" priority="3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3">
    <cfRule type="colorScale" priority="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43">
    <cfRule type="colorScale" priority="3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46">
    <cfRule type="colorScale" priority="3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50">
    <cfRule type="colorScale" priority="3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54">
    <cfRule type="colorScale" priority="4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57">
    <cfRule type="colorScale" priority="4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60">
    <cfRule type="colorScale" priority="3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374">
    <cfRule type="colorScale" priority="4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04">
    <cfRule type="colorScale" priority="4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07">
    <cfRule type="colorScale" priority="4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11">
    <cfRule type="colorScale" priority="4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14">
    <cfRule type="colorScale" priority="4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22">
    <cfRule type="colorScale" priority="4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25">
    <cfRule type="colorScale" priority="4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29">
    <cfRule type="colorScale" priority="4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32">
    <cfRule type="colorScale" priority="4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54">
    <cfRule type="colorScale" priority="4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57">
    <cfRule type="colorScale" priority="4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82">
    <cfRule type="colorScale" priority="4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485">
    <cfRule type="colorScale" priority="4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02">
    <cfRule type="colorScale" priority="4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27">
    <cfRule type="colorScale" priority="4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30">
    <cfRule type="colorScale" priority="4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48">
    <cfRule type="colorScale" priority="4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52">
    <cfRule type="colorScale" priority="4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55">
    <cfRule type="colorScale" priority="4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58">
    <cfRule type="colorScale" priority="4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62">
    <cfRule type="colorScale" priority="4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65">
    <cfRule type="colorScale" priority="4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69">
    <cfRule type="colorScale" priority="4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72">
    <cfRule type="colorScale" priority="4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76">
    <cfRule type="colorScale" priority="4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79">
    <cfRule type="colorScale" priority="4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82">
    <cfRule type="colorScale" priority="4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87">
    <cfRule type="colorScale" priority="4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92">
    <cfRule type="colorScale" priority="4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595">
    <cfRule type="colorScale" priority="4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">
    <cfRule type="colorScale" priority="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06">
    <cfRule type="colorScale" priority="4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09">
    <cfRule type="colorScale" priority="4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32">
    <cfRule type="colorScale" priority="4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35">
    <cfRule type="colorScale" priority="4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39">
    <cfRule type="colorScale" priority="5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4">
    <cfRule type="colorScale" priority="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42">
    <cfRule type="colorScale" priority="4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45">
    <cfRule type="colorScale" priority="4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69">
    <cfRule type="colorScale" priority="4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88">
    <cfRule type="colorScale" priority="4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691">
    <cfRule type="colorScale" priority="4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02">
    <cfRule type="colorScale" priority="4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05">
    <cfRule type="colorScale" priority="4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14">
    <cfRule type="colorScale" priority="5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17">
    <cfRule type="colorScale" priority="4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26">
    <cfRule type="colorScale" priority="5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29">
    <cfRule type="colorScale" priority="5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33">
    <cfRule type="colorScale" priority="5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36">
    <cfRule type="colorScale" priority="5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49">
    <cfRule type="colorScale" priority="5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52">
    <cfRule type="colorScale" priority="5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74">
    <cfRule type="colorScale" priority="5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77">
    <cfRule type="colorScale" priority="5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82">
    <cfRule type="colorScale" priority="5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85">
    <cfRule type="colorScale" priority="5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79">
    <cfRule type="colorScale" priority="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03">
    <cfRule type="colorScale" priority="5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06">
    <cfRule type="colorScale" priority="5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10">
    <cfRule type="colorScale" priority="7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13">
    <cfRule type="colorScale" priority="5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16">
    <cfRule type="colorScale" priority="5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2">
    <cfRule type="colorScale" priority="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40">
    <cfRule type="colorScale" priority="5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46">
    <cfRule type="colorScale" priority="5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49">
    <cfRule type="colorScale" priority="5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6">
    <cfRule type="colorScale" priority="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77">
    <cfRule type="colorScale" priority="5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9">
    <cfRule type="colorScale" priority="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895">
    <cfRule type="colorScale" priority="5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15">
    <cfRule type="colorScale" priority="5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18">
    <cfRule type="colorScale" priority="5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37">
    <cfRule type="colorScale" priority="5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59">
    <cfRule type="colorScale" priority="5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62">
    <cfRule type="colorScale" priority="5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78">
    <cfRule type="colorScale" priority="5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8">
    <cfRule type="colorScale" priority="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81">
    <cfRule type="colorScale" priority="5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85">
    <cfRule type="colorScale" priority="5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92">
    <cfRule type="colorScale" priority="5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1995">
    <cfRule type="colorScale" priority="5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">
    <cfRule type="colorScale" priority="24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04">
    <cfRule type="colorScale" priority="5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07">
    <cfRule type="colorScale" priority="5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11">
    <cfRule type="colorScale" priority="5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14">
    <cfRule type="colorScale" priority="5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42">
    <cfRule type="colorScale" priority="5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45">
    <cfRule type="colorScale" priority="5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49">
    <cfRule type="colorScale" priority="6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52">
    <cfRule type="colorScale" priority="6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78">
    <cfRule type="colorScale" priority="6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83">
    <cfRule type="colorScale" priority="6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086">
    <cfRule type="colorScale" priority="6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05">
    <cfRule type="colorScale" priority="6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23">
    <cfRule type="colorScale" priority="6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38">
    <cfRule type="colorScale" priority="6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41">
    <cfRule type="colorScale" priority="6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45">
    <cfRule type="colorScale" priority="6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5">
    <cfRule type="colorScale" priority="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58">
    <cfRule type="colorScale" priority="6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61">
    <cfRule type="colorScale" priority="6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74">
    <cfRule type="colorScale" priority="6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193">
    <cfRule type="colorScale" priority="6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04">
    <cfRule type="colorScale" priority="6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07">
    <cfRule type="colorScale" priority="6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20">
    <cfRule type="colorScale" priority="6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37">
    <cfRule type="colorScale" priority="6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40">
    <cfRule type="colorScale" priority="6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53">
    <cfRule type="colorScale" priority="6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77">
    <cfRule type="colorScale" priority="6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95">
    <cfRule type="colorScale" priority="6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298">
    <cfRule type="colorScale" priority="6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2">
    <cfRule type="colorScale" priority="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27">
    <cfRule type="colorScale" priority="6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50">
    <cfRule type="colorScale" priority="6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53">
    <cfRule type="colorScale" priority="6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67">
    <cfRule type="colorScale" priority="6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390">
    <cfRule type="colorScale" priority="6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09">
    <cfRule type="colorScale" priority="6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12">
    <cfRule type="colorScale" priority="6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37">
    <cfRule type="colorScale" priority="7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40">
    <cfRule type="colorScale" priority="7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58">
    <cfRule type="colorScale" priority="7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61">
    <cfRule type="colorScale" priority="7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80">
    <cfRule type="colorScale" priority="7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483">
    <cfRule type="colorScale" priority="7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01">
    <cfRule type="colorScale" priority="7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04">
    <cfRule type="colorScale" priority="7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25">
    <cfRule type="colorScale" priority="7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51">
    <cfRule type="colorScale" priority="7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54">
    <cfRule type="colorScale" priority="7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6">
    <cfRule type="colorScale" priority="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74">
    <cfRule type="colorScale" priority="7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78">
    <cfRule type="colorScale" priority="7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81">
    <cfRule type="colorScale" priority="7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595">
    <cfRule type="colorScale" priority="7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15">
    <cfRule type="colorScale" priority="7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18">
    <cfRule type="colorScale" priority="7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24">
    <cfRule type="colorScale" priority="7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29">
    <cfRule type="colorScale" priority="7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32">
    <cfRule type="colorScale" priority="7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49">
    <cfRule type="colorScale" priority="7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52">
    <cfRule type="colorScale" priority="7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85">
    <cfRule type="colorScale" priority="7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688">
    <cfRule type="colorScale" priority="7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05">
    <cfRule type="colorScale" priority="7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24">
    <cfRule type="colorScale" priority="7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27">
    <cfRule type="colorScale" priority="7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31">
    <cfRule type="colorScale" priority="7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34">
    <cfRule type="colorScale" priority="7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38">
    <cfRule type="colorScale" priority="7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43">
    <cfRule type="colorScale" priority="7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46">
    <cfRule type="colorScale" priority="7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57">
    <cfRule type="colorScale" priority="8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6">
    <cfRule type="colorScale" priority="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60">
    <cfRule type="colorScale" priority="7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63">
    <cfRule type="colorScale" priority="7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77">
    <cfRule type="colorScale" priority="7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80">
    <cfRule type="colorScale" priority="7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86">
    <cfRule type="colorScale" priority="7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89">
    <cfRule type="colorScale" priority="7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94">
    <cfRule type="colorScale" priority="8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797">
    <cfRule type="colorScale" priority="8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0">
    <cfRule type="colorScale" priority="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05">
    <cfRule type="colorScale" priority="8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08">
    <cfRule type="colorScale" priority="8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13">
    <cfRule type="colorScale" priority="8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16">
    <cfRule type="colorScale" priority="8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23">
    <cfRule type="colorScale" priority="8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26">
    <cfRule type="colorScale" priority="8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3">
    <cfRule type="colorScale" priority="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32">
    <cfRule type="colorScale" priority="8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36">
    <cfRule type="colorScale" priority="8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39">
    <cfRule type="colorScale" priority="8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46">
    <cfRule type="colorScale" priority="8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49">
    <cfRule type="colorScale" priority="8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55">
    <cfRule type="colorScale" priority="8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58">
    <cfRule type="colorScale" priority="8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64">
    <cfRule type="colorScale" priority="8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67">
    <cfRule type="colorScale" priority="8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74">
    <cfRule type="colorScale" priority="8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77">
    <cfRule type="colorScale" priority="8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80">
    <cfRule type="colorScale" priority="8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89">
    <cfRule type="colorScale" priority="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05">
    <cfRule type="colorScale" priority="8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08">
    <cfRule type="colorScale" priority="8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18">
    <cfRule type="colorScale" priority="8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2">
    <cfRule type="colorScale" priority="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21">
    <cfRule type="colorScale" priority="8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32">
    <cfRule type="colorScale" priority="8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35">
    <cfRule type="colorScale" priority="8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39">
    <cfRule type="colorScale" priority="8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42">
    <cfRule type="colorScale" priority="8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47">
    <cfRule type="colorScale" priority="8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50">
    <cfRule type="colorScale" priority="8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54">
    <cfRule type="colorScale" priority="8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57">
    <cfRule type="colorScale" priority="8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65">
    <cfRule type="colorScale" priority="9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68">
    <cfRule type="colorScale" priority="8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71">
    <cfRule type="colorScale" priority="8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77">
    <cfRule type="colorScale" priority="8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2980">
    <cfRule type="colorScale" priority="8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06">
    <cfRule type="colorScale" priority="8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09">
    <cfRule type="colorScale" priority="8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28">
    <cfRule type="colorScale" priority="8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49">
    <cfRule type="colorScale" priority="8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52">
    <cfRule type="colorScale" priority="8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57">
    <cfRule type="colorScale" priority="8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61">
    <cfRule type="colorScale" priority="8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64">
    <cfRule type="colorScale" priority="8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68">
    <cfRule type="colorScale" priority="8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76">
    <cfRule type="colorScale" priority="8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79">
    <cfRule type="colorScale" priority="8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83">
    <cfRule type="colorScale" priority="8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87">
    <cfRule type="colorScale" priority="8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90">
    <cfRule type="colorScale" priority="8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94">
    <cfRule type="colorScale" priority="10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097">
    <cfRule type="colorScale" priority="9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00">
    <cfRule type="colorScale" priority="9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04">
    <cfRule type="colorScale" priority="9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10">
    <cfRule type="colorScale" priority="9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31">
    <cfRule type="colorScale" priority="9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34">
    <cfRule type="colorScale" priority="9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38">
    <cfRule type="colorScale" priority="9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49">
    <cfRule type="colorScale" priority="9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63">
    <cfRule type="colorScale" priority="9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66">
    <cfRule type="colorScale" priority="9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7">
    <cfRule type="colorScale" priority="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72">
    <cfRule type="colorScale" priority="9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75">
    <cfRule type="colorScale" priority="9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81">
    <cfRule type="colorScale" priority="9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84">
    <cfRule type="colorScale" priority="9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95">
    <cfRule type="colorScale" priority="9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198">
    <cfRule type="colorScale" priority="9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02">
    <cfRule type="colorScale" priority="9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05">
    <cfRule type="colorScale" priority="9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19">
    <cfRule type="colorScale" priority="9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22">
    <cfRule type="colorScale" priority="9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28">
    <cfRule type="colorScale" priority="9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31">
    <cfRule type="colorScale" priority="9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38">
    <cfRule type="colorScale" priority="9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41">
    <cfRule type="colorScale" priority="9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45">
    <cfRule type="colorScale" priority="9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48">
    <cfRule type="colorScale" priority="9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61">
    <cfRule type="colorScale" priority="9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64">
    <cfRule type="colorScale" priority="9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288">
    <cfRule type="colorScale" priority="9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00">
    <cfRule type="colorScale" priority="9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03">
    <cfRule type="colorScale" priority="9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11">
    <cfRule type="colorScale" priority="9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14">
    <cfRule type="colorScale" priority="9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22">
    <cfRule type="colorScale" priority="9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25">
    <cfRule type="colorScale" priority="9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29">
    <cfRule type="colorScale" priority="9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32">
    <cfRule type="colorScale" priority="9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37">
    <cfRule type="colorScale" priority="9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4">
    <cfRule type="colorScale" priority="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40">
    <cfRule type="colorScale" priority="9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53">
    <cfRule type="colorScale" priority="9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56">
    <cfRule type="colorScale" priority="9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7">
    <cfRule type="colorScale" priority="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70">
    <cfRule type="colorScale" priority="9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73">
    <cfRule type="colorScale" priority="9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87">
    <cfRule type="colorScale" priority="9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390">
    <cfRule type="colorScale" priority="9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04">
    <cfRule type="colorScale" priority="10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07">
    <cfRule type="colorScale" priority="10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32">
    <cfRule type="colorScale" priority="10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35">
    <cfRule type="colorScale" priority="10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64">
    <cfRule type="colorScale" priority="10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498">
    <cfRule type="colorScale" priority="10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01">
    <cfRule type="colorScale" priority="10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12">
    <cfRule type="colorScale" priority="10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15">
    <cfRule type="colorScale" priority="10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19">
    <cfRule type="colorScale" priority="10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31">
    <cfRule type="colorScale" priority="10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44">
    <cfRule type="colorScale" priority="10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47">
    <cfRule type="colorScale" priority="10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52">
    <cfRule type="colorScale" priority="10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55">
    <cfRule type="colorScale" priority="10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58">
    <cfRule type="colorScale" priority="10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75">
    <cfRule type="colorScale" priority="10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78">
    <cfRule type="colorScale" priority="10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9">
    <cfRule type="colorScale" priority="1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597">
    <cfRule type="colorScale" priority="10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14">
    <cfRule type="colorScale" priority="10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17">
    <cfRule type="colorScale" priority="10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2">
    <cfRule type="colorScale" priority="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22">
    <cfRule type="colorScale" priority="10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25">
    <cfRule type="colorScale" priority="10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29">
    <cfRule type="colorScale" priority="10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32">
    <cfRule type="colorScale" priority="10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36">
    <cfRule type="colorScale" priority="10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39">
    <cfRule type="colorScale" priority="10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45">
    <cfRule type="colorScale" priority="10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48">
    <cfRule type="colorScale" priority="10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59">
    <cfRule type="colorScale" priority="10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63">
    <cfRule type="colorScale" priority="10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66">
    <cfRule type="colorScale" priority="10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73">
    <cfRule type="colorScale" priority="10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76">
    <cfRule type="colorScale" priority="10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82">
    <cfRule type="colorScale" priority="10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85">
    <cfRule type="colorScale" priority="10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90">
    <cfRule type="colorScale" priority="10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93">
    <cfRule type="colorScale" priority="10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697">
    <cfRule type="colorScale" priority="10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00">
    <cfRule type="colorScale" priority="10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04">
    <cfRule type="colorScale" priority="11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07">
    <cfRule type="colorScale" priority="10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10">
    <cfRule type="colorScale" priority="10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14">
    <cfRule type="colorScale" priority="10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17">
    <cfRule type="colorScale" priority="10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23">
    <cfRule type="colorScale" priority="11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26">
    <cfRule type="colorScale" priority="11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36">
    <cfRule type="colorScale" priority="11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39">
    <cfRule type="colorScale" priority="11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45">
    <cfRule type="colorScale" priority="11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48">
    <cfRule type="colorScale" priority="11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52">
    <cfRule type="colorScale" priority="11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63">
    <cfRule type="colorScale" priority="11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66">
    <cfRule type="colorScale" priority="11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70">
    <cfRule type="colorScale" priority="11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73">
    <cfRule type="colorScale" priority="11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76">
    <cfRule type="colorScale" priority="11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80">
    <cfRule type="colorScale" priority="11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83">
    <cfRule type="colorScale" priority="11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90">
    <cfRule type="colorScale" priority="11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793">
    <cfRule type="colorScale" priority="11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03">
    <cfRule type="colorScale" priority="11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06">
    <cfRule type="colorScale" priority="11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09">
    <cfRule type="colorScale" priority="11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13">
    <cfRule type="colorScale" priority="11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16">
    <cfRule type="colorScale" priority="11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25">
    <cfRule type="colorScale" priority="11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28">
    <cfRule type="colorScale" priority="11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32">
    <cfRule type="colorScale" priority="11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35">
    <cfRule type="colorScale" priority="11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40">
    <cfRule type="colorScale" priority="11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43">
    <cfRule type="colorScale" priority="11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48">
    <cfRule type="colorScale" priority="11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51">
    <cfRule type="colorScale" priority="11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59">
    <cfRule type="colorScale" priority="11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62">
    <cfRule type="colorScale" priority="11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68">
    <cfRule type="colorScale" priority="11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71">
    <cfRule type="colorScale" priority="11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74">
    <cfRule type="colorScale" priority="11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80">
    <cfRule type="colorScale" priority="11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83">
    <cfRule type="colorScale" priority="11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9">
    <cfRule type="colorScale" priority="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91">
    <cfRule type="colorScale" priority="11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894">
    <cfRule type="colorScale" priority="11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02">
    <cfRule type="colorScale" priority="11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05">
    <cfRule type="colorScale" priority="11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13">
    <cfRule type="colorScale" priority="11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16">
    <cfRule type="colorScale" priority="11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21">
    <cfRule type="colorScale" priority="11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24">
    <cfRule type="colorScale" priority="11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28">
    <cfRule type="colorScale" priority="11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31">
    <cfRule type="colorScale" priority="11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35">
    <cfRule type="colorScale" priority="11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38">
    <cfRule type="colorScale" priority="11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44">
    <cfRule type="colorScale" priority="11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47">
    <cfRule type="colorScale" priority="11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51">
    <cfRule type="colorScale" priority="11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54">
    <cfRule type="colorScale" priority="11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58">
    <cfRule type="colorScale" priority="11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61">
    <cfRule type="colorScale" priority="11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69">
    <cfRule type="colorScale" priority="11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72">
    <cfRule type="colorScale" priority="11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8">
    <cfRule type="colorScale" priority="1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88">
    <cfRule type="colorScale" priority="12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91">
    <cfRule type="colorScale" priority="12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3994">
    <cfRule type="colorScale" priority="12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06">
    <cfRule type="colorScale" priority="12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09">
    <cfRule type="colorScale" priority="12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19">
    <cfRule type="colorScale" priority="12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22">
    <cfRule type="colorScale" priority="12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33">
    <cfRule type="colorScale" priority="12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36">
    <cfRule type="colorScale" priority="12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45">
    <cfRule type="colorScale" priority="12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48">
    <cfRule type="colorScale" priority="12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53">
    <cfRule type="colorScale" priority="12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56">
    <cfRule type="colorScale" priority="12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60">
    <cfRule type="colorScale" priority="12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63">
    <cfRule type="colorScale" priority="12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68">
    <cfRule type="colorScale" priority="12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71">
    <cfRule type="colorScale" priority="12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81">
    <cfRule type="colorScale" priority="12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84">
    <cfRule type="colorScale" priority="12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89">
    <cfRule type="colorScale" priority="12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92">
    <cfRule type="colorScale" priority="12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097">
    <cfRule type="colorScale" priority="12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02">
    <cfRule type="colorScale" priority="12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05">
    <cfRule type="colorScale" priority="12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21">
    <cfRule type="colorScale" priority="12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40">
    <cfRule type="colorScale" priority="12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43">
    <cfRule type="colorScale" priority="12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48">
    <cfRule type="colorScale" priority="12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51">
    <cfRule type="colorScale" priority="12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63">
    <cfRule type="colorScale" priority="12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66">
    <cfRule type="colorScale" priority="12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79">
    <cfRule type="colorScale" priority="12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83">
    <cfRule type="colorScale" priority="12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86">
    <cfRule type="colorScale" priority="12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92">
    <cfRule type="colorScale" priority="12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195">
    <cfRule type="colorScale" priority="12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03">
    <cfRule type="colorScale" priority="12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06">
    <cfRule type="colorScale" priority="12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13">
    <cfRule type="colorScale" priority="12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16">
    <cfRule type="colorScale" priority="12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19">
    <cfRule type="colorScale" priority="12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25">
    <cfRule type="colorScale" priority="12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28">
    <cfRule type="colorScale" priority="12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34">
    <cfRule type="colorScale" priority="12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37">
    <cfRule type="colorScale" priority="12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47">
    <cfRule type="colorScale" priority="12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50">
    <cfRule type="colorScale" priority="12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6">
    <cfRule type="colorScale" priority="1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60">
    <cfRule type="colorScale" priority="12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63">
    <cfRule type="colorScale" priority="12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68">
    <cfRule type="colorScale" priority="12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71">
    <cfRule type="colorScale" priority="12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78">
    <cfRule type="colorScale" priority="12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81">
    <cfRule type="colorScale" priority="12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85">
    <cfRule type="colorScale" priority="13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88">
    <cfRule type="colorScale" priority="13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291">
    <cfRule type="colorScale" priority="13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0">
    <cfRule type="colorScale" priority="1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07">
    <cfRule type="colorScale" priority="13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10">
    <cfRule type="colorScale" priority="13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3">
    <cfRule type="colorScale" priority="1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32">
    <cfRule type="colorScale" priority="13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35">
    <cfRule type="colorScale" priority="13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41">
    <cfRule type="colorScale" priority="13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45">
    <cfRule type="colorScale" priority="13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48">
    <cfRule type="colorScale" priority="13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6">
    <cfRule type="colorScale" priority="1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61">
    <cfRule type="colorScale" priority="13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64">
    <cfRule type="colorScale" priority="13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71">
    <cfRule type="colorScale" priority="13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74">
    <cfRule type="colorScale" priority="13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393">
    <cfRule type="colorScale" priority="13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0">
    <cfRule type="colorScale" priority="1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03">
    <cfRule type="colorScale" priority="13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06">
    <cfRule type="colorScale" priority="13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15">
    <cfRule type="colorScale" priority="13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18">
    <cfRule type="colorScale" priority="13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28">
    <cfRule type="colorScale" priority="13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31">
    <cfRule type="colorScale" priority="13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37">
    <cfRule type="colorScale" priority="13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4">
    <cfRule type="colorScale" priority="1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40">
    <cfRule type="colorScale" priority="13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7">
    <cfRule type="colorScale" priority="1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83">
    <cfRule type="colorScale" priority="13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86">
    <cfRule type="colorScale" priority="13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90">
    <cfRule type="colorScale" priority="13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493">
    <cfRule type="colorScale" priority="13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1">
    <cfRule type="colorScale" priority="1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11">
    <cfRule type="colorScale" priority="13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35">
    <cfRule type="colorScale" priority="13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38">
    <cfRule type="colorScale" priority="13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4">
    <cfRule type="colorScale" priority="1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47">
    <cfRule type="colorScale" priority="13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50">
    <cfRule type="colorScale" priority="13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56">
    <cfRule type="colorScale" priority="13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59">
    <cfRule type="colorScale" priority="13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63">
    <cfRule type="colorScale" priority="13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66">
    <cfRule type="colorScale" priority="13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77">
    <cfRule type="colorScale" priority="13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80">
    <cfRule type="colorScale" priority="13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84">
    <cfRule type="colorScale" priority="13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87">
    <cfRule type="colorScale" priority="13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92">
    <cfRule type="colorScale" priority="13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95">
    <cfRule type="colorScale" priority="13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599">
    <cfRule type="colorScale" priority="14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02">
    <cfRule type="colorScale" priority="13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05">
    <cfRule type="colorScale" priority="13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16">
    <cfRule type="colorScale" priority="14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19">
    <cfRule type="colorScale" priority="14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38">
    <cfRule type="colorScale" priority="14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58">
    <cfRule type="colorScale" priority="14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61">
    <cfRule type="colorScale" priority="14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72">
    <cfRule type="colorScale" priority="14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75">
    <cfRule type="colorScale" priority="14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678">
    <cfRule type="colorScale" priority="14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01">
    <cfRule type="colorScale" priority="14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04">
    <cfRule type="colorScale" priority="14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10">
    <cfRule type="colorScale" priority="14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13">
    <cfRule type="colorScale" priority="14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22">
    <cfRule type="colorScale" priority="14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25">
    <cfRule type="colorScale" priority="14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32">
    <cfRule type="colorScale" priority="14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35">
    <cfRule type="colorScale" priority="14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39">
    <cfRule type="colorScale" priority="14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4">
    <cfRule type="colorScale" priority="1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42">
    <cfRule type="colorScale" priority="14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47">
    <cfRule type="colorScale" priority="14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50">
    <cfRule type="colorScale" priority="14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53">
    <cfRule type="colorScale" priority="14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71">
    <cfRule type="colorScale" priority="14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74">
    <cfRule type="colorScale" priority="14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79">
    <cfRule type="colorScale" priority="14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82">
    <cfRule type="colorScale" priority="14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88">
    <cfRule type="colorScale" priority="14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791">
    <cfRule type="colorScale" priority="14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">
    <cfRule type="colorScale" priority="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00">
    <cfRule type="colorScale" priority="14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03">
    <cfRule type="colorScale" priority="14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11">
    <cfRule type="colorScale" priority="14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14">
    <cfRule type="colorScale" priority="14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18">
    <cfRule type="colorScale" priority="14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2">
    <cfRule type="colorScale" priority="1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21">
    <cfRule type="colorScale" priority="14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25">
    <cfRule type="colorScale" priority="14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28">
    <cfRule type="colorScale" priority="14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33">
    <cfRule type="colorScale" priority="15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36">
    <cfRule type="colorScale" priority="14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39">
    <cfRule type="colorScale" priority="14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5">
    <cfRule type="colorScale" priority="1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64">
    <cfRule type="colorScale" priority="14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9">
    <cfRule type="colorScale" priority="1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898">
    <cfRule type="colorScale" priority="14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01">
    <cfRule type="colorScale" priority="14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13">
    <cfRule type="colorScale" priority="14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16">
    <cfRule type="colorScale" priority="14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2">
    <cfRule type="colorScale" priority="1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25">
    <cfRule type="colorScale" priority="15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28">
    <cfRule type="colorScale" priority="14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40">
    <cfRule type="colorScale" priority="15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43">
    <cfRule type="colorScale" priority="15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47">
    <cfRule type="colorScale" priority="15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50">
    <cfRule type="colorScale" priority="15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58">
    <cfRule type="colorScale" priority="15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62">
    <cfRule type="colorScale" priority="15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65">
    <cfRule type="colorScale" priority="15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78">
    <cfRule type="colorScale" priority="15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81">
    <cfRule type="colorScale" priority="15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91">
    <cfRule type="colorScale" priority="15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4994">
    <cfRule type="colorScale" priority="15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">
    <cfRule type="colorScale" priority="1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01">
    <cfRule type="colorScale" priority="15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04">
    <cfRule type="colorScale" priority="15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17">
    <cfRule type="colorScale" priority="15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21">
    <cfRule type="colorScale" priority="15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24">
    <cfRule type="colorScale" priority="15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30">
    <cfRule type="colorScale" priority="15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33">
    <cfRule type="colorScale" priority="15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43">
    <cfRule type="colorScale" priority="15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46">
    <cfRule type="colorScale" priority="15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49">
    <cfRule type="colorScale" priority="15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53">
    <cfRule type="colorScale" priority="15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56">
    <cfRule type="colorScale" priority="15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59">
    <cfRule type="colorScale" priority="15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72">
    <cfRule type="colorScale" priority="15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75">
    <cfRule type="colorScale" priority="15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80">
    <cfRule type="colorScale" priority="15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083">
    <cfRule type="colorScale" priority="15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05">
    <cfRule type="colorScale" priority="15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11">
    <cfRule type="colorScale" priority="15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14">
    <cfRule type="colorScale" priority="156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27">
    <cfRule type="colorScale" priority="15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30">
    <cfRule type="colorScale" priority="15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35">
    <cfRule type="colorScale" priority="15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38">
    <cfRule type="colorScale" priority="15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45">
    <cfRule type="colorScale" priority="15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48">
    <cfRule type="colorScale" priority="15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52">
    <cfRule type="colorScale" priority="15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55">
    <cfRule type="colorScale" priority="15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6">
    <cfRule type="colorScale" priority="1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72">
    <cfRule type="colorScale" priority="16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75">
    <cfRule type="colorScale" priority="15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78">
    <cfRule type="colorScale" priority="15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87">
    <cfRule type="colorScale" priority="15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9">
    <cfRule type="colorScale" priority="1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91">
    <cfRule type="colorScale" priority="15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194">
    <cfRule type="colorScale" priority="15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03">
    <cfRule type="colorScale" priority="15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06">
    <cfRule type="colorScale" priority="15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11">
    <cfRule type="colorScale" priority="15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14">
    <cfRule type="colorScale" priority="15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21">
    <cfRule type="colorScale" priority="16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24">
    <cfRule type="colorScale" priority="16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49">
    <cfRule type="colorScale" priority="16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81">
    <cfRule type="colorScale" priority="16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84">
    <cfRule type="colorScale" priority="16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92">
    <cfRule type="colorScale" priority="16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295">
    <cfRule type="colorScale" priority="16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04">
    <cfRule type="colorScale" priority="16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07">
    <cfRule type="colorScale" priority="16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15">
    <cfRule type="colorScale" priority="16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18">
    <cfRule type="colorScale" priority="16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27">
    <cfRule type="colorScale" priority="16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30">
    <cfRule type="colorScale" priority="16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52">
    <cfRule type="colorScale" priority="16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90">
    <cfRule type="colorScale" priority="16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393">
    <cfRule type="colorScale" priority="16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00">
    <cfRule type="colorScale" priority="16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03">
    <cfRule type="colorScale" priority="16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1">
    <cfRule type="colorScale" priority="1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10">
    <cfRule type="colorScale" priority="16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13">
    <cfRule type="colorScale" priority="16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18">
    <cfRule type="colorScale" priority="16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21">
    <cfRule type="colorScale" priority="16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27">
    <cfRule type="colorScale" priority="16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30">
    <cfRule type="colorScale" priority="16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38">
    <cfRule type="colorScale" priority="17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4">
    <cfRule type="colorScale" priority="1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41">
    <cfRule type="colorScale" priority="16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44">
    <cfRule type="colorScale" priority="16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48">
    <cfRule type="colorScale" priority="16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56">
    <cfRule type="colorScale" priority="16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59">
    <cfRule type="colorScale" priority="16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63">
    <cfRule type="colorScale" priority="16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66">
    <cfRule type="colorScale" priority="16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73">
    <cfRule type="colorScale" priority="16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76">
    <cfRule type="colorScale" priority="16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84">
    <cfRule type="colorScale" priority="16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87">
    <cfRule type="colorScale" priority="16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94">
    <cfRule type="colorScale" priority="16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497">
    <cfRule type="colorScale" priority="16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01">
    <cfRule type="colorScale" priority="16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04">
    <cfRule type="colorScale" priority="16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13">
    <cfRule type="colorScale" priority="16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16">
    <cfRule type="colorScale" priority="16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36">
    <cfRule type="colorScale" priority="16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39">
    <cfRule type="colorScale" priority="16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44">
    <cfRule type="colorScale" priority="17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47">
    <cfRule type="colorScale" priority="17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70">
    <cfRule type="colorScale" priority="17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73">
    <cfRule type="colorScale" priority="17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77">
    <cfRule type="colorScale" priority="17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580">
    <cfRule type="colorScale" priority="17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07">
    <cfRule type="colorScale" priority="17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3">
    <cfRule type="colorScale" priority="1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31">
    <cfRule type="colorScale" priority="17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34">
    <cfRule type="colorScale" priority="17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48">
    <cfRule type="colorScale" priority="17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51">
    <cfRule type="colorScale" priority="17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6">
    <cfRule type="colorScale" priority="1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73">
    <cfRule type="colorScale" priority="17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86">
    <cfRule type="colorScale" priority="17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89">
    <cfRule type="colorScale" priority="17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9">
    <cfRule type="colorScale" priority="1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693">
    <cfRule type="colorScale" priority="17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16">
    <cfRule type="colorScale" priority="17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19">
    <cfRule type="colorScale" priority="17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37">
    <cfRule type="colorScale" priority="17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40">
    <cfRule type="colorScale" priority="17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52">
    <cfRule type="colorScale" priority="17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55">
    <cfRule type="colorScale" priority="17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6">
    <cfRule type="colorScale" priority="1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77">
    <cfRule type="colorScale" priority="17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85">
    <cfRule type="colorScale" priority="17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88">
    <cfRule type="colorScale" priority="17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79">
    <cfRule type="colorScale" priority="1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05">
    <cfRule type="colorScale" priority="17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08">
    <cfRule type="colorScale" priority="17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25">
    <cfRule type="colorScale" priority="17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4">
    <cfRule type="colorScale" priority="1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44">
    <cfRule type="colorScale" priority="17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47">
    <cfRule type="colorScale" priority="17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51">
    <cfRule type="colorScale" priority="17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54">
    <cfRule type="colorScale" priority="17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59">
    <cfRule type="colorScale" priority="18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62">
    <cfRule type="colorScale" priority="17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65">
    <cfRule type="colorScale" priority="17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7">
    <cfRule type="colorScale" priority="1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70">
    <cfRule type="colorScale" priority="17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73">
    <cfRule type="colorScale" priority="17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894">
    <cfRule type="colorScale" priority="17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09">
    <cfRule type="colorScale" priority="18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12">
    <cfRule type="colorScale" priority="18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29">
    <cfRule type="colorScale" priority="18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4">
    <cfRule type="colorScale" priority="1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50">
    <cfRule type="colorScale" priority="18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53">
    <cfRule type="colorScale" priority="18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57">
    <cfRule type="colorScale" priority="18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60">
    <cfRule type="colorScale" priority="18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64">
    <cfRule type="colorScale" priority="18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67">
    <cfRule type="colorScale" priority="18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7">
    <cfRule type="colorScale" priority="1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72">
    <cfRule type="colorScale" priority="18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80">
    <cfRule type="colorScale" priority="18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83">
    <cfRule type="colorScale" priority="18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89">
    <cfRule type="colorScale" priority="18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5992">
    <cfRule type="colorScale" priority="18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01">
    <cfRule type="colorScale" priority="18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04">
    <cfRule type="colorScale" priority="18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19">
    <cfRule type="colorScale" priority="18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22">
    <cfRule type="colorScale" priority="18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31">
    <cfRule type="colorScale" priority="18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34">
    <cfRule type="colorScale" priority="18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42">
    <cfRule type="colorScale" priority="18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45">
    <cfRule type="colorScale" priority="18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49">
    <cfRule type="colorScale" priority="18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52">
    <cfRule type="colorScale" priority="18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55">
    <cfRule type="colorScale" priority="18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66">
    <cfRule type="colorScale" priority="18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69">
    <cfRule type="colorScale" priority="18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8">
    <cfRule type="colorScale" priority="1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096">
    <cfRule type="colorScale" priority="18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01">
    <cfRule type="colorScale" priority="18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08">
    <cfRule type="colorScale" priority="18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1">
    <cfRule type="colorScale" priority="1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31">
    <cfRule type="colorScale" priority="18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34">
    <cfRule type="colorScale" priority="18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61">
    <cfRule type="colorScale" priority="18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64">
    <cfRule type="colorScale" priority="18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69">
    <cfRule type="colorScale" priority="18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72">
    <cfRule type="colorScale" priority="18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80">
    <cfRule type="colorScale" priority="18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83">
    <cfRule type="colorScale" priority="18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94">
    <cfRule type="colorScale" priority="18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197">
    <cfRule type="colorScale" priority="18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06">
    <cfRule type="colorScale" priority="18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09">
    <cfRule type="colorScale" priority="18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13">
    <cfRule type="colorScale" priority="18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16">
    <cfRule type="colorScale" priority="18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2">
    <cfRule type="colorScale" priority="1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20">
    <cfRule type="colorScale" priority="19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23">
    <cfRule type="colorScale" priority="18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26">
    <cfRule type="colorScale" priority="18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30">
    <cfRule type="colorScale" priority="19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33">
    <cfRule type="colorScale" priority="19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5">
    <cfRule type="colorScale" priority="1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57">
    <cfRule type="colorScale" priority="19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74">
    <cfRule type="colorScale" priority="19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77">
    <cfRule type="colorScale" priority="19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85">
    <cfRule type="colorScale" priority="19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88">
    <cfRule type="colorScale" priority="19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93">
    <cfRule type="colorScale" priority="19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296">
    <cfRule type="colorScale" priority="19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01">
    <cfRule type="colorScale" priority="19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04">
    <cfRule type="colorScale" priority="19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08">
    <cfRule type="colorScale" priority="19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11">
    <cfRule type="colorScale" priority="19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17">
    <cfRule type="colorScale" priority="19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20">
    <cfRule type="colorScale" priority="19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25">
    <cfRule type="colorScale" priority="19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28">
    <cfRule type="colorScale" priority="19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39">
    <cfRule type="colorScale" priority="19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4">
    <cfRule type="colorScale" priority="1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42">
    <cfRule type="colorScale" priority="19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48">
    <cfRule type="colorScale" priority="19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51">
    <cfRule type="colorScale" priority="19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54">
    <cfRule type="colorScale" priority="19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64">
    <cfRule type="colorScale" priority="19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67">
    <cfRule type="colorScale" priority="19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7">
    <cfRule type="colorScale" priority="1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81">
    <cfRule type="colorScale" priority="19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85">
    <cfRule type="colorScale" priority="19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88">
    <cfRule type="colorScale" priority="19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397">
    <cfRule type="colorScale" priority="19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00">
    <cfRule type="colorScale" priority="19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23">
    <cfRule type="colorScale" priority="19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26">
    <cfRule type="colorScale" priority="19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41">
    <cfRule type="colorScale" priority="19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44">
    <cfRule type="colorScale" priority="19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58">
    <cfRule type="colorScale" priority="19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61">
    <cfRule type="colorScale" priority="19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67">
    <cfRule type="colorScale" priority="20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70">
    <cfRule type="colorScale" priority="19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73">
    <cfRule type="colorScale" priority="19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77">
    <cfRule type="colorScale" priority="19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81">
    <cfRule type="colorScale" priority="19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84">
    <cfRule type="colorScale" priority="19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499">
    <cfRule type="colorScale" priority="19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15">
    <cfRule type="colorScale" priority="19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18">
    <cfRule type="colorScale" priority="19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31">
    <cfRule type="colorScale" priority="20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34">
    <cfRule type="colorScale" priority="20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5">
    <cfRule type="colorScale" priority="1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56">
    <cfRule type="colorScale" priority="20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59">
    <cfRule type="colorScale" priority="20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65">
    <cfRule type="colorScale" priority="20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68">
    <cfRule type="colorScale" priority="20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76">
    <cfRule type="colorScale" priority="20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79">
    <cfRule type="colorScale" priority="20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8">
    <cfRule type="colorScale" priority="1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91">
    <cfRule type="colorScale" priority="20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594">
    <cfRule type="colorScale" priority="20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02">
    <cfRule type="colorScale" priority="20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05">
    <cfRule type="colorScale" priority="20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16">
    <cfRule type="colorScale" priority="20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19">
    <cfRule type="colorScale" priority="20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2">
    <cfRule type="colorScale" priority="1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27">
    <cfRule type="colorScale" priority="20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30">
    <cfRule type="colorScale" priority="20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39">
    <cfRule type="colorScale" priority="20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42">
    <cfRule type="colorScale" priority="20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5">
    <cfRule type="colorScale" priority="1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52">
    <cfRule type="colorScale" priority="20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55">
    <cfRule type="colorScale" priority="20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58">
    <cfRule type="colorScale" priority="20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66">
    <cfRule type="colorScale" priority="20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69">
    <cfRule type="colorScale" priority="20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682">
    <cfRule type="colorScale" priority="20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05">
    <cfRule type="colorScale" priority="20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08">
    <cfRule type="colorScale" priority="20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15">
    <cfRule type="colorScale" priority="20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18">
    <cfRule type="colorScale" priority="20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22">
    <cfRule type="colorScale" priority="20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25">
    <cfRule type="colorScale" priority="20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29">
    <cfRule type="colorScale" priority="20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32">
    <cfRule type="colorScale" priority="20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36">
    <cfRule type="colorScale" priority="20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39">
    <cfRule type="colorScale" priority="20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43">
    <cfRule type="colorScale" priority="20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46">
    <cfRule type="colorScale" priority="20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50">
    <cfRule type="colorScale" priority="20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53">
    <cfRule type="colorScale" priority="20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57">
    <cfRule type="colorScale" priority="20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60">
    <cfRule type="colorScale" priority="20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65">
    <cfRule type="colorScale" priority="20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68">
    <cfRule type="colorScale" priority="20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73">
    <cfRule type="colorScale" priority="21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76">
    <cfRule type="colorScale" priority="20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79">
    <cfRule type="colorScale" priority="20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87">
    <cfRule type="colorScale" priority="20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90">
    <cfRule type="colorScale" priority="20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96">
    <cfRule type="colorScale" priority="20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799">
    <cfRule type="colorScale" priority="20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03">
    <cfRule type="colorScale" priority="20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09">
    <cfRule type="colorScale" priority="20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12">
    <cfRule type="colorScale" priority="20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18">
    <cfRule type="colorScale" priority="20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21">
    <cfRule type="colorScale" priority="20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25">
    <cfRule type="colorScale" priority="21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28">
    <cfRule type="colorScale" priority="20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35">
    <cfRule type="colorScale" priority="21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38">
    <cfRule type="colorScale" priority="21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52">
    <cfRule type="colorScale" priority="21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66">
    <cfRule type="colorScale" priority="21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69">
    <cfRule type="colorScale" priority="21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85">
    <cfRule type="colorScale" priority="21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888">
    <cfRule type="colorScale" priority="21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08">
    <cfRule type="colorScale" priority="21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14">
    <cfRule type="colorScale" priority="21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18">
    <cfRule type="colorScale" priority="21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21">
    <cfRule type="colorScale" priority="212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25">
    <cfRule type="colorScale" priority="21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28">
    <cfRule type="colorScale" priority="21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39">
    <cfRule type="colorScale" priority="21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4">
    <cfRule type="colorScale" priority="2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42">
    <cfRule type="colorScale" priority="21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51">
    <cfRule type="colorScale" priority="21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54">
    <cfRule type="colorScale" priority="21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62">
    <cfRule type="colorScale" priority="21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65">
    <cfRule type="colorScale" priority="21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69">
    <cfRule type="colorScale" priority="21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7">
    <cfRule type="colorScale" priority="2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72">
    <cfRule type="colorScale" priority="21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76">
    <cfRule type="colorScale" priority="21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79">
    <cfRule type="colorScale" priority="21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83">
    <cfRule type="colorScale" priority="21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86">
    <cfRule type="colorScale" priority="21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95">
    <cfRule type="colorScale" priority="21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6998">
    <cfRule type="colorScale" priority="21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0">
    <cfRule type="colorScale" priority="1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07">
    <cfRule type="colorScale" priority="21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10">
    <cfRule type="colorScale" priority="21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17">
    <cfRule type="colorScale" priority="21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20">
    <cfRule type="colorScale" priority="21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34">
    <cfRule type="colorScale" priority="21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37">
    <cfRule type="colorScale" priority="21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40">
    <cfRule type="colorScale" priority="21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44">
    <cfRule type="colorScale" priority="21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47">
    <cfRule type="colorScale" priority="21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56">
    <cfRule type="colorScale" priority="21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59">
    <cfRule type="colorScale" priority="21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72">
    <cfRule type="colorScale" priority="21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75">
    <cfRule type="colorScale" priority="21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86">
    <cfRule type="colorScale" priority="21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089">
    <cfRule type="colorScale" priority="21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14">
    <cfRule type="colorScale" priority="22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17">
    <cfRule type="colorScale" priority="21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20">
    <cfRule type="colorScale" priority="21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25">
    <cfRule type="colorScale" priority="22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28">
    <cfRule type="colorScale" priority="22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51">
    <cfRule type="colorScale" priority="22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54">
    <cfRule type="colorScale" priority="22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59">
    <cfRule type="colorScale" priority="22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62">
    <cfRule type="colorScale" priority="22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67">
    <cfRule type="colorScale" priority="22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70">
    <cfRule type="colorScale" priority="22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76">
    <cfRule type="colorScale" priority="22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79">
    <cfRule type="colorScale" priority="22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83">
    <cfRule type="colorScale" priority="22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186">
    <cfRule type="colorScale" priority="22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01">
    <cfRule type="colorScale" priority="22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04">
    <cfRule type="colorScale" priority="22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11">
    <cfRule type="colorScale" priority="22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14">
    <cfRule type="colorScale" priority="22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39">
    <cfRule type="colorScale" priority="22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42">
    <cfRule type="colorScale" priority="22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51">
    <cfRule type="colorScale" priority="23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54">
    <cfRule type="colorScale" priority="22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57">
    <cfRule type="colorScale" priority="22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65">
    <cfRule type="colorScale" priority="22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68">
    <cfRule type="colorScale" priority="22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72">
    <cfRule type="colorScale" priority="22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75">
    <cfRule type="colorScale" priority="22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81">
    <cfRule type="colorScale" priority="22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84">
    <cfRule type="colorScale" priority="22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96">
    <cfRule type="colorScale" priority="22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299">
    <cfRule type="colorScale" priority="22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05">
    <cfRule type="colorScale" priority="22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08">
    <cfRule type="colorScale" priority="22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1">
    <cfRule type="colorScale" priority="2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12">
    <cfRule type="colorScale" priority="22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15">
    <cfRule type="colorScale" priority="22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20">
    <cfRule type="colorScale" priority="22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23">
    <cfRule type="colorScale" priority="22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27">
    <cfRule type="colorScale" priority="22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30">
    <cfRule type="colorScale" priority="22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49">
    <cfRule type="colorScale" priority="22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52">
    <cfRule type="colorScale" priority="22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58">
    <cfRule type="colorScale" priority="22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61">
    <cfRule type="colorScale" priority="22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69">
    <cfRule type="colorScale" priority="22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72">
    <cfRule type="colorScale" priority="22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93">
    <cfRule type="colorScale" priority="22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396">
    <cfRule type="colorScale" priority="22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">
    <cfRule type="colorScale" priority="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19">
    <cfRule type="colorScale" priority="22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23">
    <cfRule type="colorScale" priority="22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34">
    <cfRule type="colorScale" priority="23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37">
    <cfRule type="colorScale" priority="22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61">
    <cfRule type="colorScale" priority="230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74">
    <cfRule type="colorScale" priority="23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477">
    <cfRule type="colorScale" priority="23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0">
    <cfRule type="colorScale" priority="2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29">
    <cfRule type="colorScale" priority="23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32">
    <cfRule type="colorScale" priority="23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41">
    <cfRule type="colorScale" priority="23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44">
    <cfRule type="colorScale" priority="23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49">
    <cfRule type="colorScale" priority="23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52">
    <cfRule type="colorScale" priority="23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60">
    <cfRule type="colorScale" priority="23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63">
    <cfRule type="colorScale" priority="23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76">
    <cfRule type="colorScale" priority="23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79">
    <cfRule type="colorScale" priority="23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596">
    <cfRule type="colorScale" priority="23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00">
    <cfRule type="colorScale" priority="23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03">
    <cfRule type="colorScale" priority="23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09">
    <cfRule type="colorScale" priority="23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12">
    <cfRule type="colorScale" priority="23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19">
    <cfRule type="colorScale" priority="23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22">
    <cfRule type="colorScale" priority="23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37">
    <cfRule type="colorScale" priority="23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40">
    <cfRule type="colorScale" priority="23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50">
    <cfRule type="colorScale" priority="23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53">
    <cfRule type="colorScale" priority="23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66">
    <cfRule type="colorScale" priority="23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69">
    <cfRule type="colorScale" priority="23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82">
    <cfRule type="colorScale" priority="23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85">
    <cfRule type="colorScale" priority="23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96">
    <cfRule type="colorScale" priority="23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699">
    <cfRule type="colorScale" priority="23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0">
    <cfRule type="colorScale" priority="2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21">
    <cfRule type="colorScale" priority="24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24">
    <cfRule type="colorScale" priority="23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27">
    <cfRule type="colorScale" priority="23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3">
    <cfRule type="colorScale" priority="2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32">
    <cfRule type="colorScale" priority="23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35">
    <cfRule type="colorScale" priority="23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39">
    <cfRule type="colorScale" priority="23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44">
    <cfRule type="colorScale" priority="23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47">
    <cfRule type="colorScale" priority="23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60">
    <cfRule type="colorScale" priority="23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63">
    <cfRule type="colorScale" priority="23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73">
    <cfRule type="colorScale" priority="24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776">
    <cfRule type="colorScale" priority="240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01">
    <cfRule type="colorScale" priority="24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12">
    <cfRule type="colorScale" priority="24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26">
    <cfRule type="colorScale" priority="24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48">
    <cfRule type="colorScale" priority="24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51">
    <cfRule type="colorScale" priority="24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58">
    <cfRule type="colorScale" priority="24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61">
    <cfRule type="colorScale" priority="24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8">
    <cfRule type="colorScale" priority="2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84">
    <cfRule type="colorScale" priority="24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899">
    <cfRule type="colorScale" priority="24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02">
    <cfRule type="colorScale" priority="24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22">
    <cfRule type="colorScale" priority="24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40">
    <cfRule type="colorScale" priority="24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43">
    <cfRule type="colorScale" priority="24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49">
    <cfRule type="colorScale" priority="24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52">
    <cfRule type="colorScale" priority="24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55">
    <cfRule type="colorScale" priority="24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76">
    <cfRule type="colorScale" priority="24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85">
    <cfRule type="colorScale" priority="24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7989">
    <cfRule type="colorScale" priority="24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">
    <cfRule type="colorScale" priority="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05">
    <cfRule type="colorScale" priority="3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08">
    <cfRule type="colorScale" priority="2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11">
    <cfRule type="colorScale" priority="2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15">
    <cfRule type="colorScale" priority="2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18">
    <cfRule type="colorScale" priority="2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22">
    <cfRule type="colorScale" priority="2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25">
    <cfRule type="colorScale" priority="2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29">
    <cfRule type="colorScale" priority="2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32">
    <cfRule type="colorScale" priority="2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41">
    <cfRule type="colorScale" priority="2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44">
    <cfRule type="colorScale" priority="2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49">
    <cfRule type="colorScale" priority="2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52">
    <cfRule type="colorScale" priority="2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56">
    <cfRule type="colorScale" priority="2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59">
    <cfRule type="colorScale" priority="2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64">
    <cfRule type="colorScale" priority="2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70">
    <cfRule type="colorScale" priority="2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73">
    <cfRule type="colorScale" priority="2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83">
    <cfRule type="colorScale" priority="2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86">
    <cfRule type="colorScale" priority="2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90">
    <cfRule type="colorScale" priority="2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93">
    <cfRule type="colorScale" priority="2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897">
    <cfRule type="colorScale" priority="2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01">
    <cfRule type="colorScale" priority="2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05">
    <cfRule type="colorScale" priority="2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08">
    <cfRule type="colorScale" priority="2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29">
    <cfRule type="colorScale" priority="2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49">
    <cfRule type="colorScale" priority="2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52">
    <cfRule type="colorScale" priority="2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56">
    <cfRule type="colorScale" priority="2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59">
    <cfRule type="colorScale" priority="2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63">
    <cfRule type="colorScale" priority="2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66">
    <cfRule type="colorScale" priority="2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70">
    <cfRule type="colorScale" priority="2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74">
    <cfRule type="colorScale" priority="2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77">
    <cfRule type="colorScale" priority="2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81">
    <cfRule type="colorScale" priority="2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L984">
    <cfRule type="colorScale" priority="2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10">
    <cfRule type="colorScale" priority="2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3">
    <cfRule type="colorScale" priority="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34">
    <cfRule type="colorScale" priority="2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38">
    <cfRule type="colorScale" priority="3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41">
    <cfRule type="colorScale" priority="2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46">
    <cfRule type="colorScale" priority="3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51">
    <cfRule type="colorScale" priority="3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54">
    <cfRule type="colorScale" priority="3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58">
    <cfRule type="colorScale" priority="3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61">
    <cfRule type="colorScale" priority="3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70">
    <cfRule type="colorScale" priority="3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73">
    <cfRule type="colorScale" priority="3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80">
    <cfRule type="colorScale" priority="3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85">
    <cfRule type="colorScale" priority="3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89">
    <cfRule type="colorScale" priority="3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93">
    <cfRule type="colorScale" priority="3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096">
    <cfRule type="colorScale" priority="3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">
    <cfRule type="colorScale" priority="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16">
    <cfRule type="colorScale" priority="3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20">
    <cfRule type="colorScale" priority="3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23">
    <cfRule type="colorScale" priority="3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40">
    <cfRule type="colorScale" priority="3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55">
    <cfRule type="colorScale" priority="3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58">
    <cfRule type="colorScale" priority="3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74">
    <cfRule type="colorScale" priority="3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177">
    <cfRule type="colorScale" priority="3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01">
    <cfRule type="colorScale" priority="3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05">
    <cfRule type="colorScale" priority="3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08">
    <cfRule type="colorScale" priority="3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12">
    <cfRule type="colorScale" priority="3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15">
    <cfRule type="colorScale" priority="3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19">
    <cfRule type="colorScale" priority="3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22">
    <cfRule type="colorScale" priority="3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44">
    <cfRule type="colorScale" priority="3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80">
    <cfRule type="colorScale" priority="3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29">
    <cfRule type="colorScale" priority="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11">
    <cfRule type="colorScale" priority="3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16">
    <cfRule type="colorScale" priority="3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3">
    <cfRule type="colorScale" priority="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43">
    <cfRule type="colorScale" priority="3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46">
    <cfRule type="colorScale" priority="3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50">
    <cfRule type="colorScale" priority="3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54">
    <cfRule type="colorScale" priority="4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57">
    <cfRule type="colorScale" priority="4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60">
    <cfRule type="colorScale" priority="3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374">
    <cfRule type="colorScale" priority="4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04">
    <cfRule type="colorScale" priority="4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07">
    <cfRule type="colorScale" priority="4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11">
    <cfRule type="colorScale" priority="4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14">
    <cfRule type="colorScale" priority="4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22">
    <cfRule type="colorScale" priority="4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25">
    <cfRule type="colorScale" priority="4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29">
    <cfRule type="colorScale" priority="4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32">
    <cfRule type="colorScale" priority="4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54">
    <cfRule type="colorScale" priority="4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57">
    <cfRule type="colorScale" priority="4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82">
    <cfRule type="colorScale" priority="4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485">
    <cfRule type="colorScale" priority="4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02">
    <cfRule type="colorScale" priority="4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27">
    <cfRule type="colorScale" priority="4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30">
    <cfRule type="colorScale" priority="4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48">
    <cfRule type="colorScale" priority="4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52">
    <cfRule type="colorScale" priority="4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55">
    <cfRule type="colorScale" priority="4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58">
    <cfRule type="colorScale" priority="4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62">
    <cfRule type="colorScale" priority="4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65">
    <cfRule type="colorScale" priority="4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69">
    <cfRule type="colorScale" priority="4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72">
    <cfRule type="colorScale" priority="4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76">
    <cfRule type="colorScale" priority="4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79">
    <cfRule type="colorScale" priority="4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82">
    <cfRule type="colorScale" priority="4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87">
    <cfRule type="colorScale" priority="4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92">
    <cfRule type="colorScale" priority="4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595">
    <cfRule type="colorScale" priority="4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">
    <cfRule type="colorScale" priority="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06">
    <cfRule type="colorScale" priority="4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09">
    <cfRule type="colorScale" priority="4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32">
    <cfRule type="colorScale" priority="4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35">
    <cfRule type="colorScale" priority="4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39">
    <cfRule type="colorScale" priority="5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4">
    <cfRule type="colorScale" priority="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42">
    <cfRule type="colorScale" priority="4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45">
    <cfRule type="colorScale" priority="4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69">
    <cfRule type="colorScale" priority="4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88">
    <cfRule type="colorScale" priority="4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691">
    <cfRule type="colorScale" priority="4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02">
    <cfRule type="colorScale" priority="4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05">
    <cfRule type="colorScale" priority="4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14">
    <cfRule type="colorScale" priority="5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17">
    <cfRule type="colorScale" priority="4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26">
    <cfRule type="colorScale" priority="5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29">
    <cfRule type="colorScale" priority="5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33">
    <cfRule type="colorScale" priority="5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36">
    <cfRule type="colorScale" priority="5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49">
    <cfRule type="colorScale" priority="5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52">
    <cfRule type="colorScale" priority="5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74">
    <cfRule type="colorScale" priority="5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77">
    <cfRule type="colorScale" priority="5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82">
    <cfRule type="colorScale" priority="5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85">
    <cfRule type="colorScale" priority="5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79">
    <cfRule type="colorScale" priority="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03">
    <cfRule type="colorScale" priority="5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06">
    <cfRule type="colorScale" priority="5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10">
    <cfRule type="colorScale" priority="7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13">
    <cfRule type="colorScale" priority="5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16">
    <cfRule type="colorScale" priority="5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2">
    <cfRule type="colorScale" priority="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40">
    <cfRule type="colorScale" priority="5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46">
    <cfRule type="colorScale" priority="5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49">
    <cfRule type="colorScale" priority="5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6">
    <cfRule type="colorScale" priority="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77">
    <cfRule type="colorScale" priority="5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9">
    <cfRule type="colorScale" priority="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895">
    <cfRule type="colorScale" priority="5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15">
    <cfRule type="colorScale" priority="5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18">
    <cfRule type="colorScale" priority="5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37">
    <cfRule type="colorScale" priority="5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59">
    <cfRule type="colorScale" priority="5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62">
    <cfRule type="colorScale" priority="5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78">
    <cfRule type="colorScale" priority="5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8">
    <cfRule type="colorScale" priority="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81">
    <cfRule type="colorScale" priority="5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85">
    <cfRule type="colorScale" priority="5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92">
    <cfRule type="colorScale" priority="5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1995">
    <cfRule type="colorScale" priority="5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">
    <cfRule type="colorScale" priority="24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04">
    <cfRule type="colorScale" priority="5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07">
    <cfRule type="colorScale" priority="5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11">
    <cfRule type="colorScale" priority="5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14">
    <cfRule type="colorScale" priority="5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42">
    <cfRule type="colorScale" priority="5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45">
    <cfRule type="colorScale" priority="5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49">
    <cfRule type="colorScale" priority="6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52">
    <cfRule type="colorScale" priority="6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78">
    <cfRule type="colorScale" priority="6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83">
    <cfRule type="colorScale" priority="6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086">
    <cfRule type="colorScale" priority="6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05">
    <cfRule type="colorScale" priority="6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23">
    <cfRule type="colorScale" priority="6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38">
    <cfRule type="colorScale" priority="6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41">
    <cfRule type="colorScale" priority="6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45">
    <cfRule type="colorScale" priority="6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5">
    <cfRule type="colorScale" priority="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58">
    <cfRule type="colorScale" priority="6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61">
    <cfRule type="colorScale" priority="6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74">
    <cfRule type="colorScale" priority="6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193">
    <cfRule type="colorScale" priority="6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04">
    <cfRule type="colorScale" priority="6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07">
    <cfRule type="colorScale" priority="6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20">
    <cfRule type="colorScale" priority="6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37">
    <cfRule type="colorScale" priority="6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40">
    <cfRule type="colorScale" priority="6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53">
    <cfRule type="colorScale" priority="6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77">
    <cfRule type="colorScale" priority="6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95">
    <cfRule type="colorScale" priority="6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298">
    <cfRule type="colorScale" priority="6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2">
    <cfRule type="colorScale" priority="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27">
    <cfRule type="colorScale" priority="6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50">
    <cfRule type="colorScale" priority="6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53">
    <cfRule type="colorScale" priority="6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67">
    <cfRule type="colorScale" priority="6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390">
    <cfRule type="colorScale" priority="6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09">
    <cfRule type="colorScale" priority="6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12">
    <cfRule type="colorScale" priority="6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37">
    <cfRule type="colorScale" priority="7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40">
    <cfRule type="colorScale" priority="7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58">
    <cfRule type="colorScale" priority="7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61">
    <cfRule type="colorScale" priority="7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80">
    <cfRule type="colorScale" priority="7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483">
    <cfRule type="colorScale" priority="7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01">
    <cfRule type="colorScale" priority="7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04">
    <cfRule type="colorScale" priority="7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25">
    <cfRule type="colorScale" priority="7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51">
    <cfRule type="colorScale" priority="7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54">
    <cfRule type="colorScale" priority="7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6">
    <cfRule type="colorScale" priority="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74">
    <cfRule type="colorScale" priority="7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78">
    <cfRule type="colorScale" priority="7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81">
    <cfRule type="colorScale" priority="7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595">
    <cfRule type="colorScale" priority="7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15">
    <cfRule type="colorScale" priority="7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18">
    <cfRule type="colorScale" priority="7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24">
    <cfRule type="colorScale" priority="7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29">
    <cfRule type="colorScale" priority="7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32">
    <cfRule type="colorScale" priority="7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49">
    <cfRule type="colorScale" priority="7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52">
    <cfRule type="colorScale" priority="7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85">
    <cfRule type="colorScale" priority="7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688">
    <cfRule type="colorScale" priority="7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05">
    <cfRule type="colorScale" priority="7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24">
    <cfRule type="colorScale" priority="7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27">
    <cfRule type="colorScale" priority="7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31">
    <cfRule type="colorScale" priority="7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34">
    <cfRule type="colorScale" priority="7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38">
    <cfRule type="colorScale" priority="7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43">
    <cfRule type="colorScale" priority="7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46">
    <cfRule type="colorScale" priority="7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57">
    <cfRule type="colorScale" priority="8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6">
    <cfRule type="colorScale" priority="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60">
    <cfRule type="colorScale" priority="7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63">
    <cfRule type="colorScale" priority="7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77">
    <cfRule type="colorScale" priority="7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80">
    <cfRule type="colorScale" priority="7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86">
    <cfRule type="colorScale" priority="7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89">
    <cfRule type="colorScale" priority="7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94">
    <cfRule type="colorScale" priority="8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797">
    <cfRule type="colorScale" priority="8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0">
    <cfRule type="colorScale" priority="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05">
    <cfRule type="colorScale" priority="8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08">
    <cfRule type="colorScale" priority="8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13">
    <cfRule type="colorScale" priority="8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16">
    <cfRule type="colorScale" priority="8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23">
    <cfRule type="colorScale" priority="8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26">
    <cfRule type="colorScale" priority="8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3">
    <cfRule type="colorScale" priority="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32">
    <cfRule type="colorScale" priority="8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36">
    <cfRule type="colorScale" priority="8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39">
    <cfRule type="colorScale" priority="8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46">
    <cfRule type="colorScale" priority="8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49">
    <cfRule type="colorScale" priority="8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55">
    <cfRule type="colorScale" priority="8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58">
    <cfRule type="colorScale" priority="8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64">
    <cfRule type="colorScale" priority="8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67">
    <cfRule type="colorScale" priority="8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74">
    <cfRule type="colorScale" priority="8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77">
    <cfRule type="colorScale" priority="8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80">
    <cfRule type="colorScale" priority="8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89">
    <cfRule type="colorScale" priority="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05">
    <cfRule type="colorScale" priority="8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08">
    <cfRule type="colorScale" priority="8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18">
    <cfRule type="colorScale" priority="8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2">
    <cfRule type="colorScale" priority="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21">
    <cfRule type="colorScale" priority="8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32">
    <cfRule type="colorScale" priority="8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35">
    <cfRule type="colorScale" priority="8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39">
    <cfRule type="colorScale" priority="8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42">
    <cfRule type="colorScale" priority="8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47">
    <cfRule type="colorScale" priority="8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50">
    <cfRule type="colorScale" priority="8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54">
    <cfRule type="colorScale" priority="8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57">
    <cfRule type="colorScale" priority="8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65">
    <cfRule type="colorScale" priority="9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68">
    <cfRule type="colorScale" priority="8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71">
    <cfRule type="colorScale" priority="8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77">
    <cfRule type="colorScale" priority="8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2980">
    <cfRule type="colorScale" priority="8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06">
    <cfRule type="colorScale" priority="8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09">
    <cfRule type="colorScale" priority="8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28">
    <cfRule type="colorScale" priority="8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49">
    <cfRule type="colorScale" priority="8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52">
    <cfRule type="colorScale" priority="8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57">
    <cfRule type="colorScale" priority="8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61">
    <cfRule type="colorScale" priority="8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64">
    <cfRule type="colorScale" priority="8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68">
    <cfRule type="colorScale" priority="8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76">
    <cfRule type="colorScale" priority="8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79">
    <cfRule type="colorScale" priority="8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83">
    <cfRule type="colorScale" priority="8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87">
    <cfRule type="colorScale" priority="8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90">
    <cfRule type="colorScale" priority="8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94">
    <cfRule type="colorScale" priority="10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097">
    <cfRule type="colorScale" priority="9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00">
    <cfRule type="colorScale" priority="9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04">
    <cfRule type="colorScale" priority="9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10">
    <cfRule type="colorScale" priority="9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31">
    <cfRule type="colorScale" priority="9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34">
    <cfRule type="colorScale" priority="9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38">
    <cfRule type="colorScale" priority="9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49">
    <cfRule type="colorScale" priority="9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63">
    <cfRule type="colorScale" priority="9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66">
    <cfRule type="colorScale" priority="9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7">
    <cfRule type="colorScale" priority="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72">
    <cfRule type="colorScale" priority="9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75">
    <cfRule type="colorScale" priority="9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81">
    <cfRule type="colorScale" priority="9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84">
    <cfRule type="colorScale" priority="9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95">
    <cfRule type="colorScale" priority="9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198">
    <cfRule type="colorScale" priority="9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02">
    <cfRule type="colorScale" priority="9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05">
    <cfRule type="colorScale" priority="9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19">
    <cfRule type="colorScale" priority="9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22">
    <cfRule type="colorScale" priority="9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28">
    <cfRule type="colorScale" priority="9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31">
    <cfRule type="colorScale" priority="9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38">
    <cfRule type="colorScale" priority="9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41">
    <cfRule type="colorScale" priority="9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45">
    <cfRule type="colorScale" priority="9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48">
    <cfRule type="colorScale" priority="9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61">
    <cfRule type="colorScale" priority="9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64">
    <cfRule type="colorScale" priority="9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288">
    <cfRule type="colorScale" priority="9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00">
    <cfRule type="colorScale" priority="9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03">
    <cfRule type="colorScale" priority="9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11">
    <cfRule type="colorScale" priority="9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14">
    <cfRule type="colorScale" priority="9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22">
    <cfRule type="colorScale" priority="9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25">
    <cfRule type="colorScale" priority="9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29">
    <cfRule type="colorScale" priority="9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32">
    <cfRule type="colorScale" priority="9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37">
    <cfRule type="colorScale" priority="9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4">
    <cfRule type="colorScale" priority="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40">
    <cfRule type="colorScale" priority="9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53">
    <cfRule type="colorScale" priority="9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56">
    <cfRule type="colorScale" priority="9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7">
    <cfRule type="colorScale" priority="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70">
    <cfRule type="colorScale" priority="9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73">
    <cfRule type="colorScale" priority="9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87">
    <cfRule type="colorScale" priority="9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390">
    <cfRule type="colorScale" priority="9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04">
    <cfRule type="colorScale" priority="10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07">
    <cfRule type="colorScale" priority="10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32">
    <cfRule type="colorScale" priority="10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35">
    <cfRule type="colorScale" priority="10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64">
    <cfRule type="colorScale" priority="10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498">
    <cfRule type="colorScale" priority="10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01">
    <cfRule type="colorScale" priority="10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12">
    <cfRule type="colorScale" priority="10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15">
    <cfRule type="colorScale" priority="10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19">
    <cfRule type="colorScale" priority="10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31">
    <cfRule type="colorScale" priority="10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44">
    <cfRule type="colorScale" priority="10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47">
    <cfRule type="colorScale" priority="10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52">
    <cfRule type="colorScale" priority="10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55">
    <cfRule type="colorScale" priority="10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58">
    <cfRule type="colorScale" priority="10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75">
    <cfRule type="colorScale" priority="10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78">
    <cfRule type="colorScale" priority="10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9">
    <cfRule type="colorScale" priority="1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597">
    <cfRule type="colorScale" priority="10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14">
    <cfRule type="colorScale" priority="10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17">
    <cfRule type="colorScale" priority="10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2">
    <cfRule type="colorScale" priority="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22">
    <cfRule type="colorScale" priority="10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25">
    <cfRule type="colorScale" priority="10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29">
    <cfRule type="colorScale" priority="10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32">
    <cfRule type="colorScale" priority="10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36">
    <cfRule type="colorScale" priority="10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39">
    <cfRule type="colorScale" priority="10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45">
    <cfRule type="colorScale" priority="10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48">
    <cfRule type="colorScale" priority="10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59">
    <cfRule type="colorScale" priority="10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63">
    <cfRule type="colorScale" priority="10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66">
    <cfRule type="colorScale" priority="10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73">
    <cfRule type="colorScale" priority="10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76">
    <cfRule type="colorScale" priority="10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82">
    <cfRule type="colorScale" priority="10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85">
    <cfRule type="colorScale" priority="10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90">
    <cfRule type="colorScale" priority="10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93">
    <cfRule type="colorScale" priority="10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697">
    <cfRule type="colorScale" priority="10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00">
    <cfRule type="colorScale" priority="10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04">
    <cfRule type="colorScale" priority="11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07">
    <cfRule type="colorScale" priority="10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10">
    <cfRule type="colorScale" priority="10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14">
    <cfRule type="colorScale" priority="10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17">
    <cfRule type="colorScale" priority="10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23">
    <cfRule type="colorScale" priority="11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26">
    <cfRule type="colorScale" priority="11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36">
    <cfRule type="colorScale" priority="11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39">
    <cfRule type="colorScale" priority="11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45">
    <cfRule type="colorScale" priority="11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48">
    <cfRule type="colorScale" priority="11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52">
    <cfRule type="colorScale" priority="11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63">
    <cfRule type="colorScale" priority="11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66">
    <cfRule type="colorScale" priority="11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70">
    <cfRule type="colorScale" priority="11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73">
    <cfRule type="colorScale" priority="11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76">
    <cfRule type="colorScale" priority="11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80">
    <cfRule type="colorScale" priority="11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83">
    <cfRule type="colorScale" priority="11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90">
    <cfRule type="colorScale" priority="11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793">
    <cfRule type="colorScale" priority="11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03">
    <cfRule type="colorScale" priority="11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06">
    <cfRule type="colorScale" priority="11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09">
    <cfRule type="colorScale" priority="11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13">
    <cfRule type="colorScale" priority="11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16">
    <cfRule type="colorScale" priority="11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25">
    <cfRule type="colorScale" priority="11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28">
    <cfRule type="colorScale" priority="11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32">
    <cfRule type="colorScale" priority="11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35">
    <cfRule type="colorScale" priority="11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40">
    <cfRule type="colorScale" priority="11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43">
    <cfRule type="colorScale" priority="11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48">
    <cfRule type="colorScale" priority="11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51">
    <cfRule type="colorScale" priority="11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59">
    <cfRule type="colorScale" priority="11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62">
    <cfRule type="colorScale" priority="11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68">
    <cfRule type="colorScale" priority="11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71">
    <cfRule type="colorScale" priority="11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74">
    <cfRule type="colorScale" priority="11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80">
    <cfRule type="colorScale" priority="11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83">
    <cfRule type="colorScale" priority="11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9">
    <cfRule type="colorScale" priority="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91">
    <cfRule type="colorScale" priority="11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894">
    <cfRule type="colorScale" priority="11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02">
    <cfRule type="colorScale" priority="11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05">
    <cfRule type="colorScale" priority="11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13">
    <cfRule type="colorScale" priority="11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16">
    <cfRule type="colorScale" priority="11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21">
    <cfRule type="colorScale" priority="11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24">
    <cfRule type="colorScale" priority="11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28">
    <cfRule type="colorScale" priority="11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31">
    <cfRule type="colorScale" priority="11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35">
    <cfRule type="colorScale" priority="11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38">
    <cfRule type="colorScale" priority="11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44">
    <cfRule type="colorScale" priority="11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47">
    <cfRule type="colorScale" priority="11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51">
    <cfRule type="colorScale" priority="11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54">
    <cfRule type="colorScale" priority="11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58">
    <cfRule type="colorScale" priority="11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61">
    <cfRule type="colorScale" priority="11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69">
    <cfRule type="colorScale" priority="11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72">
    <cfRule type="colorScale" priority="11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8">
    <cfRule type="colorScale" priority="1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88">
    <cfRule type="colorScale" priority="12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91">
    <cfRule type="colorScale" priority="12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3994">
    <cfRule type="colorScale" priority="12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06">
    <cfRule type="colorScale" priority="12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09">
    <cfRule type="colorScale" priority="12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19">
    <cfRule type="colorScale" priority="12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22">
    <cfRule type="colorScale" priority="12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33">
    <cfRule type="colorScale" priority="12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36">
    <cfRule type="colorScale" priority="12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45">
    <cfRule type="colorScale" priority="12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48">
    <cfRule type="colorScale" priority="12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53">
    <cfRule type="colorScale" priority="12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56">
    <cfRule type="colorScale" priority="12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60">
    <cfRule type="colorScale" priority="12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63">
    <cfRule type="colorScale" priority="12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68">
    <cfRule type="colorScale" priority="12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71">
    <cfRule type="colorScale" priority="12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81">
    <cfRule type="colorScale" priority="12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84">
    <cfRule type="colorScale" priority="12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89">
    <cfRule type="colorScale" priority="12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92">
    <cfRule type="colorScale" priority="12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097">
    <cfRule type="colorScale" priority="12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02">
    <cfRule type="colorScale" priority="12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05">
    <cfRule type="colorScale" priority="12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21">
    <cfRule type="colorScale" priority="12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40">
    <cfRule type="colorScale" priority="12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43">
    <cfRule type="colorScale" priority="12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48">
    <cfRule type="colorScale" priority="12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51">
    <cfRule type="colorScale" priority="12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63">
    <cfRule type="colorScale" priority="12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66">
    <cfRule type="colorScale" priority="12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79">
    <cfRule type="colorScale" priority="12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83">
    <cfRule type="colorScale" priority="12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86">
    <cfRule type="colorScale" priority="12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92">
    <cfRule type="colorScale" priority="12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195">
    <cfRule type="colorScale" priority="12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03">
    <cfRule type="colorScale" priority="12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06">
    <cfRule type="colorScale" priority="12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13">
    <cfRule type="colorScale" priority="12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16">
    <cfRule type="colorScale" priority="12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19">
    <cfRule type="colorScale" priority="12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25">
    <cfRule type="colorScale" priority="12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28">
    <cfRule type="colorScale" priority="12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34">
    <cfRule type="colorScale" priority="12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37">
    <cfRule type="colorScale" priority="12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47">
    <cfRule type="colorScale" priority="12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50">
    <cfRule type="colorScale" priority="12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6">
    <cfRule type="colorScale" priority="1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60">
    <cfRule type="colorScale" priority="12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63">
    <cfRule type="colorScale" priority="12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68">
    <cfRule type="colorScale" priority="12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71">
    <cfRule type="colorScale" priority="12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78">
    <cfRule type="colorScale" priority="12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81">
    <cfRule type="colorScale" priority="12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85">
    <cfRule type="colorScale" priority="13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88">
    <cfRule type="colorScale" priority="13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291">
    <cfRule type="colorScale" priority="13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0">
    <cfRule type="colorScale" priority="1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07">
    <cfRule type="colorScale" priority="13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10">
    <cfRule type="colorScale" priority="13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3">
    <cfRule type="colorScale" priority="1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32">
    <cfRule type="colorScale" priority="13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35">
    <cfRule type="colorScale" priority="13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41">
    <cfRule type="colorScale" priority="13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45">
    <cfRule type="colorScale" priority="13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48">
    <cfRule type="colorScale" priority="13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6">
    <cfRule type="colorScale" priority="1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61">
    <cfRule type="colorScale" priority="13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64">
    <cfRule type="colorScale" priority="13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71">
    <cfRule type="colorScale" priority="13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74">
    <cfRule type="colorScale" priority="13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393">
    <cfRule type="colorScale" priority="13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0">
    <cfRule type="colorScale" priority="1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03">
    <cfRule type="colorScale" priority="13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06">
    <cfRule type="colorScale" priority="13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15">
    <cfRule type="colorScale" priority="13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18">
    <cfRule type="colorScale" priority="13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28">
    <cfRule type="colorScale" priority="13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31">
    <cfRule type="colorScale" priority="13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37">
    <cfRule type="colorScale" priority="13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4">
    <cfRule type="colorScale" priority="1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40">
    <cfRule type="colorScale" priority="13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7">
    <cfRule type="colorScale" priority="1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83">
    <cfRule type="colorScale" priority="13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86">
    <cfRule type="colorScale" priority="13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90">
    <cfRule type="colorScale" priority="13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493">
    <cfRule type="colorScale" priority="13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1">
    <cfRule type="colorScale" priority="1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11">
    <cfRule type="colorScale" priority="13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35">
    <cfRule type="colorScale" priority="13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38">
    <cfRule type="colorScale" priority="13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4">
    <cfRule type="colorScale" priority="1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47">
    <cfRule type="colorScale" priority="13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50">
    <cfRule type="colorScale" priority="13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56">
    <cfRule type="colorScale" priority="13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59">
    <cfRule type="colorScale" priority="13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63">
    <cfRule type="colorScale" priority="13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66">
    <cfRule type="colorScale" priority="13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77">
    <cfRule type="colorScale" priority="13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80">
    <cfRule type="colorScale" priority="13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84">
    <cfRule type="colorScale" priority="13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87">
    <cfRule type="colorScale" priority="13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92">
    <cfRule type="colorScale" priority="13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95">
    <cfRule type="colorScale" priority="13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599">
    <cfRule type="colorScale" priority="14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02">
    <cfRule type="colorScale" priority="13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05">
    <cfRule type="colorScale" priority="13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16">
    <cfRule type="colorScale" priority="14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19">
    <cfRule type="colorScale" priority="14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38">
    <cfRule type="colorScale" priority="14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58">
    <cfRule type="colorScale" priority="14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61">
    <cfRule type="colorScale" priority="14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72">
    <cfRule type="colorScale" priority="14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75">
    <cfRule type="colorScale" priority="14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678">
    <cfRule type="colorScale" priority="14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01">
    <cfRule type="colorScale" priority="14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04">
    <cfRule type="colorScale" priority="14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10">
    <cfRule type="colorScale" priority="14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13">
    <cfRule type="colorScale" priority="14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22">
    <cfRule type="colorScale" priority="14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25">
    <cfRule type="colorScale" priority="14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32">
    <cfRule type="colorScale" priority="14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35">
    <cfRule type="colorScale" priority="14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39">
    <cfRule type="colorScale" priority="14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4">
    <cfRule type="colorScale" priority="1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42">
    <cfRule type="colorScale" priority="14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47">
    <cfRule type="colorScale" priority="14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50">
    <cfRule type="colorScale" priority="14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53">
    <cfRule type="colorScale" priority="14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71">
    <cfRule type="colorScale" priority="14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74">
    <cfRule type="colorScale" priority="14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79">
    <cfRule type="colorScale" priority="14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82">
    <cfRule type="colorScale" priority="14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88">
    <cfRule type="colorScale" priority="14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791">
    <cfRule type="colorScale" priority="14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">
    <cfRule type="colorScale" priority="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00">
    <cfRule type="colorScale" priority="14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03">
    <cfRule type="colorScale" priority="14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11">
    <cfRule type="colorScale" priority="14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14">
    <cfRule type="colorScale" priority="14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18">
    <cfRule type="colorScale" priority="14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2">
    <cfRule type="colorScale" priority="1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21">
    <cfRule type="colorScale" priority="14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25">
    <cfRule type="colorScale" priority="14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28">
    <cfRule type="colorScale" priority="14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33">
    <cfRule type="colorScale" priority="15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36">
    <cfRule type="colorScale" priority="14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39">
    <cfRule type="colorScale" priority="14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5">
    <cfRule type="colorScale" priority="1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64">
    <cfRule type="colorScale" priority="14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9">
    <cfRule type="colorScale" priority="1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898">
    <cfRule type="colorScale" priority="14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01">
    <cfRule type="colorScale" priority="14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13">
    <cfRule type="colorScale" priority="14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16">
    <cfRule type="colorScale" priority="14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2">
    <cfRule type="colorScale" priority="1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25">
    <cfRule type="colorScale" priority="15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28">
    <cfRule type="colorScale" priority="14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40">
    <cfRule type="colorScale" priority="15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43">
    <cfRule type="colorScale" priority="15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47">
    <cfRule type="colorScale" priority="15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50">
    <cfRule type="colorScale" priority="15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58">
    <cfRule type="colorScale" priority="15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62">
    <cfRule type="colorScale" priority="15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65">
    <cfRule type="colorScale" priority="15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78">
    <cfRule type="colorScale" priority="15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81">
    <cfRule type="colorScale" priority="15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91">
    <cfRule type="colorScale" priority="15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4994">
    <cfRule type="colorScale" priority="15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">
    <cfRule type="colorScale" priority="1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01">
    <cfRule type="colorScale" priority="15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04">
    <cfRule type="colorScale" priority="15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17">
    <cfRule type="colorScale" priority="15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21">
    <cfRule type="colorScale" priority="15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24">
    <cfRule type="colorScale" priority="15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30">
    <cfRule type="colorScale" priority="15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33">
    <cfRule type="colorScale" priority="15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43">
    <cfRule type="colorScale" priority="15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46">
    <cfRule type="colorScale" priority="15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49">
    <cfRule type="colorScale" priority="15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53">
    <cfRule type="colorScale" priority="15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56">
    <cfRule type="colorScale" priority="15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59">
    <cfRule type="colorScale" priority="15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72">
    <cfRule type="colorScale" priority="15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75">
    <cfRule type="colorScale" priority="15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80">
    <cfRule type="colorScale" priority="15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083">
    <cfRule type="colorScale" priority="15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05">
    <cfRule type="colorScale" priority="15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11">
    <cfRule type="colorScale" priority="15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14">
    <cfRule type="colorScale" priority="156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27">
    <cfRule type="colorScale" priority="15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30">
    <cfRule type="colorScale" priority="15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35">
    <cfRule type="colorScale" priority="15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38">
    <cfRule type="colorScale" priority="15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45">
    <cfRule type="colorScale" priority="15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48">
    <cfRule type="colorScale" priority="15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52">
    <cfRule type="colorScale" priority="15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55">
    <cfRule type="colorScale" priority="15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6">
    <cfRule type="colorScale" priority="1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72">
    <cfRule type="colorScale" priority="16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75">
    <cfRule type="colorScale" priority="15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78">
    <cfRule type="colorScale" priority="15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87">
    <cfRule type="colorScale" priority="15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9">
    <cfRule type="colorScale" priority="1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91">
    <cfRule type="colorScale" priority="15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194">
    <cfRule type="colorScale" priority="15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03">
    <cfRule type="colorScale" priority="15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06">
    <cfRule type="colorScale" priority="15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11">
    <cfRule type="colorScale" priority="15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14">
    <cfRule type="colorScale" priority="15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21">
    <cfRule type="colorScale" priority="16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24">
    <cfRule type="colorScale" priority="16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49">
    <cfRule type="colorScale" priority="16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81">
    <cfRule type="colorScale" priority="16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84">
    <cfRule type="colorScale" priority="16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92">
    <cfRule type="colorScale" priority="16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295">
    <cfRule type="colorScale" priority="16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04">
    <cfRule type="colorScale" priority="16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07">
    <cfRule type="colorScale" priority="16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15">
    <cfRule type="colorScale" priority="16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18">
    <cfRule type="colorScale" priority="16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27">
    <cfRule type="colorScale" priority="16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30">
    <cfRule type="colorScale" priority="16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52">
    <cfRule type="colorScale" priority="16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90">
    <cfRule type="colorScale" priority="16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393">
    <cfRule type="colorScale" priority="16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00">
    <cfRule type="colorScale" priority="16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03">
    <cfRule type="colorScale" priority="16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1">
    <cfRule type="colorScale" priority="1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10">
    <cfRule type="colorScale" priority="16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13">
    <cfRule type="colorScale" priority="16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18">
    <cfRule type="colorScale" priority="16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21">
    <cfRule type="colorScale" priority="16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27">
    <cfRule type="colorScale" priority="16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30">
    <cfRule type="colorScale" priority="16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38">
    <cfRule type="colorScale" priority="17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4">
    <cfRule type="colorScale" priority="1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41">
    <cfRule type="colorScale" priority="16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44">
    <cfRule type="colorScale" priority="16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48">
    <cfRule type="colorScale" priority="16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56">
    <cfRule type="colorScale" priority="16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59">
    <cfRule type="colorScale" priority="16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63">
    <cfRule type="colorScale" priority="16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66">
    <cfRule type="colorScale" priority="16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73">
    <cfRule type="colorScale" priority="16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76">
    <cfRule type="colorScale" priority="16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84">
    <cfRule type="colorScale" priority="16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87">
    <cfRule type="colorScale" priority="16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94">
    <cfRule type="colorScale" priority="16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497">
    <cfRule type="colorScale" priority="16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01">
    <cfRule type="colorScale" priority="16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04">
    <cfRule type="colorScale" priority="16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13">
    <cfRule type="colorScale" priority="16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16">
    <cfRule type="colorScale" priority="16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36">
    <cfRule type="colorScale" priority="16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39">
    <cfRule type="colorScale" priority="16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44">
    <cfRule type="colorScale" priority="17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47">
    <cfRule type="colorScale" priority="17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70">
    <cfRule type="colorScale" priority="17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73">
    <cfRule type="colorScale" priority="17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77">
    <cfRule type="colorScale" priority="17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580">
    <cfRule type="colorScale" priority="17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07">
    <cfRule type="colorScale" priority="17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3">
    <cfRule type="colorScale" priority="1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31">
    <cfRule type="colorScale" priority="17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34">
    <cfRule type="colorScale" priority="17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48">
    <cfRule type="colorScale" priority="17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51">
    <cfRule type="colorScale" priority="17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6">
    <cfRule type="colorScale" priority="1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73">
    <cfRule type="colorScale" priority="17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86">
    <cfRule type="colorScale" priority="17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89">
    <cfRule type="colorScale" priority="17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9">
    <cfRule type="colorScale" priority="1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693">
    <cfRule type="colorScale" priority="17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16">
    <cfRule type="colorScale" priority="17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19">
    <cfRule type="colorScale" priority="17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37">
    <cfRule type="colorScale" priority="17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40">
    <cfRule type="colorScale" priority="17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52">
    <cfRule type="colorScale" priority="17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55">
    <cfRule type="colorScale" priority="17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6">
    <cfRule type="colorScale" priority="1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77">
    <cfRule type="colorScale" priority="17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85">
    <cfRule type="colorScale" priority="17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88">
    <cfRule type="colorScale" priority="17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79">
    <cfRule type="colorScale" priority="1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05">
    <cfRule type="colorScale" priority="17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08">
    <cfRule type="colorScale" priority="17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25">
    <cfRule type="colorScale" priority="17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4">
    <cfRule type="colorScale" priority="1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44">
    <cfRule type="colorScale" priority="17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47">
    <cfRule type="colorScale" priority="17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51">
    <cfRule type="colorScale" priority="17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54">
    <cfRule type="colorScale" priority="17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59">
    <cfRule type="colorScale" priority="18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62">
    <cfRule type="colorScale" priority="17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65">
    <cfRule type="colorScale" priority="17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7">
    <cfRule type="colorScale" priority="1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70">
    <cfRule type="colorScale" priority="17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73">
    <cfRule type="colorScale" priority="17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894">
    <cfRule type="colorScale" priority="17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09">
    <cfRule type="colorScale" priority="18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12">
    <cfRule type="colorScale" priority="18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29">
    <cfRule type="colorScale" priority="18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4">
    <cfRule type="colorScale" priority="1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50">
    <cfRule type="colorScale" priority="18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53">
    <cfRule type="colorScale" priority="18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57">
    <cfRule type="colorScale" priority="18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60">
    <cfRule type="colorScale" priority="18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64">
    <cfRule type="colorScale" priority="18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67">
    <cfRule type="colorScale" priority="18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7">
    <cfRule type="colorScale" priority="1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72">
    <cfRule type="colorScale" priority="18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80">
    <cfRule type="colorScale" priority="18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83">
    <cfRule type="colorScale" priority="18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89">
    <cfRule type="colorScale" priority="18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5992">
    <cfRule type="colorScale" priority="18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01">
    <cfRule type="colorScale" priority="18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04">
    <cfRule type="colorScale" priority="18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19">
    <cfRule type="colorScale" priority="18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22">
    <cfRule type="colorScale" priority="18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31">
    <cfRule type="colorScale" priority="18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34">
    <cfRule type="colorScale" priority="18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42">
    <cfRule type="colorScale" priority="18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45">
    <cfRule type="colorScale" priority="18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49">
    <cfRule type="colorScale" priority="18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52">
    <cfRule type="colorScale" priority="18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55">
    <cfRule type="colorScale" priority="18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66">
    <cfRule type="colorScale" priority="18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69">
    <cfRule type="colorScale" priority="18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8">
    <cfRule type="colorScale" priority="1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096">
    <cfRule type="colorScale" priority="18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01">
    <cfRule type="colorScale" priority="18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08">
    <cfRule type="colorScale" priority="18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1">
    <cfRule type="colorScale" priority="1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31">
    <cfRule type="colorScale" priority="18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34">
    <cfRule type="colorScale" priority="18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61">
    <cfRule type="colorScale" priority="18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64">
    <cfRule type="colorScale" priority="18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69">
    <cfRule type="colorScale" priority="18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72">
    <cfRule type="colorScale" priority="18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80">
    <cfRule type="colorScale" priority="18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83">
    <cfRule type="colorScale" priority="18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94">
    <cfRule type="colorScale" priority="18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197">
    <cfRule type="colorScale" priority="18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06">
    <cfRule type="colorScale" priority="18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09">
    <cfRule type="colorScale" priority="18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13">
    <cfRule type="colorScale" priority="18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16">
    <cfRule type="colorScale" priority="18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2">
    <cfRule type="colorScale" priority="1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20">
    <cfRule type="colorScale" priority="19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23">
    <cfRule type="colorScale" priority="19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26">
    <cfRule type="colorScale" priority="18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30">
    <cfRule type="colorScale" priority="19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33">
    <cfRule type="colorScale" priority="19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5">
    <cfRule type="colorScale" priority="1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57">
    <cfRule type="colorScale" priority="19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74">
    <cfRule type="colorScale" priority="19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77">
    <cfRule type="colorScale" priority="19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85">
    <cfRule type="colorScale" priority="19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88">
    <cfRule type="colorScale" priority="19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93">
    <cfRule type="colorScale" priority="19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296">
    <cfRule type="colorScale" priority="19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01">
    <cfRule type="colorScale" priority="19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04">
    <cfRule type="colorScale" priority="19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08">
    <cfRule type="colorScale" priority="19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11">
    <cfRule type="colorScale" priority="19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17">
    <cfRule type="colorScale" priority="19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20">
    <cfRule type="colorScale" priority="19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25">
    <cfRule type="colorScale" priority="19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28">
    <cfRule type="colorScale" priority="19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39">
    <cfRule type="colorScale" priority="19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4">
    <cfRule type="colorScale" priority="1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42">
    <cfRule type="colorScale" priority="19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48">
    <cfRule type="colorScale" priority="19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51">
    <cfRule type="colorScale" priority="19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54">
    <cfRule type="colorScale" priority="19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64">
    <cfRule type="colorScale" priority="19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67">
    <cfRule type="colorScale" priority="19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7">
    <cfRule type="colorScale" priority="1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81">
    <cfRule type="colorScale" priority="19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85">
    <cfRule type="colorScale" priority="19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88">
    <cfRule type="colorScale" priority="19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397">
    <cfRule type="colorScale" priority="19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00">
    <cfRule type="colorScale" priority="19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23">
    <cfRule type="colorScale" priority="19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26">
    <cfRule type="colorScale" priority="19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41">
    <cfRule type="colorScale" priority="19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44">
    <cfRule type="colorScale" priority="19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58">
    <cfRule type="colorScale" priority="19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61">
    <cfRule type="colorScale" priority="19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67">
    <cfRule type="colorScale" priority="20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70">
    <cfRule type="colorScale" priority="19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73">
    <cfRule type="colorScale" priority="19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77">
    <cfRule type="colorScale" priority="19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81">
    <cfRule type="colorScale" priority="19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84">
    <cfRule type="colorScale" priority="19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499">
    <cfRule type="colorScale" priority="19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15">
    <cfRule type="colorScale" priority="19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18">
    <cfRule type="colorScale" priority="19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31">
    <cfRule type="colorScale" priority="20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34">
    <cfRule type="colorScale" priority="20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5">
    <cfRule type="colorScale" priority="1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56">
    <cfRule type="colorScale" priority="20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59">
    <cfRule type="colorScale" priority="20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65">
    <cfRule type="colorScale" priority="20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68">
    <cfRule type="colorScale" priority="20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76">
    <cfRule type="colorScale" priority="20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79">
    <cfRule type="colorScale" priority="20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8">
    <cfRule type="colorScale" priority="1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91">
    <cfRule type="colorScale" priority="20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594">
    <cfRule type="colorScale" priority="20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02">
    <cfRule type="colorScale" priority="20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05">
    <cfRule type="colorScale" priority="20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16">
    <cfRule type="colorScale" priority="20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19">
    <cfRule type="colorScale" priority="20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2">
    <cfRule type="colorScale" priority="1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27">
    <cfRule type="colorScale" priority="20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30">
    <cfRule type="colorScale" priority="20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39">
    <cfRule type="colorScale" priority="20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42">
    <cfRule type="colorScale" priority="20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5">
    <cfRule type="colorScale" priority="1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52">
    <cfRule type="colorScale" priority="20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55">
    <cfRule type="colorScale" priority="20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58">
    <cfRule type="colorScale" priority="20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66">
    <cfRule type="colorScale" priority="20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69">
    <cfRule type="colorScale" priority="20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682">
    <cfRule type="colorScale" priority="20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05">
    <cfRule type="colorScale" priority="20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08">
    <cfRule type="colorScale" priority="20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15">
    <cfRule type="colorScale" priority="20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18">
    <cfRule type="colorScale" priority="20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22">
    <cfRule type="colorScale" priority="20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25">
    <cfRule type="colorScale" priority="20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29">
    <cfRule type="colorScale" priority="20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32">
    <cfRule type="colorScale" priority="20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36">
    <cfRule type="colorScale" priority="20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39">
    <cfRule type="colorScale" priority="20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43">
    <cfRule type="colorScale" priority="20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46">
    <cfRule type="colorScale" priority="20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50">
    <cfRule type="colorScale" priority="20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53">
    <cfRule type="colorScale" priority="20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57">
    <cfRule type="colorScale" priority="20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60">
    <cfRule type="colorScale" priority="20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65">
    <cfRule type="colorScale" priority="20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68">
    <cfRule type="colorScale" priority="20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73">
    <cfRule type="colorScale" priority="21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76">
    <cfRule type="colorScale" priority="20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79">
    <cfRule type="colorScale" priority="20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87">
    <cfRule type="colorScale" priority="20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90">
    <cfRule type="colorScale" priority="20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96">
    <cfRule type="colorScale" priority="20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799">
    <cfRule type="colorScale" priority="20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03">
    <cfRule type="colorScale" priority="20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09">
    <cfRule type="colorScale" priority="20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12">
    <cfRule type="colorScale" priority="20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18">
    <cfRule type="colorScale" priority="20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21">
    <cfRule type="colorScale" priority="20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25">
    <cfRule type="colorScale" priority="21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28">
    <cfRule type="colorScale" priority="20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35">
    <cfRule type="colorScale" priority="21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38">
    <cfRule type="colorScale" priority="21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52">
    <cfRule type="colorScale" priority="21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66">
    <cfRule type="colorScale" priority="21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69">
    <cfRule type="colorScale" priority="21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85">
    <cfRule type="colorScale" priority="21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888">
    <cfRule type="colorScale" priority="21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08">
    <cfRule type="colorScale" priority="21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14">
    <cfRule type="colorScale" priority="21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18">
    <cfRule type="colorScale" priority="21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21">
    <cfRule type="colorScale" priority="212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25">
    <cfRule type="colorScale" priority="21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28">
    <cfRule type="colorScale" priority="21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39">
    <cfRule type="colorScale" priority="21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4">
    <cfRule type="colorScale" priority="2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42">
    <cfRule type="colorScale" priority="21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51">
    <cfRule type="colorScale" priority="21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54">
    <cfRule type="colorScale" priority="21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62">
    <cfRule type="colorScale" priority="21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65">
    <cfRule type="colorScale" priority="21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69">
    <cfRule type="colorScale" priority="21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7">
    <cfRule type="colorScale" priority="2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72">
    <cfRule type="colorScale" priority="21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76">
    <cfRule type="colorScale" priority="21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79">
    <cfRule type="colorScale" priority="21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83">
    <cfRule type="colorScale" priority="21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86">
    <cfRule type="colorScale" priority="21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95">
    <cfRule type="colorScale" priority="21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6998">
    <cfRule type="colorScale" priority="21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0">
    <cfRule type="colorScale" priority="1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07">
    <cfRule type="colorScale" priority="21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10">
    <cfRule type="colorScale" priority="21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17">
    <cfRule type="colorScale" priority="21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20">
    <cfRule type="colorScale" priority="21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34">
    <cfRule type="colorScale" priority="21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37">
    <cfRule type="colorScale" priority="21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40">
    <cfRule type="colorScale" priority="21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44">
    <cfRule type="colorScale" priority="21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47">
    <cfRule type="colorScale" priority="21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56">
    <cfRule type="colorScale" priority="21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59">
    <cfRule type="colorScale" priority="21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72">
    <cfRule type="colorScale" priority="21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75">
    <cfRule type="colorScale" priority="21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86">
    <cfRule type="colorScale" priority="21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089">
    <cfRule type="colorScale" priority="21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14">
    <cfRule type="colorScale" priority="22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17">
    <cfRule type="colorScale" priority="21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20">
    <cfRule type="colorScale" priority="21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25">
    <cfRule type="colorScale" priority="22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28">
    <cfRule type="colorScale" priority="22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51">
    <cfRule type="colorScale" priority="22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54">
    <cfRule type="colorScale" priority="22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59">
    <cfRule type="colorScale" priority="22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62">
    <cfRule type="colorScale" priority="22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67">
    <cfRule type="colorScale" priority="22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70">
    <cfRule type="colorScale" priority="22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76">
    <cfRule type="colorScale" priority="22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79">
    <cfRule type="colorScale" priority="22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83">
    <cfRule type="colorScale" priority="22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186">
    <cfRule type="colorScale" priority="22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01">
    <cfRule type="colorScale" priority="22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04">
    <cfRule type="colorScale" priority="22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11">
    <cfRule type="colorScale" priority="22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14">
    <cfRule type="colorScale" priority="22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39">
    <cfRule type="colorScale" priority="22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42">
    <cfRule type="colorScale" priority="22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51">
    <cfRule type="colorScale" priority="23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54">
    <cfRule type="colorScale" priority="22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57">
    <cfRule type="colorScale" priority="22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65">
    <cfRule type="colorScale" priority="22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68">
    <cfRule type="colorScale" priority="22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72">
    <cfRule type="colorScale" priority="22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75">
    <cfRule type="colorScale" priority="22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81">
    <cfRule type="colorScale" priority="22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84">
    <cfRule type="colorScale" priority="22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96">
    <cfRule type="colorScale" priority="22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299">
    <cfRule type="colorScale" priority="22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05">
    <cfRule type="colorScale" priority="22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08">
    <cfRule type="colorScale" priority="22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1">
    <cfRule type="colorScale" priority="2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12">
    <cfRule type="colorScale" priority="22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15">
    <cfRule type="colorScale" priority="22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20">
    <cfRule type="colorScale" priority="22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23">
    <cfRule type="colorScale" priority="22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27">
    <cfRule type="colorScale" priority="22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30">
    <cfRule type="colorScale" priority="22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49">
    <cfRule type="colorScale" priority="22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52">
    <cfRule type="colorScale" priority="22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58">
    <cfRule type="colorScale" priority="22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61">
    <cfRule type="colorScale" priority="22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69">
    <cfRule type="colorScale" priority="22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72">
    <cfRule type="colorScale" priority="22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93">
    <cfRule type="colorScale" priority="22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396">
    <cfRule type="colorScale" priority="22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">
    <cfRule type="colorScale" priority="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19">
    <cfRule type="colorScale" priority="22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23">
    <cfRule type="colorScale" priority="22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34">
    <cfRule type="colorScale" priority="23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37">
    <cfRule type="colorScale" priority="23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61">
    <cfRule type="colorScale" priority="230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74">
    <cfRule type="colorScale" priority="23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477">
    <cfRule type="colorScale" priority="23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0">
    <cfRule type="colorScale" priority="2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29">
    <cfRule type="colorScale" priority="23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32">
    <cfRule type="colorScale" priority="23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41">
    <cfRule type="colorScale" priority="23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44">
    <cfRule type="colorScale" priority="23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49">
    <cfRule type="colorScale" priority="23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52">
    <cfRule type="colorScale" priority="23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60">
    <cfRule type="colorScale" priority="23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63">
    <cfRule type="colorScale" priority="23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76">
    <cfRule type="colorScale" priority="23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79">
    <cfRule type="colorScale" priority="23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596">
    <cfRule type="colorScale" priority="23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00">
    <cfRule type="colorScale" priority="23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03">
    <cfRule type="colorScale" priority="23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09">
    <cfRule type="colorScale" priority="23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12">
    <cfRule type="colorScale" priority="23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19">
    <cfRule type="colorScale" priority="23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22">
    <cfRule type="colorScale" priority="23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37">
    <cfRule type="colorScale" priority="23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40">
    <cfRule type="colorScale" priority="23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50">
    <cfRule type="colorScale" priority="23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53">
    <cfRule type="colorScale" priority="23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66">
    <cfRule type="colorScale" priority="23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69">
    <cfRule type="colorScale" priority="23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82">
    <cfRule type="colorScale" priority="23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85">
    <cfRule type="colorScale" priority="23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96">
    <cfRule type="colorScale" priority="23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699">
    <cfRule type="colorScale" priority="23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0">
    <cfRule type="colorScale" priority="2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21">
    <cfRule type="colorScale" priority="24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24">
    <cfRule type="colorScale" priority="23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27">
    <cfRule type="colorScale" priority="23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3">
    <cfRule type="colorScale" priority="2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32">
    <cfRule type="colorScale" priority="23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35">
    <cfRule type="colorScale" priority="23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39">
    <cfRule type="colorScale" priority="23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44">
    <cfRule type="colorScale" priority="23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47">
    <cfRule type="colorScale" priority="23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60">
    <cfRule type="colorScale" priority="23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63">
    <cfRule type="colorScale" priority="23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73">
    <cfRule type="colorScale" priority="24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776">
    <cfRule type="colorScale" priority="240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01">
    <cfRule type="colorScale" priority="24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12">
    <cfRule type="colorScale" priority="24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26">
    <cfRule type="colorScale" priority="24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48">
    <cfRule type="colorScale" priority="24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51">
    <cfRule type="colorScale" priority="24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58">
    <cfRule type="colorScale" priority="24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61">
    <cfRule type="colorScale" priority="24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8">
    <cfRule type="colorScale" priority="2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84">
    <cfRule type="colorScale" priority="24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899">
    <cfRule type="colorScale" priority="24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02">
    <cfRule type="colorScale" priority="24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22">
    <cfRule type="colorScale" priority="24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40">
    <cfRule type="colorScale" priority="24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43">
    <cfRule type="colorScale" priority="24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49">
    <cfRule type="colorScale" priority="24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52">
    <cfRule type="colorScale" priority="24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55">
    <cfRule type="colorScale" priority="24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76">
    <cfRule type="colorScale" priority="24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85">
    <cfRule type="colorScale" priority="24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7989">
    <cfRule type="colorScale" priority="24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">
    <cfRule type="colorScale" priority="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05">
    <cfRule type="colorScale" priority="3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08">
    <cfRule type="colorScale" priority="2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11">
    <cfRule type="colorScale" priority="2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15">
    <cfRule type="colorScale" priority="2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18">
    <cfRule type="colorScale" priority="2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22">
    <cfRule type="colorScale" priority="2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25">
    <cfRule type="colorScale" priority="2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29">
    <cfRule type="colorScale" priority="2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32">
    <cfRule type="colorScale" priority="2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41">
    <cfRule type="colorScale" priority="2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44">
    <cfRule type="colorScale" priority="2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49">
    <cfRule type="colorScale" priority="2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52">
    <cfRule type="colorScale" priority="2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56">
    <cfRule type="colorScale" priority="2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59">
    <cfRule type="colorScale" priority="2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64">
    <cfRule type="colorScale" priority="2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70">
    <cfRule type="colorScale" priority="2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73">
    <cfRule type="colorScale" priority="2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83">
    <cfRule type="colorScale" priority="2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86">
    <cfRule type="colorScale" priority="2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90">
    <cfRule type="colorScale" priority="2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93">
    <cfRule type="colorScale" priority="2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897">
    <cfRule type="colorScale" priority="2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01">
    <cfRule type="colorScale" priority="2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05">
    <cfRule type="colorScale" priority="2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08">
    <cfRule type="colorScale" priority="2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29">
    <cfRule type="colorScale" priority="2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49">
    <cfRule type="colorScale" priority="2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52">
    <cfRule type="colorScale" priority="2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56">
    <cfRule type="colorScale" priority="2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59">
    <cfRule type="colorScale" priority="2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63">
    <cfRule type="colorScale" priority="2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66">
    <cfRule type="colorScale" priority="2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70">
    <cfRule type="colorScale" priority="2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74">
    <cfRule type="colorScale" priority="2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77">
    <cfRule type="colorScale" priority="2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81">
    <cfRule type="colorScale" priority="2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M984">
    <cfRule type="colorScale" priority="2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10">
    <cfRule type="colorScale" priority="2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3">
    <cfRule type="colorScale" priority="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34">
    <cfRule type="colorScale" priority="2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38">
    <cfRule type="colorScale" priority="3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41">
    <cfRule type="colorScale" priority="2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46">
    <cfRule type="colorScale" priority="3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51">
    <cfRule type="colorScale" priority="3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54">
    <cfRule type="colorScale" priority="3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58">
    <cfRule type="colorScale" priority="3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61">
    <cfRule type="colorScale" priority="3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70">
    <cfRule type="colorScale" priority="3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73">
    <cfRule type="colorScale" priority="3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80">
    <cfRule type="colorScale" priority="3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85">
    <cfRule type="colorScale" priority="3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89">
    <cfRule type="colorScale" priority="3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93">
    <cfRule type="colorScale" priority="3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096">
    <cfRule type="colorScale" priority="3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">
    <cfRule type="colorScale" priority="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16">
    <cfRule type="colorScale" priority="3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20">
    <cfRule type="colorScale" priority="3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23">
    <cfRule type="colorScale" priority="3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40">
    <cfRule type="colorScale" priority="3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55">
    <cfRule type="colorScale" priority="3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58">
    <cfRule type="colorScale" priority="3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74">
    <cfRule type="colorScale" priority="3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177">
    <cfRule type="colorScale" priority="3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01">
    <cfRule type="colorScale" priority="3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05">
    <cfRule type="colorScale" priority="3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08">
    <cfRule type="colorScale" priority="3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12">
    <cfRule type="colorScale" priority="3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15">
    <cfRule type="colorScale" priority="3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19">
    <cfRule type="colorScale" priority="3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22">
    <cfRule type="colorScale" priority="3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44">
    <cfRule type="colorScale" priority="3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80">
    <cfRule type="colorScale" priority="3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29">
    <cfRule type="colorScale" priority="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11">
    <cfRule type="colorScale" priority="3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16">
    <cfRule type="colorScale" priority="3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3">
    <cfRule type="colorScale" priority="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43">
    <cfRule type="colorScale" priority="3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46">
    <cfRule type="colorScale" priority="3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50">
    <cfRule type="colorScale" priority="3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54">
    <cfRule type="colorScale" priority="4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57">
    <cfRule type="colorScale" priority="4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60">
    <cfRule type="colorScale" priority="3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374">
    <cfRule type="colorScale" priority="4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04">
    <cfRule type="colorScale" priority="4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07">
    <cfRule type="colorScale" priority="4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11">
    <cfRule type="colorScale" priority="4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14">
    <cfRule type="colorScale" priority="4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22">
    <cfRule type="colorScale" priority="4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25">
    <cfRule type="colorScale" priority="4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29">
    <cfRule type="colorScale" priority="4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32">
    <cfRule type="colorScale" priority="4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54">
    <cfRule type="colorScale" priority="4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57">
    <cfRule type="colorScale" priority="4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82">
    <cfRule type="colorScale" priority="4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485">
    <cfRule type="colorScale" priority="4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02">
    <cfRule type="colorScale" priority="4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27">
    <cfRule type="colorScale" priority="4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30">
    <cfRule type="colorScale" priority="4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48">
    <cfRule type="colorScale" priority="4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52">
    <cfRule type="colorScale" priority="4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55">
    <cfRule type="colorScale" priority="4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58">
    <cfRule type="colorScale" priority="4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62">
    <cfRule type="colorScale" priority="4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65">
    <cfRule type="colorScale" priority="4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69">
    <cfRule type="colorScale" priority="4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72">
    <cfRule type="colorScale" priority="4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76">
    <cfRule type="colorScale" priority="4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79">
    <cfRule type="colorScale" priority="4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82">
    <cfRule type="colorScale" priority="4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87">
    <cfRule type="colorScale" priority="4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92">
    <cfRule type="colorScale" priority="4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595">
    <cfRule type="colorScale" priority="4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">
    <cfRule type="colorScale" priority="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06">
    <cfRule type="colorScale" priority="4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09">
    <cfRule type="colorScale" priority="4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32">
    <cfRule type="colorScale" priority="4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35">
    <cfRule type="colorScale" priority="4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39">
    <cfRule type="colorScale" priority="5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4">
    <cfRule type="colorScale" priority="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42">
    <cfRule type="colorScale" priority="4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45">
    <cfRule type="colorScale" priority="4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69">
    <cfRule type="colorScale" priority="4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88">
    <cfRule type="colorScale" priority="4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691">
    <cfRule type="colorScale" priority="4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02">
    <cfRule type="colorScale" priority="4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05">
    <cfRule type="colorScale" priority="4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14">
    <cfRule type="colorScale" priority="5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17">
    <cfRule type="colorScale" priority="4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26">
    <cfRule type="colorScale" priority="5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29">
    <cfRule type="colorScale" priority="5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33">
    <cfRule type="colorScale" priority="50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36">
    <cfRule type="colorScale" priority="5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49">
    <cfRule type="colorScale" priority="5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52">
    <cfRule type="colorScale" priority="5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74">
    <cfRule type="colorScale" priority="5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77">
    <cfRule type="colorScale" priority="5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82">
    <cfRule type="colorScale" priority="5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85">
    <cfRule type="colorScale" priority="5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79">
    <cfRule type="colorScale" priority="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03">
    <cfRule type="colorScale" priority="5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06">
    <cfRule type="colorScale" priority="5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10">
    <cfRule type="colorScale" priority="7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13">
    <cfRule type="colorScale" priority="5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16">
    <cfRule type="colorScale" priority="5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2">
    <cfRule type="colorScale" priority="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40">
    <cfRule type="colorScale" priority="5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46">
    <cfRule type="colorScale" priority="5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49">
    <cfRule type="colorScale" priority="5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6">
    <cfRule type="colorScale" priority="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77">
    <cfRule type="colorScale" priority="5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9">
    <cfRule type="colorScale" priority="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895">
    <cfRule type="colorScale" priority="5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15">
    <cfRule type="colorScale" priority="5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18">
    <cfRule type="colorScale" priority="5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37">
    <cfRule type="colorScale" priority="5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59">
    <cfRule type="colorScale" priority="5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62">
    <cfRule type="colorScale" priority="5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78">
    <cfRule type="colorScale" priority="5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8">
    <cfRule type="colorScale" priority="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81">
    <cfRule type="colorScale" priority="5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85">
    <cfRule type="colorScale" priority="5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92">
    <cfRule type="colorScale" priority="5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1995">
    <cfRule type="colorScale" priority="5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">
    <cfRule type="colorScale" priority="24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04">
    <cfRule type="colorScale" priority="5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07">
    <cfRule type="colorScale" priority="5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11">
    <cfRule type="colorScale" priority="5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14">
    <cfRule type="colorScale" priority="5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42">
    <cfRule type="colorScale" priority="5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45">
    <cfRule type="colorScale" priority="5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49">
    <cfRule type="colorScale" priority="6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52">
    <cfRule type="colorScale" priority="6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78">
    <cfRule type="colorScale" priority="6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83">
    <cfRule type="colorScale" priority="6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086">
    <cfRule type="colorScale" priority="6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05">
    <cfRule type="colorScale" priority="6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23">
    <cfRule type="colorScale" priority="6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38">
    <cfRule type="colorScale" priority="6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41">
    <cfRule type="colorScale" priority="6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45">
    <cfRule type="colorScale" priority="6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5">
    <cfRule type="colorScale" priority="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58">
    <cfRule type="colorScale" priority="6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61">
    <cfRule type="colorScale" priority="6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74">
    <cfRule type="colorScale" priority="6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193">
    <cfRule type="colorScale" priority="6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04">
    <cfRule type="colorScale" priority="6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07">
    <cfRule type="colorScale" priority="6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20">
    <cfRule type="colorScale" priority="6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37">
    <cfRule type="colorScale" priority="6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40">
    <cfRule type="colorScale" priority="6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53">
    <cfRule type="colorScale" priority="6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77">
    <cfRule type="colorScale" priority="6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95">
    <cfRule type="colorScale" priority="6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298">
    <cfRule type="colorScale" priority="6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2">
    <cfRule type="colorScale" priority="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27">
    <cfRule type="colorScale" priority="6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50">
    <cfRule type="colorScale" priority="6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53">
    <cfRule type="colorScale" priority="6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67">
    <cfRule type="colorScale" priority="6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390">
    <cfRule type="colorScale" priority="6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09">
    <cfRule type="colorScale" priority="6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12">
    <cfRule type="colorScale" priority="6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37">
    <cfRule type="colorScale" priority="7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40">
    <cfRule type="colorScale" priority="7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58">
    <cfRule type="colorScale" priority="7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61">
    <cfRule type="colorScale" priority="70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80">
    <cfRule type="colorScale" priority="7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483">
    <cfRule type="colorScale" priority="7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01">
    <cfRule type="colorScale" priority="7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04">
    <cfRule type="colorScale" priority="7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25">
    <cfRule type="colorScale" priority="7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51">
    <cfRule type="colorScale" priority="7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54">
    <cfRule type="colorScale" priority="7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6">
    <cfRule type="colorScale" priority="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74">
    <cfRule type="colorScale" priority="7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78">
    <cfRule type="colorScale" priority="7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81">
    <cfRule type="colorScale" priority="7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595">
    <cfRule type="colorScale" priority="7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15">
    <cfRule type="colorScale" priority="7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18">
    <cfRule type="colorScale" priority="7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24">
    <cfRule type="colorScale" priority="74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29">
    <cfRule type="colorScale" priority="7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32">
    <cfRule type="colorScale" priority="7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49">
    <cfRule type="colorScale" priority="7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52">
    <cfRule type="colorScale" priority="7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85">
    <cfRule type="colorScale" priority="7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688">
    <cfRule type="colorScale" priority="7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05">
    <cfRule type="colorScale" priority="7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24">
    <cfRule type="colorScale" priority="7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27">
    <cfRule type="colorScale" priority="7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31">
    <cfRule type="colorScale" priority="7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34">
    <cfRule type="colorScale" priority="7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38">
    <cfRule type="colorScale" priority="7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43">
    <cfRule type="colorScale" priority="7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46">
    <cfRule type="colorScale" priority="7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57">
    <cfRule type="colorScale" priority="8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6">
    <cfRule type="colorScale" priority="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60">
    <cfRule type="colorScale" priority="7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63">
    <cfRule type="colorScale" priority="7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77">
    <cfRule type="colorScale" priority="7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80">
    <cfRule type="colorScale" priority="7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86">
    <cfRule type="colorScale" priority="7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89">
    <cfRule type="colorScale" priority="7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94">
    <cfRule type="colorScale" priority="8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797">
    <cfRule type="colorScale" priority="8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0">
    <cfRule type="colorScale" priority="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05">
    <cfRule type="colorScale" priority="8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08">
    <cfRule type="colorScale" priority="8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13">
    <cfRule type="colorScale" priority="8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16">
    <cfRule type="colorScale" priority="8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23">
    <cfRule type="colorScale" priority="8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26">
    <cfRule type="colorScale" priority="8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3">
    <cfRule type="colorScale" priority="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32">
    <cfRule type="colorScale" priority="8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36">
    <cfRule type="colorScale" priority="8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39">
    <cfRule type="colorScale" priority="8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46">
    <cfRule type="colorScale" priority="8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49">
    <cfRule type="colorScale" priority="8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55">
    <cfRule type="colorScale" priority="8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58">
    <cfRule type="colorScale" priority="8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64">
    <cfRule type="colorScale" priority="8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67">
    <cfRule type="colorScale" priority="8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74">
    <cfRule type="colorScale" priority="8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77">
    <cfRule type="colorScale" priority="8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80">
    <cfRule type="colorScale" priority="8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89">
    <cfRule type="colorScale" priority="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05">
    <cfRule type="colorScale" priority="8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08">
    <cfRule type="colorScale" priority="8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18">
    <cfRule type="colorScale" priority="8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2">
    <cfRule type="colorScale" priority="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21">
    <cfRule type="colorScale" priority="8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32">
    <cfRule type="colorScale" priority="8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35">
    <cfRule type="colorScale" priority="8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39">
    <cfRule type="colorScale" priority="8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42">
    <cfRule type="colorScale" priority="8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47">
    <cfRule type="colorScale" priority="8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50">
    <cfRule type="colorScale" priority="8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54">
    <cfRule type="colorScale" priority="8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57">
    <cfRule type="colorScale" priority="8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65">
    <cfRule type="colorScale" priority="9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68">
    <cfRule type="colorScale" priority="8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71">
    <cfRule type="colorScale" priority="8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77">
    <cfRule type="colorScale" priority="8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2980">
    <cfRule type="colorScale" priority="8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06">
    <cfRule type="colorScale" priority="8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09">
    <cfRule type="colorScale" priority="8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28">
    <cfRule type="colorScale" priority="8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49">
    <cfRule type="colorScale" priority="8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52">
    <cfRule type="colorScale" priority="8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57">
    <cfRule type="colorScale" priority="8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61">
    <cfRule type="colorScale" priority="8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64">
    <cfRule type="colorScale" priority="8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68">
    <cfRule type="colorScale" priority="8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76">
    <cfRule type="colorScale" priority="8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79">
    <cfRule type="colorScale" priority="8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83">
    <cfRule type="colorScale" priority="89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87">
    <cfRule type="colorScale" priority="8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90">
    <cfRule type="colorScale" priority="8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94">
    <cfRule type="colorScale" priority="10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097">
    <cfRule type="colorScale" priority="9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00">
    <cfRule type="colorScale" priority="9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04">
    <cfRule type="colorScale" priority="9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10">
    <cfRule type="colorScale" priority="9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31">
    <cfRule type="colorScale" priority="9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34">
    <cfRule type="colorScale" priority="9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38">
    <cfRule type="colorScale" priority="9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49">
    <cfRule type="colorScale" priority="9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63">
    <cfRule type="colorScale" priority="9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66">
    <cfRule type="colorScale" priority="9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7">
    <cfRule type="colorScale" priority="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72">
    <cfRule type="colorScale" priority="9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75">
    <cfRule type="colorScale" priority="9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81">
    <cfRule type="colorScale" priority="9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84">
    <cfRule type="colorScale" priority="9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95">
    <cfRule type="colorScale" priority="9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198">
    <cfRule type="colorScale" priority="9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02">
    <cfRule type="colorScale" priority="9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05">
    <cfRule type="colorScale" priority="9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19">
    <cfRule type="colorScale" priority="9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22">
    <cfRule type="colorScale" priority="9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28">
    <cfRule type="colorScale" priority="9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31">
    <cfRule type="colorScale" priority="9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38">
    <cfRule type="colorScale" priority="9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41">
    <cfRule type="colorScale" priority="9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45">
    <cfRule type="colorScale" priority="9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48">
    <cfRule type="colorScale" priority="9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61">
    <cfRule type="colorScale" priority="9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64">
    <cfRule type="colorScale" priority="9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288">
    <cfRule type="colorScale" priority="9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00">
    <cfRule type="colorScale" priority="9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03">
    <cfRule type="colorScale" priority="9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11">
    <cfRule type="colorScale" priority="9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14">
    <cfRule type="colorScale" priority="9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22">
    <cfRule type="colorScale" priority="9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25">
    <cfRule type="colorScale" priority="97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29">
    <cfRule type="colorScale" priority="9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32">
    <cfRule type="colorScale" priority="9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37">
    <cfRule type="colorScale" priority="9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4">
    <cfRule type="colorScale" priority="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40">
    <cfRule type="colorScale" priority="9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53">
    <cfRule type="colorScale" priority="9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56">
    <cfRule type="colorScale" priority="9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7">
    <cfRule type="colorScale" priority="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70">
    <cfRule type="colorScale" priority="9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73">
    <cfRule type="colorScale" priority="9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87">
    <cfRule type="colorScale" priority="9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390">
    <cfRule type="colorScale" priority="9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04">
    <cfRule type="colorScale" priority="10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07">
    <cfRule type="colorScale" priority="10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32">
    <cfRule type="colorScale" priority="10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35">
    <cfRule type="colorScale" priority="10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64">
    <cfRule type="colorScale" priority="10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498">
    <cfRule type="colorScale" priority="10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01">
    <cfRule type="colorScale" priority="10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12">
    <cfRule type="colorScale" priority="10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15">
    <cfRule type="colorScale" priority="10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19">
    <cfRule type="colorScale" priority="10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31">
    <cfRule type="colorScale" priority="10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44">
    <cfRule type="colorScale" priority="10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47">
    <cfRule type="colorScale" priority="10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52">
    <cfRule type="colorScale" priority="10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55">
    <cfRule type="colorScale" priority="10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58">
    <cfRule type="colorScale" priority="10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75">
    <cfRule type="colorScale" priority="10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78">
    <cfRule type="colorScale" priority="10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9">
    <cfRule type="colorScale" priority="1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597">
    <cfRule type="colorScale" priority="10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14">
    <cfRule type="colorScale" priority="10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17">
    <cfRule type="colorScale" priority="10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2">
    <cfRule type="colorScale" priority="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22">
    <cfRule type="colorScale" priority="10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25">
    <cfRule type="colorScale" priority="10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29">
    <cfRule type="colorScale" priority="10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32">
    <cfRule type="colorScale" priority="10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36">
    <cfRule type="colorScale" priority="10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39">
    <cfRule type="colorScale" priority="10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45">
    <cfRule type="colorScale" priority="10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48">
    <cfRule type="colorScale" priority="10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59">
    <cfRule type="colorScale" priority="10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63">
    <cfRule type="colorScale" priority="10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66">
    <cfRule type="colorScale" priority="10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73">
    <cfRule type="colorScale" priority="10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76">
    <cfRule type="colorScale" priority="10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82">
    <cfRule type="colorScale" priority="108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85">
    <cfRule type="colorScale" priority="10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90">
    <cfRule type="colorScale" priority="10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93">
    <cfRule type="colorScale" priority="10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697">
    <cfRule type="colorScale" priority="10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00">
    <cfRule type="colorScale" priority="10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04">
    <cfRule type="colorScale" priority="11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07">
    <cfRule type="colorScale" priority="10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10">
    <cfRule type="colorScale" priority="10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14">
    <cfRule type="colorScale" priority="109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17">
    <cfRule type="colorScale" priority="10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23">
    <cfRule type="colorScale" priority="11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26">
    <cfRule type="colorScale" priority="11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36">
    <cfRule type="colorScale" priority="11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39">
    <cfRule type="colorScale" priority="11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45">
    <cfRule type="colorScale" priority="11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48">
    <cfRule type="colorScale" priority="11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52">
    <cfRule type="colorScale" priority="11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63">
    <cfRule type="colorScale" priority="11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66">
    <cfRule type="colorScale" priority="11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70">
    <cfRule type="colorScale" priority="11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73">
    <cfRule type="colorScale" priority="11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76">
    <cfRule type="colorScale" priority="11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80">
    <cfRule type="colorScale" priority="11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83">
    <cfRule type="colorScale" priority="11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90">
    <cfRule type="colorScale" priority="11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793">
    <cfRule type="colorScale" priority="11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03">
    <cfRule type="colorScale" priority="11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06">
    <cfRule type="colorScale" priority="11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09">
    <cfRule type="colorScale" priority="11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13">
    <cfRule type="colorScale" priority="11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16">
    <cfRule type="colorScale" priority="11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25">
    <cfRule type="colorScale" priority="11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28">
    <cfRule type="colorScale" priority="11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32">
    <cfRule type="colorScale" priority="11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35">
    <cfRule type="colorScale" priority="11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40">
    <cfRule type="colorScale" priority="11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43">
    <cfRule type="colorScale" priority="11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48">
    <cfRule type="colorScale" priority="11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51">
    <cfRule type="colorScale" priority="11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59">
    <cfRule type="colorScale" priority="11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62">
    <cfRule type="colorScale" priority="11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68">
    <cfRule type="colorScale" priority="11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71">
    <cfRule type="colorScale" priority="11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74">
    <cfRule type="colorScale" priority="11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80">
    <cfRule type="colorScale" priority="11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83">
    <cfRule type="colorScale" priority="11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9">
    <cfRule type="colorScale" priority="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91">
    <cfRule type="colorScale" priority="11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894">
    <cfRule type="colorScale" priority="11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02">
    <cfRule type="colorScale" priority="11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05">
    <cfRule type="colorScale" priority="11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13">
    <cfRule type="colorScale" priority="11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16">
    <cfRule type="colorScale" priority="11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21">
    <cfRule type="colorScale" priority="11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24">
    <cfRule type="colorScale" priority="11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28">
    <cfRule type="colorScale" priority="11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31">
    <cfRule type="colorScale" priority="11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35">
    <cfRule type="colorScale" priority="11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38">
    <cfRule type="colorScale" priority="11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44">
    <cfRule type="colorScale" priority="11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47">
    <cfRule type="colorScale" priority="11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51">
    <cfRule type="colorScale" priority="11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54">
    <cfRule type="colorScale" priority="11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58">
    <cfRule type="colorScale" priority="11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61">
    <cfRule type="colorScale" priority="11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69">
    <cfRule type="colorScale" priority="11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72">
    <cfRule type="colorScale" priority="11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8">
    <cfRule type="colorScale" priority="1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88">
    <cfRule type="colorScale" priority="12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91">
    <cfRule type="colorScale" priority="12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3994">
    <cfRule type="colorScale" priority="12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06">
    <cfRule type="colorScale" priority="12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09">
    <cfRule type="colorScale" priority="12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19">
    <cfRule type="colorScale" priority="12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22">
    <cfRule type="colorScale" priority="12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33">
    <cfRule type="colorScale" priority="12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36">
    <cfRule type="colorScale" priority="12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45">
    <cfRule type="colorScale" priority="12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48">
    <cfRule type="colorScale" priority="12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53">
    <cfRule type="colorScale" priority="12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56">
    <cfRule type="colorScale" priority="12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60">
    <cfRule type="colorScale" priority="12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63">
    <cfRule type="colorScale" priority="12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68">
    <cfRule type="colorScale" priority="12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71">
    <cfRule type="colorScale" priority="12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81">
    <cfRule type="colorScale" priority="12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84">
    <cfRule type="colorScale" priority="12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89">
    <cfRule type="colorScale" priority="12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92">
    <cfRule type="colorScale" priority="12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097">
    <cfRule type="colorScale" priority="12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02">
    <cfRule type="colorScale" priority="12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05">
    <cfRule type="colorScale" priority="12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21">
    <cfRule type="colorScale" priority="12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40">
    <cfRule type="colorScale" priority="12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43">
    <cfRule type="colorScale" priority="12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48">
    <cfRule type="colorScale" priority="12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51">
    <cfRule type="colorScale" priority="12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63">
    <cfRule type="colorScale" priority="12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66">
    <cfRule type="colorScale" priority="12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79">
    <cfRule type="colorScale" priority="12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83">
    <cfRule type="colorScale" priority="12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86">
    <cfRule type="colorScale" priority="12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92">
    <cfRule type="colorScale" priority="12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195">
    <cfRule type="colorScale" priority="12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03">
    <cfRule type="colorScale" priority="12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06">
    <cfRule type="colorScale" priority="12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13">
    <cfRule type="colorScale" priority="12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16">
    <cfRule type="colorScale" priority="12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19">
    <cfRule type="colorScale" priority="12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25">
    <cfRule type="colorScale" priority="12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28">
    <cfRule type="colorScale" priority="12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34">
    <cfRule type="colorScale" priority="12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37">
    <cfRule type="colorScale" priority="12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47">
    <cfRule type="colorScale" priority="12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50">
    <cfRule type="colorScale" priority="12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6">
    <cfRule type="colorScale" priority="10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60">
    <cfRule type="colorScale" priority="12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63">
    <cfRule type="colorScale" priority="12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68">
    <cfRule type="colorScale" priority="12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71">
    <cfRule type="colorScale" priority="12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78">
    <cfRule type="colorScale" priority="12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81">
    <cfRule type="colorScale" priority="12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85">
    <cfRule type="colorScale" priority="13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88">
    <cfRule type="colorScale" priority="13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291">
    <cfRule type="colorScale" priority="13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0">
    <cfRule type="colorScale" priority="1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07">
    <cfRule type="colorScale" priority="13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10">
    <cfRule type="colorScale" priority="13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3">
    <cfRule type="colorScale" priority="1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32">
    <cfRule type="colorScale" priority="13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35">
    <cfRule type="colorScale" priority="13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41">
    <cfRule type="colorScale" priority="13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45">
    <cfRule type="colorScale" priority="13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48">
    <cfRule type="colorScale" priority="13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6">
    <cfRule type="colorScale" priority="1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61">
    <cfRule type="colorScale" priority="13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64">
    <cfRule type="colorScale" priority="13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71">
    <cfRule type="colorScale" priority="13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74">
    <cfRule type="colorScale" priority="13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393">
    <cfRule type="colorScale" priority="13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0">
    <cfRule type="colorScale" priority="1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03">
    <cfRule type="colorScale" priority="13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06">
    <cfRule type="colorScale" priority="13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15">
    <cfRule type="colorScale" priority="13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18">
    <cfRule type="colorScale" priority="13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28">
    <cfRule type="colorScale" priority="13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31">
    <cfRule type="colorScale" priority="13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37">
    <cfRule type="colorScale" priority="13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4">
    <cfRule type="colorScale" priority="1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40">
    <cfRule type="colorScale" priority="13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7">
    <cfRule type="colorScale" priority="11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83">
    <cfRule type="colorScale" priority="13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86">
    <cfRule type="colorScale" priority="13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90">
    <cfRule type="colorScale" priority="13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493">
    <cfRule type="colorScale" priority="13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1">
    <cfRule type="colorScale" priority="1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11">
    <cfRule type="colorScale" priority="13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35">
    <cfRule type="colorScale" priority="13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38">
    <cfRule type="colorScale" priority="13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4">
    <cfRule type="colorScale" priority="1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47">
    <cfRule type="colorScale" priority="13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50">
    <cfRule type="colorScale" priority="13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56">
    <cfRule type="colorScale" priority="13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59">
    <cfRule type="colorScale" priority="13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63">
    <cfRule type="colorScale" priority="13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66">
    <cfRule type="colorScale" priority="13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77">
    <cfRule type="colorScale" priority="13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80">
    <cfRule type="colorScale" priority="13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84">
    <cfRule type="colorScale" priority="13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87">
    <cfRule type="colorScale" priority="13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92">
    <cfRule type="colorScale" priority="13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95">
    <cfRule type="colorScale" priority="13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599">
    <cfRule type="colorScale" priority="14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02">
    <cfRule type="colorScale" priority="13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05">
    <cfRule type="colorScale" priority="13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16">
    <cfRule type="colorScale" priority="14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19">
    <cfRule type="colorScale" priority="14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38">
    <cfRule type="colorScale" priority="14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58">
    <cfRule type="colorScale" priority="14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61">
    <cfRule type="colorScale" priority="14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72">
    <cfRule type="colorScale" priority="14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75">
    <cfRule type="colorScale" priority="14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678">
    <cfRule type="colorScale" priority="14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01">
    <cfRule type="colorScale" priority="14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04">
    <cfRule type="colorScale" priority="14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10">
    <cfRule type="colorScale" priority="143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13">
    <cfRule type="colorScale" priority="14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22">
    <cfRule type="colorScale" priority="14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25">
    <cfRule type="colorScale" priority="14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32">
    <cfRule type="colorScale" priority="14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35">
    <cfRule type="colorScale" priority="14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39">
    <cfRule type="colorScale" priority="14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4">
    <cfRule type="colorScale" priority="1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42">
    <cfRule type="colorScale" priority="14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47">
    <cfRule type="colorScale" priority="14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50">
    <cfRule type="colorScale" priority="14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53">
    <cfRule type="colorScale" priority="14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71">
    <cfRule type="colorScale" priority="14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74">
    <cfRule type="colorScale" priority="14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79">
    <cfRule type="colorScale" priority="14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82">
    <cfRule type="colorScale" priority="14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88">
    <cfRule type="colorScale" priority="14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791">
    <cfRule type="colorScale" priority="14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">
    <cfRule type="colorScale" priority="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00">
    <cfRule type="colorScale" priority="14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03">
    <cfRule type="colorScale" priority="14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11">
    <cfRule type="colorScale" priority="146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14">
    <cfRule type="colorScale" priority="14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18">
    <cfRule type="colorScale" priority="146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2">
    <cfRule type="colorScale" priority="1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21">
    <cfRule type="colorScale" priority="14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25">
    <cfRule type="colorScale" priority="14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28">
    <cfRule type="colorScale" priority="14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33">
    <cfRule type="colorScale" priority="15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36">
    <cfRule type="colorScale" priority="14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39">
    <cfRule type="colorScale" priority="14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5">
    <cfRule type="colorScale" priority="1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64">
    <cfRule type="colorScale" priority="14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9">
    <cfRule type="colorScale" priority="1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898">
    <cfRule type="colorScale" priority="14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01">
    <cfRule type="colorScale" priority="14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13">
    <cfRule type="colorScale" priority="14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16">
    <cfRule type="colorScale" priority="14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2">
    <cfRule type="colorScale" priority="1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25">
    <cfRule type="colorScale" priority="15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28">
    <cfRule type="colorScale" priority="14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40">
    <cfRule type="colorScale" priority="15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43">
    <cfRule type="colorScale" priority="15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47">
    <cfRule type="colorScale" priority="15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50">
    <cfRule type="colorScale" priority="15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58">
    <cfRule type="colorScale" priority="15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62">
    <cfRule type="colorScale" priority="15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65">
    <cfRule type="colorScale" priority="15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78">
    <cfRule type="colorScale" priority="15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81">
    <cfRule type="colorScale" priority="15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91">
    <cfRule type="colorScale" priority="15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4994">
    <cfRule type="colorScale" priority="15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">
    <cfRule type="colorScale" priority="1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01">
    <cfRule type="colorScale" priority="15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04">
    <cfRule type="colorScale" priority="15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17">
    <cfRule type="colorScale" priority="15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21">
    <cfRule type="colorScale" priority="15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24">
    <cfRule type="colorScale" priority="15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30">
    <cfRule type="colorScale" priority="15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33">
    <cfRule type="colorScale" priority="15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43">
    <cfRule type="colorScale" priority="15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46">
    <cfRule type="colorScale" priority="15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49">
    <cfRule type="colorScale" priority="15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53">
    <cfRule type="colorScale" priority="15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56">
    <cfRule type="colorScale" priority="15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59">
    <cfRule type="colorScale" priority="15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72">
    <cfRule type="colorScale" priority="15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75">
    <cfRule type="colorScale" priority="15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80">
    <cfRule type="colorScale" priority="15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083">
    <cfRule type="colorScale" priority="15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05">
    <cfRule type="colorScale" priority="15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11">
    <cfRule type="colorScale" priority="15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14">
    <cfRule type="colorScale" priority="156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27">
    <cfRule type="colorScale" priority="15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30">
    <cfRule type="colorScale" priority="15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35">
    <cfRule type="colorScale" priority="15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38">
    <cfRule type="colorScale" priority="15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45">
    <cfRule type="colorScale" priority="15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48">
    <cfRule type="colorScale" priority="15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52">
    <cfRule type="colorScale" priority="15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55">
    <cfRule type="colorScale" priority="15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6">
    <cfRule type="colorScale" priority="1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72">
    <cfRule type="colorScale" priority="16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75">
    <cfRule type="colorScale" priority="15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78">
    <cfRule type="colorScale" priority="15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87">
    <cfRule type="colorScale" priority="15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9">
    <cfRule type="colorScale" priority="1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91">
    <cfRule type="colorScale" priority="15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194">
    <cfRule type="colorScale" priority="15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03">
    <cfRule type="colorScale" priority="159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06">
    <cfRule type="colorScale" priority="15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11">
    <cfRule type="colorScale" priority="15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14">
    <cfRule type="colorScale" priority="15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21">
    <cfRule type="colorScale" priority="16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24">
    <cfRule type="colorScale" priority="16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49">
    <cfRule type="colorScale" priority="16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81">
    <cfRule type="colorScale" priority="16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84">
    <cfRule type="colorScale" priority="16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92">
    <cfRule type="colorScale" priority="16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295">
    <cfRule type="colorScale" priority="16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04">
    <cfRule type="colorScale" priority="16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07">
    <cfRule type="colorScale" priority="16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15">
    <cfRule type="colorScale" priority="16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18">
    <cfRule type="colorScale" priority="16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27">
    <cfRule type="colorScale" priority="16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30">
    <cfRule type="colorScale" priority="16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52">
    <cfRule type="colorScale" priority="16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90">
    <cfRule type="colorScale" priority="16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393">
    <cfRule type="colorScale" priority="16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00">
    <cfRule type="colorScale" priority="16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03">
    <cfRule type="colorScale" priority="16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1">
    <cfRule type="colorScale" priority="1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10">
    <cfRule type="colorScale" priority="16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13">
    <cfRule type="colorScale" priority="16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18">
    <cfRule type="colorScale" priority="16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21">
    <cfRule type="colorScale" priority="16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27">
    <cfRule type="colorScale" priority="16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30">
    <cfRule type="colorScale" priority="16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38">
    <cfRule type="colorScale" priority="17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4">
    <cfRule type="colorScale" priority="1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41">
    <cfRule type="colorScale" priority="16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44">
    <cfRule type="colorScale" priority="16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48">
    <cfRule type="colorScale" priority="16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56">
    <cfRule type="colorScale" priority="16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59">
    <cfRule type="colorScale" priority="16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63">
    <cfRule type="colorScale" priority="16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66">
    <cfRule type="colorScale" priority="16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73">
    <cfRule type="colorScale" priority="16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76">
    <cfRule type="colorScale" priority="16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84">
    <cfRule type="colorScale" priority="16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87">
    <cfRule type="colorScale" priority="16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94">
    <cfRule type="colorScale" priority="16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497">
    <cfRule type="colorScale" priority="16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01">
    <cfRule type="colorScale" priority="16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04">
    <cfRule type="colorScale" priority="16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13">
    <cfRule type="colorScale" priority="16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16">
    <cfRule type="colorScale" priority="16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36">
    <cfRule type="colorScale" priority="16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39">
    <cfRule type="colorScale" priority="16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44">
    <cfRule type="colorScale" priority="17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47">
    <cfRule type="colorScale" priority="17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70">
    <cfRule type="colorScale" priority="17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73">
    <cfRule type="colorScale" priority="17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77">
    <cfRule type="colorScale" priority="17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580">
    <cfRule type="colorScale" priority="17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07">
    <cfRule type="colorScale" priority="17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3">
    <cfRule type="colorScale" priority="1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31">
    <cfRule type="colorScale" priority="17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34">
    <cfRule type="colorScale" priority="17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48">
    <cfRule type="colorScale" priority="17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51">
    <cfRule type="colorScale" priority="17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6">
    <cfRule type="colorScale" priority="1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73">
    <cfRule type="colorScale" priority="17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86">
    <cfRule type="colorScale" priority="174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89">
    <cfRule type="colorScale" priority="17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9">
    <cfRule type="colorScale" priority="1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693">
    <cfRule type="colorScale" priority="17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16">
    <cfRule type="colorScale" priority="17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19">
    <cfRule type="colorScale" priority="17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37">
    <cfRule type="colorScale" priority="175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40">
    <cfRule type="colorScale" priority="17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52">
    <cfRule type="colorScale" priority="17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55">
    <cfRule type="colorScale" priority="17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6">
    <cfRule type="colorScale" priority="1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77">
    <cfRule type="colorScale" priority="17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85">
    <cfRule type="colorScale" priority="17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88">
    <cfRule type="colorScale" priority="17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79">
    <cfRule type="colorScale" priority="1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05">
    <cfRule type="colorScale" priority="17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08">
    <cfRule type="colorScale" priority="17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25">
    <cfRule type="colorScale" priority="17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4">
    <cfRule type="colorScale" priority="1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44">
    <cfRule type="colorScale" priority="17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47">
    <cfRule type="colorScale" priority="17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51">
    <cfRule type="colorScale" priority="17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54">
    <cfRule type="colorScale" priority="17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59">
    <cfRule type="colorScale" priority="18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62">
    <cfRule type="colorScale" priority="17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65">
    <cfRule type="colorScale" priority="17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7">
    <cfRule type="colorScale" priority="1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70">
    <cfRule type="colorScale" priority="17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73">
    <cfRule type="colorScale" priority="17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894">
    <cfRule type="colorScale" priority="17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09">
    <cfRule type="colorScale" priority="18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12">
    <cfRule type="colorScale" priority="18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29">
    <cfRule type="colorScale" priority="18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4">
    <cfRule type="colorScale" priority="1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50">
    <cfRule type="colorScale" priority="18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53">
    <cfRule type="colorScale" priority="18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57">
    <cfRule type="colorScale" priority="18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60">
    <cfRule type="colorScale" priority="18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64">
    <cfRule type="colorScale" priority="18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67">
    <cfRule type="colorScale" priority="18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7">
    <cfRule type="colorScale" priority="1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72">
    <cfRule type="colorScale" priority="18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80">
    <cfRule type="colorScale" priority="18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83">
    <cfRule type="colorScale" priority="18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89">
    <cfRule type="colorScale" priority="18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5992">
    <cfRule type="colorScale" priority="18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01">
    <cfRule type="colorScale" priority="18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04">
    <cfRule type="colorScale" priority="18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19">
    <cfRule type="colorScale" priority="18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22">
    <cfRule type="colorScale" priority="18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31">
    <cfRule type="colorScale" priority="18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34">
    <cfRule type="colorScale" priority="18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42">
    <cfRule type="colorScale" priority="18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45">
    <cfRule type="colorScale" priority="18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49">
    <cfRule type="colorScale" priority="18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52">
    <cfRule type="colorScale" priority="18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55">
    <cfRule type="colorScale" priority="18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66">
    <cfRule type="colorScale" priority="18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69">
    <cfRule type="colorScale" priority="18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8">
    <cfRule type="colorScale" priority="1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096">
    <cfRule type="colorScale" priority="18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01">
    <cfRule type="colorScale" priority="18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08">
    <cfRule type="colorScale" priority="18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1">
    <cfRule type="colorScale" priority="1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31">
    <cfRule type="colorScale" priority="18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34">
    <cfRule type="colorScale" priority="18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61">
    <cfRule type="colorScale" priority="18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64">
    <cfRule type="colorScale" priority="18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69">
    <cfRule type="colorScale" priority="18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72">
    <cfRule type="colorScale" priority="18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80">
    <cfRule type="colorScale" priority="18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83">
    <cfRule type="colorScale" priority="18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94">
    <cfRule type="colorScale" priority="18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197">
    <cfRule type="colorScale" priority="18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06">
    <cfRule type="colorScale" priority="18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09">
    <cfRule type="colorScale" priority="18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13">
    <cfRule type="colorScale" priority="18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16">
    <cfRule type="colorScale" priority="18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2">
    <cfRule type="colorScale" priority="1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20">
    <cfRule type="colorScale" priority="19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23">
    <cfRule type="colorScale" priority="19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26">
    <cfRule type="colorScale" priority="18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30">
    <cfRule type="colorScale" priority="19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33">
    <cfRule type="colorScale" priority="19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5">
    <cfRule type="colorScale" priority="1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57">
    <cfRule type="colorScale" priority="19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74">
    <cfRule type="colorScale" priority="19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77">
    <cfRule type="colorScale" priority="19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85">
    <cfRule type="colorScale" priority="19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88">
    <cfRule type="colorScale" priority="19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93">
    <cfRule type="colorScale" priority="19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296">
    <cfRule type="colorScale" priority="19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01">
    <cfRule type="colorScale" priority="19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04">
    <cfRule type="colorScale" priority="19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08">
    <cfRule type="colorScale" priority="19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11">
    <cfRule type="colorScale" priority="19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17">
    <cfRule type="colorScale" priority="19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20">
    <cfRule type="colorScale" priority="19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25">
    <cfRule type="colorScale" priority="19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28">
    <cfRule type="colorScale" priority="19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39">
    <cfRule type="colorScale" priority="19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4">
    <cfRule type="colorScale" priority="1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42">
    <cfRule type="colorScale" priority="19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48">
    <cfRule type="colorScale" priority="19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51">
    <cfRule type="colorScale" priority="19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54">
    <cfRule type="colorScale" priority="19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64">
    <cfRule type="colorScale" priority="19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67">
    <cfRule type="colorScale" priority="19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7">
    <cfRule type="colorScale" priority="1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81">
    <cfRule type="colorScale" priority="19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85">
    <cfRule type="colorScale" priority="19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88">
    <cfRule type="colorScale" priority="19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397">
    <cfRule type="colorScale" priority="19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00">
    <cfRule type="colorScale" priority="19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23">
    <cfRule type="colorScale" priority="19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26">
    <cfRule type="colorScale" priority="19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41">
    <cfRule type="colorScale" priority="19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44">
    <cfRule type="colorScale" priority="19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58">
    <cfRule type="colorScale" priority="19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61">
    <cfRule type="colorScale" priority="19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67">
    <cfRule type="colorScale" priority="20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70">
    <cfRule type="colorScale" priority="19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73">
    <cfRule type="colorScale" priority="19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77">
    <cfRule type="colorScale" priority="19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81">
    <cfRule type="colorScale" priority="19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84">
    <cfRule type="colorScale" priority="19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499">
    <cfRule type="colorScale" priority="19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15">
    <cfRule type="colorScale" priority="19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18">
    <cfRule type="colorScale" priority="19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31">
    <cfRule type="colorScale" priority="20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34">
    <cfRule type="colorScale" priority="20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5">
    <cfRule type="colorScale" priority="1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56">
    <cfRule type="colorScale" priority="20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59">
    <cfRule type="colorScale" priority="20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65">
    <cfRule type="colorScale" priority="20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68">
    <cfRule type="colorScale" priority="20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76">
    <cfRule type="colorScale" priority="20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79">
    <cfRule type="colorScale" priority="20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8">
    <cfRule type="colorScale" priority="1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91">
    <cfRule type="colorScale" priority="20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594">
    <cfRule type="colorScale" priority="20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02">
    <cfRule type="colorScale" priority="20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05">
    <cfRule type="colorScale" priority="20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16">
    <cfRule type="colorScale" priority="20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19">
    <cfRule type="colorScale" priority="20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2">
    <cfRule type="colorScale" priority="1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27">
    <cfRule type="colorScale" priority="20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30">
    <cfRule type="colorScale" priority="20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39">
    <cfRule type="colorScale" priority="20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42">
    <cfRule type="colorScale" priority="20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5">
    <cfRule type="colorScale" priority="1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52">
    <cfRule type="colorScale" priority="20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55">
    <cfRule type="colorScale" priority="20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58">
    <cfRule type="colorScale" priority="20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66">
    <cfRule type="colorScale" priority="20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69">
    <cfRule type="colorScale" priority="20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682">
    <cfRule type="colorScale" priority="20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05">
    <cfRule type="colorScale" priority="20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08">
    <cfRule type="colorScale" priority="20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15">
    <cfRule type="colorScale" priority="20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18">
    <cfRule type="colorScale" priority="20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22">
    <cfRule type="colorScale" priority="20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25">
    <cfRule type="colorScale" priority="20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29">
    <cfRule type="colorScale" priority="20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32">
    <cfRule type="colorScale" priority="20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36">
    <cfRule type="colorScale" priority="20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39">
    <cfRule type="colorScale" priority="20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43">
    <cfRule type="colorScale" priority="20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46">
    <cfRule type="colorScale" priority="20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50">
    <cfRule type="colorScale" priority="20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53">
    <cfRule type="colorScale" priority="20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57">
    <cfRule type="colorScale" priority="20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60">
    <cfRule type="colorScale" priority="20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65">
    <cfRule type="colorScale" priority="20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68">
    <cfRule type="colorScale" priority="20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73">
    <cfRule type="colorScale" priority="21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76">
    <cfRule type="colorScale" priority="20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79">
    <cfRule type="colorScale" priority="20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87">
    <cfRule type="colorScale" priority="20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90">
    <cfRule type="colorScale" priority="208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96">
    <cfRule type="colorScale" priority="20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799">
    <cfRule type="colorScale" priority="20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03">
    <cfRule type="colorScale" priority="20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09">
    <cfRule type="colorScale" priority="20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12">
    <cfRule type="colorScale" priority="20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18">
    <cfRule type="colorScale" priority="209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21">
    <cfRule type="colorScale" priority="20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25">
    <cfRule type="colorScale" priority="21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28">
    <cfRule type="colorScale" priority="20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35">
    <cfRule type="colorScale" priority="21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38">
    <cfRule type="colorScale" priority="21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52">
    <cfRule type="colorScale" priority="21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66">
    <cfRule type="colorScale" priority="21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69">
    <cfRule type="colorScale" priority="21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85">
    <cfRule type="colorScale" priority="21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888">
    <cfRule type="colorScale" priority="21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08">
    <cfRule type="colorScale" priority="21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14">
    <cfRule type="colorScale" priority="21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18">
    <cfRule type="colorScale" priority="21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21">
    <cfRule type="colorScale" priority="212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25">
    <cfRule type="colorScale" priority="21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28">
    <cfRule type="colorScale" priority="21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39">
    <cfRule type="colorScale" priority="21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4">
    <cfRule type="colorScale" priority="2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42">
    <cfRule type="colorScale" priority="21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51">
    <cfRule type="colorScale" priority="21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54">
    <cfRule type="colorScale" priority="21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62">
    <cfRule type="colorScale" priority="21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65">
    <cfRule type="colorScale" priority="21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69">
    <cfRule type="colorScale" priority="21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7">
    <cfRule type="colorScale" priority="2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72">
    <cfRule type="colorScale" priority="21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76">
    <cfRule type="colorScale" priority="21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79">
    <cfRule type="colorScale" priority="21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83">
    <cfRule type="colorScale" priority="21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86">
    <cfRule type="colorScale" priority="21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95">
    <cfRule type="colorScale" priority="21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6998">
    <cfRule type="colorScale" priority="21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0">
    <cfRule type="colorScale" priority="1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07">
    <cfRule type="colorScale" priority="21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10">
    <cfRule type="colorScale" priority="21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17">
    <cfRule type="colorScale" priority="21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20">
    <cfRule type="colorScale" priority="21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34">
    <cfRule type="colorScale" priority="21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37">
    <cfRule type="colorScale" priority="21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40">
    <cfRule type="colorScale" priority="21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44">
    <cfRule type="colorScale" priority="21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47">
    <cfRule type="colorScale" priority="21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56">
    <cfRule type="colorScale" priority="21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59">
    <cfRule type="colorScale" priority="21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72">
    <cfRule type="colorScale" priority="21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75">
    <cfRule type="colorScale" priority="21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86">
    <cfRule type="colorScale" priority="21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089">
    <cfRule type="colorScale" priority="21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14">
    <cfRule type="colorScale" priority="22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17">
    <cfRule type="colorScale" priority="21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20">
    <cfRule type="colorScale" priority="219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25">
    <cfRule type="colorScale" priority="22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28">
    <cfRule type="colorScale" priority="22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51">
    <cfRule type="colorScale" priority="22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54">
    <cfRule type="colorScale" priority="22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59">
    <cfRule type="colorScale" priority="22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62">
    <cfRule type="colorScale" priority="22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67">
    <cfRule type="colorScale" priority="22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70">
    <cfRule type="colorScale" priority="22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76">
    <cfRule type="colorScale" priority="22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79">
    <cfRule type="colorScale" priority="22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83">
    <cfRule type="colorScale" priority="22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186">
    <cfRule type="colorScale" priority="22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01">
    <cfRule type="colorScale" priority="22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04">
    <cfRule type="colorScale" priority="22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11">
    <cfRule type="colorScale" priority="22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14">
    <cfRule type="colorScale" priority="22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39">
    <cfRule type="colorScale" priority="22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42">
    <cfRule type="colorScale" priority="22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51">
    <cfRule type="colorScale" priority="23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54">
    <cfRule type="colorScale" priority="22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57">
    <cfRule type="colorScale" priority="22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65">
    <cfRule type="colorScale" priority="22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68">
    <cfRule type="colorScale" priority="22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72">
    <cfRule type="colorScale" priority="22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75">
    <cfRule type="colorScale" priority="22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81">
    <cfRule type="colorScale" priority="22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84">
    <cfRule type="colorScale" priority="22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96">
    <cfRule type="colorScale" priority="22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299">
    <cfRule type="colorScale" priority="22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05">
    <cfRule type="colorScale" priority="22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08">
    <cfRule type="colorScale" priority="22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1">
    <cfRule type="colorScale" priority="2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12">
    <cfRule type="colorScale" priority="22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15">
    <cfRule type="colorScale" priority="22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20">
    <cfRule type="colorScale" priority="226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23">
    <cfRule type="colorScale" priority="22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27">
    <cfRule type="colorScale" priority="22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30">
    <cfRule type="colorScale" priority="22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49">
    <cfRule type="colorScale" priority="22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52">
    <cfRule type="colorScale" priority="22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58">
    <cfRule type="colorScale" priority="22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61">
    <cfRule type="colorScale" priority="22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69">
    <cfRule type="colorScale" priority="22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72">
    <cfRule type="colorScale" priority="22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93">
    <cfRule type="colorScale" priority="22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396">
    <cfRule type="colorScale" priority="22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">
    <cfRule type="colorScale" priority="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19">
    <cfRule type="colorScale" priority="22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23">
    <cfRule type="colorScale" priority="22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34">
    <cfRule type="colorScale" priority="23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37">
    <cfRule type="colorScale" priority="230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61">
    <cfRule type="colorScale" priority="230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74">
    <cfRule type="colorScale" priority="23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477">
    <cfRule type="colorScale" priority="23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0">
    <cfRule type="colorScale" priority="2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29">
    <cfRule type="colorScale" priority="23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32">
    <cfRule type="colorScale" priority="23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41">
    <cfRule type="colorScale" priority="23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44">
    <cfRule type="colorScale" priority="23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49">
    <cfRule type="colorScale" priority="232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52">
    <cfRule type="colorScale" priority="23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60">
    <cfRule type="colorScale" priority="23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63">
    <cfRule type="colorScale" priority="23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76">
    <cfRule type="colorScale" priority="23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79">
    <cfRule type="colorScale" priority="23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596">
    <cfRule type="colorScale" priority="23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00">
    <cfRule type="colorScale" priority="23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03">
    <cfRule type="colorScale" priority="23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09">
    <cfRule type="colorScale" priority="23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12">
    <cfRule type="colorScale" priority="23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19">
    <cfRule type="colorScale" priority="23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22">
    <cfRule type="colorScale" priority="23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37">
    <cfRule type="colorScale" priority="23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40">
    <cfRule type="colorScale" priority="23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50">
    <cfRule type="colorScale" priority="23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53">
    <cfRule type="colorScale" priority="23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66">
    <cfRule type="colorScale" priority="236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69">
    <cfRule type="colorScale" priority="23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82">
    <cfRule type="colorScale" priority="23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85">
    <cfRule type="colorScale" priority="236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96">
    <cfRule type="colorScale" priority="23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699">
    <cfRule type="colorScale" priority="23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0">
    <cfRule type="colorScale" priority="2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21">
    <cfRule type="colorScale" priority="244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24">
    <cfRule type="colorScale" priority="23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27">
    <cfRule type="colorScale" priority="23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3">
    <cfRule type="colorScale" priority="2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32">
    <cfRule type="colorScale" priority="23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35">
    <cfRule type="colorScale" priority="23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39">
    <cfRule type="colorScale" priority="23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44">
    <cfRule type="colorScale" priority="23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47">
    <cfRule type="colorScale" priority="23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60">
    <cfRule type="colorScale" priority="23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63">
    <cfRule type="colorScale" priority="23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73">
    <cfRule type="colorScale" priority="24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776">
    <cfRule type="colorScale" priority="240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01">
    <cfRule type="colorScale" priority="24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12">
    <cfRule type="colorScale" priority="24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26">
    <cfRule type="colorScale" priority="24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48">
    <cfRule type="colorScale" priority="24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51">
    <cfRule type="colorScale" priority="24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58">
    <cfRule type="colorScale" priority="24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61">
    <cfRule type="colorScale" priority="24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8">
    <cfRule type="colorScale" priority="2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84">
    <cfRule type="colorScale" priority="24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899">
    <cfRule type="colorScale" priority="24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02">
    <cfRule type="colorScale" priority="24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22">
    <cfRule type="colorScale" priority="24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40">
    <cfRule type="colorScale" priority="24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43">
    <cfRule type="colorScale" priority="24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49">
    <cfRule type="colorScale" priority="24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52">
    <cfRule type="colorScale" priority="24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55">
    <cfRule type="colorScale" priority="24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76">
    <cfRule type="colorScale" priority="24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85">
    <cfRule type="colorScale" priority="24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7989">
    <cfRule type="colorScale" priority="24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">
    <cfRule type="colorScale" priority="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05">
    <cfRule type="colorScale" priority="3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08">
    <cfRule type="colorScale" priority="2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11">
    <cfRule type="colorScale" priority="2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15">
    <cfRule type="colorScale" priority="22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18">
    <cfRule type="colorScale" priority="2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22">
    <cfRule type="colorScale" priority="2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25">
    <cfRule type="colorScale" priority="2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29">
    <cfRule type="colorScale" priority="23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32">
    <cfRule type="colorScale" priority="2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41">
    <cfRule type="colorScale" priority="2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44">
    <cfRule type="colorScale" priority="2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49">
    <cfRule type="colorScale" priority="2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52">
    <cfRule type="colorScale" priority="2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56">
    <cfRule type="colorScale" priority="2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59">
    <cfRule type="colorScale" priority="2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64">
    <cfRule type="colorScale" priority="2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70">
    <cfRule type="colorScale" priority="2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73">
    <cfRule type="colorScale" priority="2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83">
    <cfRule type="colorScale" priority="2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86">
    <cfRule type="colorScale" priority="2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90">
    <cfRule type="colorScale" priority="2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93">
    <cfRule type="colorScale" priority="2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897">
    <cfRule type="colorScale" priority="2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01">
    <cfRule type="colorScale" priority="2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05">
    <cfRule type="colorScale" priority="2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08">
    <cfRule type="colorScale" priority="2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29">
    <cfRule type="colorScale" priority="2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49">
    <cfRule type="colorScale" priority="2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52">
    <cfRule type="colorScale" priority="2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56">
    <cfRule type="colorScale" priority="2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59">
    <cfRule type="colorScale" priority="27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63">
    <cfRule type="colorScale" priority="2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66">
    <cfRule type="colorScale" priority="2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70">
    <cfRule type="colorScale" priority="2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74">
    <cfRule type="colorScale" priority="2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77">
    <cfRule type="colorScale" priority="2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81">
    <cfRule type="colorScale" priority="2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N984">
    <cfRule type="colorScale" priority="2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10">
    <cfRule type="colorScale" priority="2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3">
    <cfRule type="colorScale" priority="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34">
    <cfRule type="colorScale" priority="2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38">
    <cfRule type="colorScale" priority="3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41">
    <cfRule type="colorScale" priority="2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46">
    <cfRule type="colorScale" priority="3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51">
    <cfRule type="colorScale" priority="3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54">
    <cfRule type="colorScale" priority="3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58">
    <cfRule type="colorScale" priority="3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61">
    <cfRule type="colorScale" priority="3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70">
    <cfRule type="colorScale" priority="3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73">
    <cfRule type="colorScale" priority="3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80">
    <cfRule type="colorScale" priority="3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85">
    <cfRule type="colorScale" priority="3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89">
    <cfRule type="colorScale" priority="3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93">
    <cfRule type="colorScale" priority="3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096">
    <cfRule type="colorScale" priority="3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">
    <cfRule type="colorScale" priority="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16">
    <cfRule type="colorScale" priority="3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20">
    <cfRule type="colorScale" priority="3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23">
    <cfRule type="colorScale" priority="3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40">
    <cfRule type="colorScale" priority="3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55">
    <cfRule type="colorScale" priority="3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58">
    <cfRule type="colorScale" priority="3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74">
    <cfRule type="colorScale" priority="3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177">
    <cfRule type="colorScale" priority="3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01">
    <cfRule type="colorScale" priority="3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05">
    <cfRule type="colorScale" priority="3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08">
    <cfRule type="colorScale" priority="3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12">
    <cfRule type="colorScale" priority="3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15">
    <cfRule type="colorScale" priority="3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19">
    <cfRule type="colorScale" priority="3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22">
    <cfRule type="colorScale" priority="3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44">
    <cfRule type="colorScale" priority="3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80">
    <cfRule type="colorScale" priority="3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29">
    <cfRule type="colorScale" priority="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11">
    <cfRule type="colorScale" priority="3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16">
    <cfRule type="colorScale" priority="3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3">
    <cfRule type="colorScale" priority="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43">
    <cfRule type="colorScale" priority="3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46">
    <cfRule type="colorScale" priority="3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50">
    <cfRule type="colorScale" priority="3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54">
    <cfRule type="colorScale" priority="4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57">
    <cfRule type="colorScale" priority="4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60">
    <cfRule type="colorScale" priority="3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374">
    <cfRule type="colorScale" priority="4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04">
    <cfRule type="colorScale" priority="4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07">
    <cfRule type="colorScale" priority="4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11">
    <cfRule type="colorScale" priority="4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14">
    <cfRule type="colorScale" priority="4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22">
    <cfRule type="colorScale" priority="4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25">
    <cfRule type="colorScale" priority="4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29">
    <cfRule type="colorScale" priority="4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32">
    <cfRule type="colorScale" priority="4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54">
    <cfRule type="colorScale" priority="4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57">
    <cfRule type="colorScale" priority="4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82">
    <cfRule type="colorScale" priority="4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485">
    <cfRule type="colorScale" priority="4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02">
    <cfRule type="colorScale" priority="4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27">
    <cfRule type="colorScale" priority="4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30">
    <cfRule type="colorScale" priority="4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48">
    <cfRule type="colorScale" priority="4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52">
    <cfRule type="colorScale" priority="4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55">
    <cfRule type="colorScale" priority="4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58">
    <cfRule type="colorScale" priority="4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62">
    <cfRule type="colorScale" priority="4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65">
    <cfRule type="colorScale" priority="4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69">
    <cfRule type="colorScale" priority="4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72">
    <cfRule type="colorScale" priority="4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76">
    <cfRule type="colorScale" priority="4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79">
    <cfRule type="colorScale" priority="4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82">
    <cfRule type="colorScale" priority="4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87">
    <cfRule type="colorScale" priority="4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92">
    <cfRule type="colorScale" priority="4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595">
    <cfRule type="colorScale" priority="4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">
    <cfRule type="colorScale" priority="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06">
    <cfRule type="colorScale" priority="4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09">
    <cfRule type="colorScale" priority="4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32">
    <cfRule type="colorScale" priority="4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35">
    <cfRule type="colorScale" priority="4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39">
    <cfRule type="colorScale" priority="5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4">
    <cfRule type="colorScale" priority="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42">
    <cfRule type="colorScale" priority="4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45">
    <cfRule type="colorScale" priority="4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69">
    <cfRule type="colorScale" priority="4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88">
    <cfRule type="colorScale" priority="4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691">
    <cfRule type="colorScale" priority="4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02">
    <cfRule type="colorScale" priority="4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05">
    <cfRule type="colorScale" priority="4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14">
    <cfRule type="colorScale" priority="5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17">
    <cfRule type="colorScale" priority="4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26">
    <cfRule type="colorScale" priority="5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29">
    <cfRule type="colorScale" priority="5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33">
    <cfRule type="colorScale" priority="50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36">
    <cfRule type="colorScale" priority="5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49">
    <cfRule type="colorScale" priority="5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52">
    <cfRule type="colorScale" priority="5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74">
    <cfRule type="colorScale" priority="5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77">
    <cfRule type="colorScale" priority="5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82">
    <cfRule type="colorScale" priority="5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85">
    <cfRule type="colorScale" priority="5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79">
    <cfRule type="colorScale" priority="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03">
    <cfRule type="colorScale" priority="5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06">
    <cfRule type="colorScale" priority="5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10">
    <cfRule type="colorScale" priority="7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13">
    <cfRule type="colorScale" priority="5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16">
    <cfRule type="colorScale" priority="5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2">
    <cfRule type="colorScale" priority="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40">
    <cfRule type="colorScale" priority="5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46">
    <cfRule type="colorScale" priority="5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49">
    <cfRule type="colorScale" priority="5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6">
    <cfRule type="colorScale" priority="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77">
    <cfRule type="colorScale" priority="5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9">
    <cfRule type="colorScale" priority="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895">
    <cfRule type="colorScale" priority="5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15">
    <cfRule type="colorScale" priority="5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18">
    <cfRule type="colorScale" priority="5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37">
    <cfRule type="colorScale" priority="5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59">
    <cfRule type="colorScale" priority="5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62">
    <cfRule type="colorScale" priority="5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78">
    <cfRule type="colorScale" priority="5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8">
    <cfRule type="colorScale" priority="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81">
    <cfRule type="colorScale" priority="5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85">
    <cfRule type="colorScale" priority="5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92">
    <cfRule type="colorScale" priority="5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1995">
    <cfRule type="colorScale" priority="5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">
    <cfRule type="colorScale" priority="24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04">
    <cfRule type="colorScale" priority="5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07">
    <cfRule type="colorScale" priority="5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11">
    <cfRule type="colorScale" priority="5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14">
    <cfRule type="colorScale" priority="5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42">
    <cfRule type="colorScale" priority="5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45">
    <cfRule type="colorScale" priority="5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49">
    <cfRule type="colorScale" priority="6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52">
    <cfRule type="colorScale" priority="6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78">
    <cfRule type="colorScale" priority="6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83">
    <cfRule type="colorScale" priority="6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086">
    <cfRule type="colorScale" priority="6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05">
    <cfRule type="colorScale" priority="6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23">
    <cfRule type="colorScale" priority="6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38">
    <cfRule type="colorScale" priority="6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41">
    <cfRule type="colorScale" priority="6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45">
    <cfRule type="colorScale" priority="6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5">
    <cfRule type="colorScale" priority="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58">
    <cfRule type="colorScale" priority="6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61">
    <cfRule type="colorScale" priority="6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74">
    <cfRule type="colorScale" priority="6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193">
    <cfRule type="colorScale" priority="6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04">
    <cfRule type="colorScale" priority="6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07">
    <cfRule type="colorScale" priority="6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20">
    <cfRule type="colorScale" priority="6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37">
    <cfRule type="colorScale" priority="6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40">
    <cfRule type="colorScale" priority="6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53">
    <cfRule type="colorScale" priority="6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77">
    <cfRule type="colorScale" priority="6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95">
    <cfRule type="colorScale" priority="6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298">
    <cfRule type="colorScale" priority="6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2">
    <cfRule type="colorScale" priority="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27">
    <cfRule type="colorScale" priority="6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50">
    <cfRule type="colorScale" priority="6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53">
    <cfRule type="colorScale" priority="6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67">
    <cfRule type="colorScale" priority="6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390">
    <cfRule type="colorScale" priority="6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09">
    <cfRule type="colorScale" priority="6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12">
    <cfRule type="colorScale" priority="6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37">
    <cfRule type="colorScale" priority="7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40">
    <cfRule type="colorScale" priority="7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58">
    <cfRule type="colorScale" priority="7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61">
    <cfRule type="colorScale" priority="70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80">
    <cfRule type="colorScale" priority="7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483">
    <cfRule type="colorScale" priority="7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01">
    <cfRule type="colorScale" priority="7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04">
    <cfRule type="colorScale" priority="7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25">
    <cfRule type="colorScale" priority="7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51">
    <cfRule type="colorScale" priority="7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54">
    <cfRule type="colorScale" priority="7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6">
    <cfRule type="colorScale" priority="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74">
    <cfRule type="colorScale" priority="7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78">
    <cfRule type="colorScale" priority="7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81">
    <cfRule type="colorScale" priority="7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595">
    <cfRule type="colorScale" priority="7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15">
    <cfRule type="colorScale" priority="7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18">
    <cfRule type="colorScale" priority="7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24">
    <cfRule type="colorScale" priority="74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29">
    <cfRule type="colorScale" priority="7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32">
    <cfRule type="colorScale" priority="7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49">
    <cfRule type="colorScale" priority="7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52">
    <cfRule type="colorScale" priority="7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85">
    <cfRule type="colorScale" priority="7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688">
    <cfRule type="colorScale" priority="7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05">
    <cfRule type="colorScale" priority="7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24">
    <cfRule type="colorScale" priority="7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27">
    <cfRule type="colorScale" priority="7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31">
    <cfRule type="colorScale" priority="7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34">
    <cfRule type="colorScale" priority="7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38">
    <cfRule type="colorScale" priority="7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43">
    <cfRule type="colorScale" priority="7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46">
    <cfRule type="colorScale" priority="7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57">
    <cfRule type="colorScale" priority="8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6">
    <cfRule type="colorScale" priority="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60">
    <cfRule type="colorScale" priority="7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63">
    <cfRule type="colorScale" priority="7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77">
    <cfRule type="colorScale" priority="7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80">
    <cfRule type="colorScale" priority="7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86">
    <cfRule type="colorScale" priority="7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89">
    <cfRule type="colorScale" priority="7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94">
    <cfRule type="colorScale" priority="8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797">
    <cfRule type="colorScale" priority="8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0">
    <cfRule type="colorScale" priority="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05">
    <cfRule type="colorScale" priority="8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08">
    <cfRule type="colorScale" priority="8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13">
    <cfRule type="colorScale" priority="8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16">
    <cfRule type="colorScale" priority="8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23">
    <cfRule type="colorScale" priority="8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26">
    <cfRule type="colorScale" priority="8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3">
    <cfRule type="colorScale" priority="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32">
    <cfRule type="colorScale" priority="8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36">
    <cfRule type="colorScale" priority="8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39">
    <cfRule type="colorScale" priority="8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46">
    <cfRule type="colorScale" priority="8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49">
    <cfRule type="colorScale" priority="8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55">
    <cfRule type="colorScale" priority="8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58">
    <cfRule type="colorScale" priority="8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64">
    <cfRule type="colorScale" priority="8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67">
    <cfRule type="colorScale" priority="8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74">
    <cfRule type="colorScale" priority="8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77">
    <cfRule type="colorScale" priority="8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80">
    <cfRule type="colorScale" priority="8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89">
    <cfRule type="colorScale" priority="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05">
    <cfRule type="colorScale" priority="8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08">
    <cfRule type="colorScale" priority="8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18">
    <cfRule type="colorScale" priority="8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2">
    <cfRule type="colorScale" priority="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21">
    <cfRule type="colorScale" priority="8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32">
    <cfRule type="colorScale" priority="8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35">
    <cfRule type="colorScale" priority="8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39">
    <cfRule type="colorScale" priority="8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42">
    <cfRule type="colorScale" priority="8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47">
    <cfRule type="colorScale" priority="8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50">
    <cfRule type="colorScale" priority="8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54">
    <cfRule type="colorScale" priority="8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57">
    <cfRule type="colorScale" priority="8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65">
    <cfRule type="colorScale" priority="9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68">
    <cfRule type="colorScale" priority="8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71">
    <cfRule type="colorScale" priority="8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77">
    <cfRule type="colorScale" priority="8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2980">
    <cfRule type="colorScale" priority="8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06">
    <cfRule type="colorScale" priority="8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09">
    <cfRule type="colorScale" priority="8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28">
    <cfRule type="colorScale" priority="8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49">
    <cfRule type="colorScale" priority="8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52">
    <cfRule type="colorScale" priority="8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57">
    <cfRule type="colorScale" priority="8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61">
    <cfRule type="colorScale" priority="8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64">
    <cfRule type="colorScale" priority="8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68">
    <cfRule type="colorScale" priority="8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76">
    <cfRule type="colorScale" priority="8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79">
    <cfRule type="colorScale" priority="8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83">
    <cfRule type="colorScale" priority="89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87">
    <cfRule type="colorScale" priority="8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90">
    <cfRule type="colorScale" priority="8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94">
    <cfRule type="colorScale" priority="10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097">
    <cfRule type="colorScale" priority="9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00">
    <cfRule type="colorScale" priority="9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04">
    <cfRule type="colorScale" priority="9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10">
    <cfRule type="colorScale" priority="9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31">
    <cfRule type="colorScale" priority="9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34">
    <cfRule type="colorScale" priority="9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38">
    <cfRule type="colorScale" priority="9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49">
    <cfRule type="colorScale" priority="9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63">
    <cfRule type="colorScale" priority="9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66">
    <cfRule type="colorScale" priority="9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7">
    <cfRule type="colorScale" priority="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72">
    <cfRule type="colorScale" priority="9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75">
    <cfRule type="colorScale" priority="9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81">
    <cfRule type="colorScale" priority="9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84">
    <cfRule type="colorScale" priority="9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95">
    <cfRule type="colorScale" priority="9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198">
    <cfRule type="colorScale" priority="9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02">
    <cfRule type="colorScale" priority="9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05">
    <cfRule type="colorScale" priority="9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19">
    <cfRule type="colorScale" priority="9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22">
    <cfRule type="colorScale" priority="9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28">
    <cfRule type="colorScale" priority="9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31">
    <cfRule type="colorScale" priority="9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38">
    <cfRule type="colorScale" priority="9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41">
    <cfRule type="colorScale" priority="9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45">
    <cfRule type="colorScale" priority="9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48">
    <cfRule type="colorScale" priority="9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61">
    <cfRule type="colorScale" priority="9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64">
    <cfRule type="colorScale" priority="9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288">
    <cfRule type="colorScale" priority="9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00">
    <cfRule type="colorScale" priority="9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03">
    <cfRule type="colorScale" priority="9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11">
    <cfRule type="colorScale" priority="9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14">
    <cfRule type="colorScale" priority="9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22">
    <cfRule type="colorScale" priority="9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25">
    <cfRule type="colorScale" priority="97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29">
    <cfRule type="colorScale" priority="9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32">
    <cfRule type="colorScale" priority="9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37">
    <cfRule type="colorScale" priority="9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4">
    <cfRule type="colorScale" priority="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40">
    <cfRule type="colorScale" priority="9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53">
    <cfRule type="colorScale" priority="9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56">
    <cfRule type="colorScale" priority="9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7">
    <cfRule type="colorScale" priority="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70">
    <cfRule type="colorScale" priority="9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73">
    <cfRule type="colorScale" priority="9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87">
    <cfRule type="colorScale" priority="9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390">
    <cfRule type="colorScale" priority="9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04">
    <cfRule type="colorScale" priority="10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07">
    <cfRule type="colorScale" priority="10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32">
    <cfRule type="colorScale" priority="10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35">
    <cfRule type="colorScale" priority="10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64">
    <cfRule type="colorScale" priority="10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498">
    <cfRule type="colorScale" priority="10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01">
    <cfRule type="colorScale" priority="10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12">
    <cfRule type="colorScale" priority="10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15">
    <cfRule type="colorScale" priority="10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19">
    <cfRule type="colorScale" priority="10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31">
    <cfRule type="colorScale" priority="10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44">
    <cfRule type="colorScale" priority="10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47">
    <cfRule type="colorScale" priority="10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52">
    <cfRule type="colorScale" priority="10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55">
    <cfRule type="colorScale" priority="10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58">
    <cfRule type="colorScale" priority="10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75">
    <cfRule type="colorScale" priority="10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78">
    <cfRule type="colorScale" priority="10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9">
    <cfRule type="colorScale" priority="1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597">
    <cfRule type="colorScale" priority="10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14">
    <cfRule type="colorScale" priority="10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17">
    <cfRule type="colorScale" priority="10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2">
    <cfRule type="colorScale" priority="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22">
    <cfRule type="colorScale" priority="10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25">
    <cfRule type="colorScale" priority="10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29">
    <cfRule type="colorScale" priority="10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32">
    <cfRule type="colorScale" priority="10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36">
    <cfRule type="colorScale" priority="10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39">
    <cfRule type="colorScale" priority="10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45">
    <cfRule type="colorScale" priority="10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48">
    <cfRule type="colorScale" priority="10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59">
    <cfRule type="colorScale" priority="10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63">
    <cfRule type="colorScale" priority="10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66">
    <cfRule type="colorScale" priority="10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73">
    <cfRule type="colorScale" priority="10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76">
    <cfRule type="colorScale" priority="10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82">
    <cfRule type="colorScale" priority="108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85">
    <cfRule type="colorScale" priority="10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90">
    <cfRule type="colorScale" priority="10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93">
    <cfRule type="colorScale" priority="10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697">
    <cfRule type="colorScale" priority="10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00">
    <cfRule type="colorScale" priority="10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04">
    <cfRule type="colorScale" priority="11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07">
    <cfRule type="colorScale" priority="10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10">
    <cfRule type="colorScale" priority="10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14">
    <cfRule type="colorScale" priority="109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17">
    <cfRule type="colorScale" priority="10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23">
    <cfRule type="colorScale" priority="11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26">
    <cfRule type="colorScale" priority="11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36">
    <cfRule type="colorScale" priority="11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39">
    <cfRule type="colorScale" priority="11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45">
    <cfRule type="colorScale" priority="11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48">
    <cfRule type="colorScale" priority="11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52">
    <cfRule type="colorScale" priority="11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63">
    <cfRule type="colorScale" priority="11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66">
    <cfRule type="colorScale" priority="11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70">
    <cfRule type="colorScale" priority="11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73">
    <cfRule type="colorScale" priority="11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76">
    <cfRule type="colorScale" priority="11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80">
    <cfRule type="colorScale" priority="11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83">
    <cfRule type="colorScale" priority="11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90">
    <cfRule type="colorScale" priority="11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793">
    <cfRule type="colorScale" priority="11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03">
    <cfRule type="colorScale" priority="11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06">
    <cfRule type="colorScale" priority="11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09">
    <cfRule type="colorScale" priority="11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13">
    <cfRule type="colorScale" priority="11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16">
    <cfRule type="colorScale" priority="11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25">
    <cfRule type="colorScale" priority="11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28">
    <cfRule type="colorScale" priority="11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32">
    <cfRule type="colorScale" priority="11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35">
    <cfRule type="colorScale" priority="11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40">
    <cfRule type="colorScale" priority="11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43">
    <cfRule type="colorScale" priority="11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48">
    <cfRule type="colorScale" priority="11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51">
    <cfRule type="colorScale" priority="11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59">
    <cfRule type="colorScale" priority="11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62">
    <cfRule type="colorScale" priority="11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68">
    <cfRule type="colorScale" priority="11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71">
    <cfRule type="colorScale" priority="11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74">
    <cfRule type="colorScale" priority="11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80">
    <cfRule type="colorScale" priority="11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83">
    <cfRule type="colorScale" priority="11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9">
    <cfRule type="colorScale" priority="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91">
    <cfRule type="colorScale" priority="11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894">
    <cfRule type="colorScale" priority="11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02">
    <cfRule type="colorScale" priority="11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05">
    <cfRule type="colorScale" priority="11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13">
    <cfRule type="colorScale" priority="11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16">
    <cfRule type="colorScale" priority="11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21">
    <cfRule type="colorScale" priority="11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24">
    <cfRule type="colorScale" priority="11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28">
    <cfRule type="colorScale" priority="11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31">
    <cfRule type="colorScale" priority="11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35">
    <cfRule type="colorScale" priority="11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38">
    <cfRule type="colorScale" priority="11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44">
    <cfRule type="colorScale" priority="11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47">
    <cfRule type="colorScale" priority="11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51">
    <cfRule type="colorScale" priority="11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54">
    <cfRule type="colorScale" priority="11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58">
    <cfRule type="colorScale" priority="11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61">
    <cfRule type="colorScale" priority="11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69">
    <cfRule type="colorScale" priority="11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72">
    <cfRule type="colorScale" priority="11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8">
    <cfRule type="colorScale" priority="1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88">
    <cfRule type="colorScale" priority="12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91">
    <cfRule type="colorScale" priority="12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3994">
    <cfRule type="colorScale" priority="12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06">
    <cfRule type="colorScale" priority="12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09">
    <cfRule type="colorScale" priority="12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19">
    <cfRule type="colorScale" priority="12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22">
    <cfRule type="colorScale" priority="12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33">
    <cfRule type="colorScale" priority="12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36">
    <cfRule type="colorScale" priority="12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45">
    <cfRule type="colorScale" priority="12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48">
    <cfRule type="colorScale" priority="12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53">
    <cfRule type="colorScale" priority="12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56">
    <cfRule type="colorScale" priority="12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60">
    <cfRule type="colorScale" priority="12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63">
    <cfRule type="colorScale" priority="12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68">
    <cfRule type="colorScale" priority="12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71">
    <cfRule type="colorScale" priority="12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81">
    <cfRule type="colorScale" priority="12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84">
    <cfRule type="colorScale" priority="12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89">
    <cfRule type="colorScale" priority="12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92">
    <cfRule type="colorScale" priority="12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097">
    <cfRule type="colorScale" priority="12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02">
    <cfRule type="colorScale" priority="12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05">
    <cfRule type="colorScale" priority="12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21">
    <cfRule type="colorScale" priority="12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40">
    <cfRule type="colorScale" priority="12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43">
    <cfRule type="colorScale" priority="12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48">
    <cfRule type="colorScale" priority="12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51">
    <cfRule type="colorScale" priority="12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63">
    <cfRule type="colorScale" priority="12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66">
    <cfRule type="colorScale" priority="12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79">
    <cfRule type="colorScale" priority="12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83">
    <cfRule type="colorScale" priority="12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86">
    <cfRule type="colorScale" priority="12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92">
    <cfRule type="colorScale" priority="12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195">
    <cfRule type="colorScale" priority="12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03">
    <cfRule type="colorScale" priority="12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06">
    <cfRule type="colorScale" priority="12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13">
    <cfRule type="colorScale" priority="12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16">
    <cfRule type="colorScale" priority="12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19">
    <cfRule type="colorScale" priority="12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25">
    <cfRule type="colorScale" priority="12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28">
    <cfRule type="colorScale" priority="12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34">
    <cfRule type="colorScale" priority="12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37">
    <cfRule type="colorScale" priority="12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47">
    <cfRule type="colorScale" priority="12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50">
    <cfRule type="colorScale" priority="12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6">
    <cfRule type="colorScale" priority="10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60">
    <cfRule type="colorScale" priority="12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63">
    <cfRule type="colorScale" priority="12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68">
    <cfRule type="colorScale" priority="12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71">
    <cfRule type="colorScale" priority="12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78">
    <cfRule type="colorScale" priority="12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81">
    <cfRule type="colorScale" priority="12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85">
    <cfRule type="colorScale" priority="13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88">
    <cfRule type="colorScale" priority="13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291">
    <cfRule type="colorScale" priority="13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0">
    <cfRule type="colorScale" priority="1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07">
    <cfRule type="colorScale" priority="13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10">
    <cfRule type="colorScale" priority="13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3">
    <cfRule type="colorScale" priority="1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32">
    <cfRule type="colorScale" priority="13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35">
    <cfRule type="colorScale" priority="13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41">
    <cfRule type="colorScale" priority="13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45">
    <cfRule type="colorScale" priority="13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48">
    <cfRule type="colorScale" priority="13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6">
    <cfRule type="colorScale" priority="1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61">
    <cfRule type="colorScale" priority="13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64">
    <cfRule type="colorScale" priority="13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71">
    <cfRule type="colorScale" priority="13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74">
    <cfRule type="colorScale" priority="13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393">
    <cfRule type="colorScale" priority="13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0">
    <cfRule type="colorScale" priority="1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03">
    <cfRule type="colorScale" priority="13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06">
    <cfRule type="colorScale" priority="13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15">
    <cfRule type="colorScale" priority="13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18">
    <cfRule type="colorScale" priority="13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28">
    <cfRule type="colorScale" priority="13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31">
    <cfRule type="colorScale" priority="13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37">
    <cfRule type="colorScale" priority="13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4">
    <cfRule type="colorScale" priority="1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40">
    <cfRule type="colorScale" priority="13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7">
    <cfRule type="colorScale" priority="11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83">
    <cfRule type="colorScale" priority="13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86">
    <cfRule type="colorScale" priority="13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90">
    <cfRule type="colorScale" priority="13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493">
    <cfRule type="colorScale" priority="13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1">
    <cfRule type="colorScale" priority="1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11">
    <cfRule type="colorScale" priority="13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35">
    <cfRule type="colorScale" priority="13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38">
    <cfRule type="colorScale" priority="13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4">
    <cfRule type="colorScale" priority="1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47">
    <cfRule type="colorScale" priority="13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50">
    <cfRule type="colorScale" priority="13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56">
    <cfRule type="colorScale" priority="13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59">
    <cfRule type="colorScale" priority="13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63">
    <cfRule type="colorScale" priority="13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66">
    <cfRule type="colorScale" priority="13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77">
    <cfRule type="colorScale" priority="13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80">
    <cfRule type="colorScale" priority="13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84">
    <cfRule type="colorScale" priority="13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87">
    <cfRule type="colorScale" priority="13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92">
    <cfRule type="colorScale" priority="13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95">
    <cfRule type="colorScale" priority="13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599">
    <cfRule type="colorScale" priority="14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02">
    <cfRule type="colorScale" priority="13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05">
    <cfRule type="colorScale" priority="13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16">
    <cfRule type="colorScale" priority="14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19">
    <cfRule type="colorScale" priority="14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38">
    <cfRule type="colorScale" priority="14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58">
    <cfRule type="colorScale" priority="14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61">
    <cfRule type="colorScale" priority="14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72">
    <cfRule type="colorScale" priority="14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75">
    <cfRule type="colorScale" priority="14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678">
    <cfRule type="colorScale" priority="14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01">
    <cfRule type="colorScale" priority="14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04">
    <cfRule type="colorScale" priority="14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10">
    <cfRule type="colorScale" priority="143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13">
    <cfRule type="colorScale" priority="14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22">
    <cfRule type="colorScale" priority="14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25">
    <cfRule type="colorScale" priority="14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32">
    <cfRule type="colorScale" priority="14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35">
    <cfRule type="colorScale" priority="14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39">
    <cfRule type="colorScale" priority="14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4">
    <cfRule type="colorScale" priority="1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42">
    <cfRule type="colorScale" priority="14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47">
    <cfRule type="colorScale" priority="14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50">
    <cfRule type="colorScale" priority="14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53">
    <cfRule type="colorScale" priority="14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71">
    <cfRule type="colorScale" priority="14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74">
    <cfRule type="colorScale" priority="14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79">
    <cfRule type="colorScale" priority="14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82">
    <cfRule type="colorScale" priority="14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88">
    <cfRule type="colorScale" priority="14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791">
    <cfRule type="colorScale" priority="14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">
    <cfRule type="colorScale" priority="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00">
    <cfRule type="colorScale" priority="14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03">
    <cfRule type="colorScale" priority="14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11">
    <cfRule type="colorScale" priority="146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14">
    <cfRule type="colorScale" priority="14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18">
    <cfRule type="colorScale" priority="146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2">
    <cfRule type="colorScale" priority="1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21">
    <cfRule type="colorScale" priority="14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25">
    <cfRule type="colorScale" priority="14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28">
    <cfRule type="colorScale" priority="14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33">
    <cfRule type="colorScale" priority="15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36">
    <cfRule type="colorScale" priority="14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39">
    <cfRule type="colorScale" priority="14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5">
    <cfRule type="colorScale" priority="1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64">
    <cfRule type="colorScale" priority="14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9">
    <cfRule type="colorScale" priority="1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898">
    <cfRule type="colorScale" priority="14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01">
    <cfRule type="colorScale" priority="14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13">
    <cfRule type="colorScale" priority="14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16">
    <cfRule type="colorScale" priority="14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2">
    <cfRule type="colorScale" priority="1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25">
    <cfRule type="colorScale" priority="15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28">
    <cfRule type="colorScale" priority="14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40">
    <cfRule type="colorScale" priority="15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43">
    <cfRule type="colorScale" priority="15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47">
    <cfRule type="colorScale" priority="15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50">
    <cfRule type="colorScale" priority="15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58">
    <cfRule type="colorScale" priority="15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62">
    <cfRule type="colorScale" priority="15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65">
    <cfRule type="colorScale" priority="15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78">
    <cfRule type="colorScale" priority="15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81">
    <cfRule type="colorScale" priority="15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91">
    <cfRule type="colorScale" priority="15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4994">
    <cfRule type="colorScale" priority="15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">
    <cfRule type="colorScale" priority="1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01">
    <cfRule type="colorScale" priority="15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04">
    <cfRule type="colorScale" priority="15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17">
    <cfRule type="colorScale" priority="15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21">
    <cfRule type="colorScale" priority="15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24">
    <cfRule type="colorScale" priority="15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30">
    <cfRule type="colorScale" priority="15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33">
    <cfRule type="colorScale" priority="15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43">
    <cfRule type="colorScale" priority="15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46">
    <cfRule type="colorScale" priority="15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49">
    <cfRule type="colorScale" priority="15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53">
    <cfRule type="colorScale" priority="15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56">
    <cfRule type="colorScale" priority="15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59">
    <cfRule type="colorScale" priority="15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72">
    <cfRule type="colorScale" priority="15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75">
    <cfRule type="colorScale" priority="15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80">
    <cfRule type="colorScale" priority="15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083">
    <cfRule type="colorScale" priority="15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05">
    <cfRule type="colorScale" priority="15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11">
    <cfRule type="colorScale" priority="15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14">
    <cfRule type="colorScale" priority="156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27">
    <cfRule type="colorScale" priority="15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30">
    <cfRule type="colorScale" priority="15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35">
    <cfRule type="colorScale" priority="15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38">
    <cfRule type="colorScale" priority="15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45">
    <cfRule type="colorScale" priority="15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48">
    <cfRule type="colorScale" priority="15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52">
    <cfRule type="colorScale" priority="15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55">
    <cfRule type="colorScale" priority="15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6">
    <cfRule type="colorScale" priority="1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72">
    <cfRule type="colorScale" priority="16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75">
    <cfRule type="colorScale" priority="15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78">
    <cfRule type="colorScale" priority="15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87">
    <cfRule type="colorScale" priority="15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9">
    <cfRule type="colorScale" priority="1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91">
    <cfRule type="colorScale" priority="15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194">
    <cfRule type="colorScale" priority="15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03">
    <cfRule type="colorScale" priority="159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06">
    <cfRule type="colorScale" priority="15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11">
    <cfRule type="colorScale" priority="15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14">
    <cfRule type="colorScale" priority="15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21">
    <cfRule type="colorScale" priority="16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24">
    <cfRule type="colorScale" priority="16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49">
    <cfRule type="colorScale" priority="16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81">
    <cfRule type="colorScale" priority="16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84">
    <cfRule type="colorScale" priority="16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92">
    <cfRule type="colorScale" priority="16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295">
    <cfRule type="colorScale" priority="16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04">
    <cfRule type="colorScale" priority="16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07">
    <cfRule type="colorScale" priority="16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15">
    <cfRule type="colorScale" priority="16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18">
    <cfRule type="colorScale" priority="16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27">
    <cfRule type="colorScale" priority="16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30">
    <cfRule type="colorScale" priority="16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52">
    <cfRule type="colorScale" priority="16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90">
    <cfRule type="colorScale" priority="16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393">
    <cfRule type="colorScale" priority="16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00">
    <cfRule type="colorScale" priority="16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03">
    <cfRule type="colorScale" priority="16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1">
    <cfRule type="colorScale" priority="1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10">
    <cfRule type="colorScale" priority="16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13">
    <cfRule type="colorScale" priority="16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18">
    <cfRule type="colorScale" priority="16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21">
    <cfRule type="colorScale" priority="16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27">
    <cfRule type="colorScale" priority="16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30">
    <cfRule type="colorScale" priority="16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38">
    <cfRule type="colorScale" priority="17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4">
    <cfRule type="colorScale" priority="1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41">
    <cfRule type="colorScale" priority="16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44">
    <cfRule type="colorScale" priority="16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48">
    <cfRule type="colorScale" priority="16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56">
    <cfRule type="colorScale" priority="16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59">
    <cfRule type="colorScale" priority="16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63">
    <cfRule type="colorScale" priority="16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66">
    <cfRule type="colorScale" priority="16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73">
    <cfRule type="colorScale" priority="16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76">
    <cfRule type="colorScale" priority="16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84">
    <cfRule type="colorScale" priority="16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87">
    <cfRule type="colorScale" priority="16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94">
    <cfRule type="colorScale" priority="16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497">
    <cfRule type="colorScale" priority="16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01">
    <cfRule type="colorScale" priority="16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04">
    <cfRule type="colorScale" priority="16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13">
    <cfRule type="colorScale" priority="16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16">
    <cfRule type="colorScale" priority="16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36">
    <cfRule type="colorScale" priority="16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39">
    <cfRule type="colorScale" priority="16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44">
    <cfRule type="colorScale" priority="17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47">
    <cfRule type="colorScale" priority="17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70">
    <cfRule type="colorScale" priority="17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73">
    <cfRule type="colorScale" priority="17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77">
    <cfRule type="colorScale" priority="17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580">
    <cfRule type="colorScale" priority="17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07">
    <cfRule type="colorScale" priority="17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3">
    <cfRule type="colorScale" priority="1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31">
    <cfRule type="colorScale" priority="17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34">
    <cfRule type="colorScale" priority="17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48">
    <cfRule type="colorScale" priority="17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51">
    <cfRule type="colorScale" priority="17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6">
    <cfRule type="colorScale" priority="1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73">
    <cfRule type="colorScale" priority="17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86">
    <cfRule type="colorScale" priority="174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89">
    <cfRule type="colorScale" priority="17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9">
    <cfRule type="colorScale" priority="1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693">
    <cfRule type="colorScale" priority="17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16">
    <cfRule type="colorScale" priority="17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19">
    <cfRule type="colorScale" priority="17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37">
    <cfRule type="colorScale" priority="175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40">
    <cfRule type="colorScale" priority="17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52">
    <cfRule type="colorScale" priority="17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55">
    <cfRule type="colorScale" priority="17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6">
    <cfRule type="colorScale" priority="1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77">
    <cfRule type="colorScale" priority="17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85">
    <cfRule type="colorScale" priority="17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88">
    <cfRule type="colorScale" priority="17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79">
    <cfRule type="colorScale" priority="1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05">
    <cfRule type="colorScale" priority="17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08">
    <cfRule type="colorScale" priority="17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25">
    <cfRule type="colorScale" priority="17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4">
    <cfRule type="colorScale" priority="1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44">
    <cfRule type="colorScale" priority="17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47">
    <cfRule type="colorScale" priority="17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51">
    <cfRule type="colorScale" priority="17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54">
    <cfRule type="colorScale" priority="17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59">
    <cfRule type="colorScale" priority="18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62">
    <cfRule type="colorScale" priority="17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65">
    <cfRule type="colorScale" priority="17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7">
    <cfRule type="colorScale" priority="1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70">
    <cfRule type="colorScale" priority="17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73">
    <cfRule type="colorScale" priority="17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894">
    <cfRule type="colorScale" priority="17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09">
    <cfRule type="colorScale" priority="18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12">
    <cfRule type="colorScale" priority="18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29">
    <cfRule type="colorScale" priority="18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4">
    <cfRule type="colorScale" priority="1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50">
    <cfRule type="colorScale" priority="18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53">
    <cfRule type="colorScale" priority="18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57">
    <cfRule type="colorScale" priority="18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60">
    <cfRule type="colorScale" priority="18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64">
    <cfRule type="colorScale" priority="18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67">
    <cfRule type="colorScale" priority="18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7">
    <cfRule type="colorScale" priority="1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72">
    <cfRule type="colorScale" priority="18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80">
    <cfRule type="colorScale" priority="18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83">
    <cfRule type="colorScale" priority="18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89">
    <cfRule type="colorScale" priority="18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5992">
    <cfRule type="colorScale" priority="18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01">
    <cfRule type="colorScale" priority="18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04">
    <cfRule type="colorScale" priority="18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19">
    <cfRule type="colorScale" priority="18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22">
    <cfRule type="colorScale" priority="18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31">
    <cfRule type="colorScale" priority="18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34">
    <cfRule type="colorScale" priority="18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42">
    <cfRule type="colorScale" priority="18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45">
    <cfRule type="colorScale" priority="18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49">
    <cfRule type="colorScale" priority="18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52">
    <cfRule type="colorScale" priority="18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55">
    <cfRule type="colorScale" priority="18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66">
    <cfRule type="colorScale" priority="18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69">
    <cfRule type="colorScale" priority="18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8">
    <cfRule type="colorScale" priority="1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096">
    <cfRule type="colorScale" priority="18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01">
    <cfRule type="colorScale" priority="18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08">
    <cfRule type="colorScale" priority="18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1">
    <cfRule type="colorScale" priority="1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31">
    <cfRule type="colorScale" priority="18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34">
    <cfRule type="colorScale" priority="18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61">
    <cfRule type="colorScale" priority="18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64">
    <cfRule type="colorScale" priority="18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69">
    <cfRule type="colorScale" priority="18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72">
    <cfRule type="colorScale" priority="18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80">
    <cfRule type="colorScale" priority="18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83">
    <cfRule type="colorScale" priority="18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94">
    <cfRule type="colorScale" priority="18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197">
    <cfRule type="colorScale" priority="18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06">
    <cfRule type="colorScale" priority="18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09">
    <cfRule type="colorScale" priority="18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13">
    <cfRule type="colorScale" priority="18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16">
    <cfRule type="colorScale" priority="18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2">
    <cfRule type="colorScale" priority="1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20">
    <cfRule type="colorScale" priority="19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23">
    <cfRule type="colorScale" priority="19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26">
    <cfRule type="colorScale" priority="18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30">
    <cfRule type="colorScale" priority="19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33">
    <cfRule type="colorScale" priority="19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5">
    <cfRule type="colorScale" priority="1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57">
    <cfRule type="colorScale" priority="19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74">
    <cfRule type="colorScale" priority="19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77">
    <cfRule type="colorScale" priority="19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85">
    <cfRule type="colorScale" priority="19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88">
    <cfRule type="colorScale" priority="19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93">
    <cfRule type="colorScale" priority="19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296">
    <cfRule type="colorScale" priority="19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01">
    <cfRule type="colorScale" priority="19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04">
    <cfRule type="colorScale" priority="19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08">
    <cfRule type="colorScale" priority="19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11">
    <cfRule type="colorScale" priority="19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17">
    <cfRule type="colorScale" priority="19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20">
    <cfRule type="colorScale" priority="19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25">
    <cfRule type="colorScale" priority="19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28">
    <cfRule type="colorScale" priority="19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39">
    <cfRule type="colorScale" priority="19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4">
    <cfRule type="colorScale" priority="1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42">
    <cfRule type="colorScale" priority="19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48">
    <cfRule type="colorScale" priority="19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51">
    <cfRule type="colorScale" priority="19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54">
    <cfRule type="colorScale" priority="19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64">
    <cfRule type="colorScale" priority="19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67">
    <cfRule type="colorScale" priority="19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7">
    <cfRule type="colorScale" priority="1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81">
    <cfRule type="colorScale" priority="19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85">
    <cfRule type="colorScale" priority="19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88">
    <cfRule type="colorScale" priority="19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397">
    <cfRule type="colorScale" priority="19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00">
    <cfRule type="colorScale" priority="19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23">
    <cfRule type="colorScale" priority="19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26">
    <cfRule type="colorScale" priority="19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41">
    <cfRule type="colorScale" priority="19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44">
    <cfRule type="colorScale" priority="19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58">
    <cfRule type="colorScale" priority="19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61">
    <cfRule type="colorScale" priority="19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67">
    <cfRule type="colorScale" priority="20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70">
    <cfRule type="colorScale" priority="19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73">
    <cfRule type="colorScale" priority="19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77">
    <cfRule type="colorScale" priority="19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81">
    <cfRule type="colorScale" priority="19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84">
    <cfRule type="colorScale" priority="19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499">
    <cfRule type="colorScale" priority="19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15">
    <cfRule type="colorScale" priority="19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18">
    <cfRule type="colorScale" priority="19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31">
    <cfRule type="colorScale" priority="20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34">
    <cfRule type="colorScale" priority="20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5">
    <cfRule type="colorScale" priority="1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56">
    <cfRule type="colorScale" priority="20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59">
    <cfRule type="colorScale" priority="20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65">
    <cfRule type="colorScale" priority="20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68">
    <cfRule type="colorScale" priority="20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76">
    <cfRule type="colorScale" priority="20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79">
    <cfRule type="colorScale" priority="20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8">
    <cfRule type="colorScale" priority="1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91">
    <cfRule type="colorScale" priority="20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594">
    <cfRule type="colorScale" priority="20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02">
    <cfRule type="colorScale" priority="20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05">
    <cfRule type="colorScale" priority="20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16">
    <cfRule type="colorScale" priority="20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19">
    <cfRule type="colorScale" priority="20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2">
    <cfRule type="colorScale" priority="1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27">
    <cfRule type="colorScale" priority="20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30">
    <cfRule type="colorScale" priority="20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39">
    <cfRule type="colorScale" priority="20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42">
    <cfRule type="colorScale" priority="20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5">
    <cfRule type="colorScale" priority="1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52">
    <cfRule type="colorScale" priority="20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55">
    <cfRule type="colorScale" priority="20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58">
    <cfRule type="colorScale" priority="20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66">
    <cfRule type="colorScale" priority="20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69">
    <cfRule type="colorScale" priority="20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682">
    <cfRule type="colorScale" priority="20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05">
    <cfRule type="colorScale" priority="20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08">
    <cfRule type="colorScale" priority="20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15">
    <cfRule type="colorScale" priority="20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18">
    <cfRule type="colorScale" priority="20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22">
    <cfRule type="colorScale" priority="20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25">
    <cfRule type="colorScale" priority="20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29">
    <cfRule type="colorScale" priority="20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32">
    <cfRule type="colorScale" priority="20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36">
    <cfRule type="colorScale" priority="20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39">
    <cfRule type="colorScale" priority="20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43">
    <cfRule type="colorScale" priority="20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46">
    <cfRule type="colorScale" priority="20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50">
    <cfRule type="colorScale" priority="20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53">
    <cfRule type="colorScale" priority="20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57">
    <cfRule type="colorScale" priority="20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60">
    <cfRule type="colorScale" priority="20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65">
    <cfRule type="colorScale" priority="20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68">
    <cfRule type="colorScale" priority="20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73">
    <cfRule type="colorScale" priority="21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76">
    <cfRule type="colorScale" priority="20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79">
    <cfRule type="colorScale" priority="20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87">
    <cfRule type="colorScale" priority="20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90">
    <cfRule type="colorScale" priority="208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96">
    <cfRule type="colorScale" priority="20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799">
    <cfRule type="colorScale" priority="20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03">
    <cfRule type="colorScale" priority="20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09">
    <cfRule type="colorScale" priority="20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12">
    <cfRule type="colorScale" priority="20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18">
    <cfRule type="colorScale" priority="209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21">
    <cfRule type="colorScale" priority="20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25">
    <cfRule type="colorScale" priority="21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28">
    <cfRule type="colorScale" priority="20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35">
    <cfRule type="colorScale" priority="21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38">
    <cfRule type="colorScale" priority="21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52">
    <cfRule type="colorScale" priority="21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66">
    <cfRule type="colorScale" priority="21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69">
    <cfRule type="colorScale" priority="21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85">
    <cfRule type="colorScale" priority="21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888">
    <cfRule type="colorScale" priority="21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08">
    <cfRule type="colorScale" priority="21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14">
    <cfRule type="colorScale" priority="21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18">
    <cfRule type="colorScale" priority="21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21">
    <cfRule type="colorScale" priority="212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25">
    <cfRule type="colorScale" priority="21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28">
    <cfRule type="colorScale" priority="21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39">
    <cfRule type="colorScale" priority="21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4">
    <cfRule type="colorScale" priority="2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42">
    <cfRule type="colorScale" priority="21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51">
    <cfRule type="colorScale" priority="21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54">
    <cfRule type="colorScale" priority="21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62">
    <cfRule type="colorScale" priority="21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65">
    <cfRule type="colorScale" priority="21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69">
    <cfRule type="colorScale" priority="21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7">
    <cfRule type="colorScale" priority="2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72">
    <cfRule type="colorScale" priority="21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76">
    <cfRule type="colorScale" priority="21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79">
    <cfRule type="colorScale" priority="21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83">
    <cfRule type="colorScale" priority="21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86">
    <cfRule type="colorScale" priority="21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95">
    <cfRule type="colorScale" priority="21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6998">
    <cfRule type="colorScale" priority="21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0">
    <cfRule type="colorScale" priority="1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07">
    <cfRule type="colorScale" priority="21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10">
    <cfRule type="colorScale" priority="21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17">
    <cfRule type="colorScale" priority="21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20">
    <cfRule type="colorScale" priority="21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34">
    <cfRule type="colorScale" priority="21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37">
    <cfRule type="colorScale" priority="21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40">
    <cfRule type="colorScale" priority="21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44">
    <cfRule type="colorScale" priority="21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47">
    <cfRule type="colorScale" priority="21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56">
    <cfRule type="colorScale" priority="21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59">
    <cfRule type="colorScale" priority="21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72">
    <cfRule type="colorScale" priority="21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75">
    <cfRule type="colorScale" priority="21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86">
    <cfRule type="colorScale" priority="21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089">
    <cfRule type="colorScale" priority="21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14">
    <cfRule type="colorScale" priority="22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17">
    <cfRule type="colorScale" priority="21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20">
    <cfRule type="colorScale" priority="219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25">
    <cfRule type="colorScale" priority="22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28">
    <cfRule type="colorScale" priority="22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51">
    <cfRule type="colorScale" priority="22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54">
    <cfRule type="colorScale" priority="22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59">
    <cfRule type="colorScale" priority="22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62">
    <cfRule type="colorScale" priority="22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67">
    <cfRule type="colorScale" priority="22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70">
    <cfRule type="colorScale" priority="22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76">
    <cfRule type="colorScale" priority="22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79">
    <cfRule type="colorScale" priority="22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83">
    <cfRule type="colorScale" priority="22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186">
    <cfRule type="colorScale" priority="22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01">
    <cfRule type="colorScale" priority="22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04">
    <cfRule type="colorScale" priority="22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11">
    <cfRule type="colorScale" priority="22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14">
    <cfRule type="colorScale" priority="22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39">
    <cfRule type="colorScale" priority="22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42">
    <cfRule type="colorScale" priority="22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51">
    <cfRule type="colorScale" priority="23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54">
    <cfRule type="colorScale" priority="22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57">
    <cfRule type="colorScale" priority="22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65">
    <cfRule type="colorScale" priority="22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68">
    <cfRule type="colorScale" priority="22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72">
    <cfRule type="colorScale" priority="22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75">
    <cfRule type="colorScale" priority="22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81">
    <cfRule type="colorScale" priority="22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84">
    <cfRule type="colorScale" priority="22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96">
    <cfRule type="colorScale" priority="22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299">
    <cfRule type="colorScale" priority="22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05">
    <cfRule type="colorScale" priority="22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08">
    <cfRule type="colorScale" priority="22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1">
    <cfRule type="colorScale" priority="2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12">
    <cfRule type="colorScale" priority="22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15">
    <cfRule type="colorScale" priority="22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20">
    <cfRule type="colorScale" priority="226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23">
    <cfRule type="colorScale" priority="22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27">
    <cfRule type="colorScale" priority="22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30">
    <cfRule type="colorScale" priority="22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49">
    <cfRule type="colorScale" priority="22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52">
    <cfRule type="colorScale" priority="22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58">
    <cfRule type="colorScale" priority="22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61">
    <cfRule type="colorScale" priority="22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69">
    <cfRule type="colorScale" priority="22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72">
    <cfRule type="colorScale" priority="22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93">
    <cfRule type="colorScale" priority="22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396">
    <cfRule type="colorScale" priority="22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">
    <cfRule type="colorScale" priority="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19">
    <cfRule type="colorScale" priority="22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23">
    <cfRule type="colorScale" priority="22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34">
    <cfRule type="colorScale" priority="23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37">
    <cfRule type="colorScale" priority="230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61">
    <cfRule type="colorScale" priority="230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74">
    <cfRule type="colorScale" priority="23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477">
    <cfRule type="colorScale" priority="23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0">
    <cfRule type="colorScale" priority="2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29">
    <cfRule type="colorScale" priority="23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32">
    <cfRule type="colorScale" priority="23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41">
    <cfRule type="colorScale" priority="23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44">
    <cfRule type="colorScale" priority="23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49">
    <cfRule type="colorScale" priority="232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52">
    <cfRule type="colorScale" priority="23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60">
    <cfRule type="colorScale" priority="23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63">
    <cfRule type="colorScale" priority="23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76">
    <cfRule type="colorScale" priority="23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79">
    <cfRule type="colorScale" priority="23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596">
    <cfRule type="colorScale" priority="23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00">
    <cfRule type="colorScale" priority="23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03">
    <cfRule type="colorScale" priority="23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09">
    <cfRule type="colorScale" priority="23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12">
    <cfRule type="colorScale" priority="23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19">
    <cfRule type="colorScale" priority="23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22">
    <cfRule type="colorScale" priority="23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37">
    <cfRule type="colorScale" priority="23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40">
    <cfRule type="colorScale" priority="23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50">
    <cfRule type="colorScale" priority="23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53">
    <cfRule type="colorScale" priority="23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66">
    <cfRule type="colorScale" priority="236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69">
    <cfRule type="colorScale" priority="23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82">
    <cfRule type="colorScale" priority="23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85">
    <cfRule type="colorScale" priority="236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96">
    <cfRule type="colorScale" priority="23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699">
    <cfRule type="colorScale" priority="23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0">
    <cfRule type="colorScale" priority="2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21">
    <cfRule type="colorScale" priority="244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24">
    <cfRule type="colorScale" priority="23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27">
    <cfRule type="colorScale" priority="23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3">
    <cfRule type="colorScale" priority="2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32">
    <cfRule type="colorScale" priority="23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35">
    <cfRule type="colorScale" priority="23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39">
    <cfRule type="colorScale" priority="23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44">
    <cfRule type="colorScale" priority="23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47">
    <cfRule type="colorScale" priority="23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60">
    <cfRule type="colorScale" priority="23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63">
    <cfRule type="colorScale" priority="23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73">
    <cfRule type="colorScale" priority="24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776">
    <cfRule type="colorScale" priority="240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01">
    <cfRule type="colorScale" priority="24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12">
    <cfRule type="colorScale" priority="24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26">
    <cfRule type="colorScale" priority="24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48">
    <cfRule type="colorScale" priority="24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51">
    <cfRule type="colorScale" priority="24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58">
    <cfRule type="colorScale" priority="24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61">
    <cfRule type="colorScale" priority="24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8">
    <cfRule type="colorScale" priority="2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84">
    <cfRule type="colorScale" priority="24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899">
    <cfRule type="colorScale" priority="24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02">
    <cfRule type="colorScale" priority="24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22">
    <cfRule type="colorScale" priority="24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40">
    <cfRule type="colorScale" priority="24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43">
    <cfRule type="colorScale" priority="24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49">
    <cfRule type="colorScale" priority="24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52">
    <cfRule type="colorScale" priority="24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55">
    <cfRule type="colorScale" priority="24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76">
    <cfRule type="colorScale" priority="24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85">
    <cfRule type="colorScale" priority="24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7989">
    <cfRule type="colorScale" priority="24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">
    <cfRule type="colorScale" priority="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05">
    <cfRule type="colorScale" priority="3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08">
    <cfRule type="colorScale" priority="2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11">
    <cfRule type="colorScale" priority="2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15">
    <cfRule type="colorScale" priority="22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18">
    <cfRule type="colorScale" priority="2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22">
    <cfRule type="colorScale" priority="2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25">
    <cfRule type="colorScale" priority="2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29">
    <cfRule type="colorScale" priority="23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32">
    <cfRule type="colorScale" priority="2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41">
    <cfRule type="colorScale" priority="2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44">
    <cfRule type="colorScale" priority="2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49">
    <cfRule type="colorScale" priority="2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52">
    <cfRule type="colorScale" priority="2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56">
    <cfRule type="colorScale" priority="2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59">
    <cfRule type="colorScale" priority="2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64">
    <cfRule type="colorScale" priority="2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70">
    <cfRule type="colorScale" priority="2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73">
    <cfRule type="colorScale" priority="2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83">
    <cfRule type="colorScale" priority="2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86">
    <cfRule type="colorScale" priority="2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90">
    <cfRule type="colorScale" priority="2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93">
    <cfRule type="colorScale" priority="2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897">
    <cfRule type="colorScale" priority="2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01">
    <cfRule type="colorScale" priority="2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05">
    <cfRule type="colorScale" priority="2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08">
    <cfRule type="colorScale" priority="2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29">
    <cfRule type="colorScale" priority="2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49">
    <cfRule type="colorScale" priority="2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52">
    <cfRule type="colorScale" priority="2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56">
    <cfRule type="colorScale" priority="2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59">
    <cfRule type="colorScale" priority="27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63">
    <cfRule type="colorScale" priority="2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66">
    <cfRule type="colorScale" priority="2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70">
    <cfRule type="colorScale" priority="2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74">
    <cfRule type="colorScale" priority="2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77">
    <cfRule type="colorScale" priority="2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81">
    <cfRule type="colorScale" priority="2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O984">
    <cfRule type="colorScale" priority="2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10">
    <cfRule type="colorScale" priority="2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3">
    <cfRule type="colorScale" priority="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34">
    <cfRule type="colorScale" priority="2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38">
    <cfRule type="colorScale" priority="3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41">
    <cfRule type="colorScale" priority="2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46">
    <cfRule type="colorScale" priority="3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51">
    <cfRule type="colorScale" priority="3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54">
    <cfRule type="colorScale" priority="3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58">
    <cfRule type="colorScale" priority="3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61">
    <cfRule type="colorScale" priority="3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70">
    <cfRule type="colorScale" priority="3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73">
    <cfRule type="colorScale" priority="3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80">
    <cfRule type="colorScale" priority="3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85">
    <cfRule type="colorScale" priority="3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89">
    <cfRule type="colorScale" priority="3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93">
    <cfRule type="colorScale" priority="3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096">
    <cfRule type="colorScale" priority="3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">
    <cfRule type="colorScale" priority="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16">
    <cfRule type="colorScale" priority="3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20">
    <cfRule type="colorScale" priority="3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23">
    <cfRule type="colorScale" priority="3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40">
    <cfRule type="colorScale" priority="3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55">
    <cfRule type="colorScale" priority="3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58">
    <cfRule type="colorScale" priority="3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74">
    <cfRule type="colorScale" priority="3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177">
    <cfRule type="colorScale" priority="34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01">
    <cfRule type="colorScale" priority="3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05">
    <cfRule type="colorScale" priority="3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08">
    <cfRule type="colorScale" priority="3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12">
    <cfRule type="colorScale" priority="3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15">
    <cfRule type="colorScale" priority="3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19">
    <cfRule type="colorScale" priority="3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22">
    <cfRule type="colorScale" priority="3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44">
    <cfRule type="colorScale" priority="3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80">
    <cfRule type="colorScale" priority="3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29">
    <cfRule type="colorScale" priority="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11">
    <cfRule type="colorScale" priority="3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16">
    <cfRule type="colorScale" priority="38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3">
    <cfRule type="colorScale" priority="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43">
    <cfRule type="colorScale" priority="3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46">
    <cfRule type="colorScale" priority="3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50">
    <cfRule type="colorScale" priority="38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54">
    <cfRule type="colorScale" priority="44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57">
    <cfRule type="colorScale" priority="4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60">
    <cfRule type="colorScale" priority="3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374">
    <cfRule type="colorScale" priority="4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04">
    <cfRule type="colorScale" priority="4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07">
    <cfRule type="colorScale" priority="4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11">
    <cfRule type="colorScale" priority="4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14">
    <cfRule type="colorScale" priority="4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22">
    <cfRule type="colorScale" priority="4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25">
    <cfRule type="colorScale" priority="4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29">
    <cfRule type="colorScale" priority="4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32">
    <cfRule type="colorScale" priority="4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54">
    <cfRule type="colorScale" priority="4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57">
    <cfRule type="colorScale" priority="4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82">
    <cfRule type="colorScale" priority="4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485">
    <cfRule type="colorScale" priority="4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02">
    <cfRule type="colorScale" priority="4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27">
    <cfRule type="colorScale" priority="4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30">
    <cfRule type="colorScale" priority="4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48">
    <cfRule type="colorScale" priority="4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52">
    <cfRule type="colorScale" priority="45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55">
    <cfRule type="colorScale" priority="4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58">
    <cfRule type="colorScale" priority="4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62">
    <cfRule type="colorScale" priority="4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65">
    <cfRule type="colorScale" priority="45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69">
    <cfRule type="colorScale" priority="45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72">
    <cfRule type="colorScale" priority="45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76">
    <cfRule type="colorScale" priority="4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79">
    <cfRule type="colorScale" priority="4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82">
    <cfRule type="colorScale" priority="4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87">
    <cfRule type="colorScale" priority="4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92">
    <cfRule type="colorScale" priority="4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595">
    <cfRule type="colorScale" priority="4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">
    <cfRule type="colorScale" priority="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06">
    <cfRule type="colorScale" priority="4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09">
    <cfRule type="colorScale" priority="4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32">
    <cfRule type="colorScale" priority="4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35">
    <cfRule type="colorScale" priority="4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39">
    <cfRule type="colorScale" priority="5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4">
    <cfRule type="colorScale" priority="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42">
    <cfRule type="colorScale" priority="4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45">
    <cfRule type="colorScale" priority="48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69">
    <cfRule type="colorScale" priority="4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88">
    <cfRule type="colorScale" priority="4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691">
    <cfRule type="colorScale" priority="4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02">
    <cfRule type="colorScale" priority="4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05">
    <cfRule type="colorScale" priority="4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14">
    <cfRule type="colorScale" priority="5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17">
    <cfRule type="colorScale" priority="49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26">
    <cfRule type="colorScale" priority="5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29">
    <cfRule type="colorScale" priority="5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33">
    <cfRule type="colorScale" priority="50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36">
    <cfRule type="colorScale" priority="50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49">
    <cfRule type="colorScale" priority="5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52">
    <cfRule type="colorScale" priority="5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74">
    <cfRule type="colorScale" priority="5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77">
    <cfRule type="colorScale" priority="5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82">
    <cfRule type="colorScale" priority="5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85">
    <cfRule type="colorScale" priority="5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79">
    <cfRule type="colorScale" priority="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03">
    <cfRule type="colorScale" priority="5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06">
    <cfRule type="colorScale" priority="5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10">
    <cfRule type="colorScale" priority="7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13">
    <cfRule type="colorScale" priority="53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16">
    <cfRule type="colorScale" priority="5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2">
    <cfRule type="colorScale" priority="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40">
    <cfRule type="colorScale" priority="5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46">
    <cfRule type="colorScale" priority="5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49">
    <cfRule type="colorScale" priority="5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6">
    <cfRule type="colorScale" priority="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77">
    <cfRule type="colorScale" priority="54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9">
    <cfRule type="colorScale" priority="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895">
    <cfRule type="colorScale" priority="5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15">
    <cfRule type="colorScale" priority="5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18">
    <cfRule type="colorScale" priority="5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37">
    <cfRule type="colorScale" priority="5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59">
    <cfRule type="colorScale" priority="5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62">
    <cfRule type="colorScale" priority="5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78">
    <cfRule type="colorScale" priority="57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8">
    <cfRule type="colorScale" priority="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81">
    <cfRule type="colorScale" priority="5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85">
    <cfRule type="colorScale" priority="5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92">
    <cfRule type="colorScale" priority="5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1995">
    <cfRule type="colorScale" priority="5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">
    <cfRule type="colorScale" priority="245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04">
    <cfRule type="colorScale" priority="5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07">
    <cfRule type="colorScale" priority="5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11">
    <cfRule type="colorScale" priority="5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14">
    <cfRule type="colorScale" priority="5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42">
    <cfRule type="colorScale" priority="5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45">
    <cfRule type="colorScale" priority="59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49">
    <cfRule type="colorScale" priority="6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52">
    <cfRule type="colorScale" priority="6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78">
    <cfRule type="colorScale" priority="6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83">
    <cfRule type="colorScale" priority="6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086">
    <cfRule type="colorScale" priority="6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05">
    <cfRule type="colorScale" priority="6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23">
    <cfRule type="colorScale" priority="6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38">
    <cfRule type="colorScale" priority="62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41">
    <cfRule type="colorScale" priority="6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45">
    <cfRule type="colorScale" priority="6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5">
    <cfRule type="colorScale" priority="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58">
    <cfRule type="colorScale" priority="63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61">
    <cfRule type="colorScale" priority="62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74">
    <cfRule type="colorScale" priority="63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193">
    <cfRule type="colorScale" priority="6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04">
    <cfRule type="colorScale" priority="6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07">
    <cfRule type="colorScale" priority="6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20">
    <cfRule type="colorScale" priority="6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37">
    <cfRule type="colorScale" priority="6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40">
    <cfRule type="colorScale" priority="64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53">
    <cfRule type="colorScale" priority="6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77">
    <cfRule type="colorScale" priority="6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95">
    <cfRule type="colorScale" priority="6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298">
    <cfRule type="colorScale" priority="6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2">
    <cfRule type="colorScale" priority="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27">
    <cfRule type="colorScale" priority="67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50">
    <cfRule type="colorScale" priority="6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53">
    <cfRule type="colorScale" priority="6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67">
    <cfRule type="colorScale" priority="6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390">
    <cfRule type="colorScale" priority="6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09">
    <cfRule type="colorScale" priority="6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12">
    <cfRule type="colorScale" priority="6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37">
    <cfRule type="colorScale" priority="7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40">
    <cfRule type="colorScale" priority="7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58">
    <cfRule type="colorScale" priority="7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61">
    <cfRule type="colorScale" priority="70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80">
    <cfRule type="colorScale" priority="7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483">
    <cfRule type="colorScale" priority="71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01">
    <cfRule type="colorScale" priority="7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04">
    <cfRule type="colorScale" priority="7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25">
    <cfRule type="colorScale" priority="7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51">
    <cfRule type="colorScale" priority="7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54">
    <cfRule type="colorScale" priority="7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6">
    <cfRule type="colorScale" priority="6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74">
    <cfRule type="colorScale" priority="7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78">
    <cfRule type="colorScale" priority="74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81">
    <cfRule type="colorScale" priority="73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595">
    <cfRule type="colorScale" priority="7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15">
    <cfRule type="colorScale" priority="74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18">
    <cfRule type="colorScale" priority="74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24">
    <cfRule type="colorScale" priority="74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29">
    <cfRule type="colorScale" priority="7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32">
    <cfRule type="colorScale" priority="7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49">
    <cfRule type="colorScale" priority="7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52">
    <cfRule type="colorScale" priority="7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85">
    <cfRule type="colorScale" priority="7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688">
    <cfRule type="colorScale" priority="7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05">
    <cfRule type="colorScale" priority="7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24">
    <cfRule type="colorScale" priority="7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27">
    <cfRule type="colorScale" priority="77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31">
    <cfRule type="colorScale" priority="78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34">
    <cfRule type="colorScale" priority="7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38">
    <cfRule type="colorScale" priority="77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43">
    <cfRule type="colorScale" priority="7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46">
    <cfRule type="colorScale" priority="7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57">
    <cfRule type="colorScale" priority="82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6">
    <cfRule type="colorScale" priority="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60">
    <cfRule type="colorScale" priority="7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63">
    <cfRule type="colorScale" priority="7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77">
    <cfRule type="colorScale" priority="7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80">
    <cfRule type="colorScale" priority="7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86">
    <cfRule type="colorScale" priority="79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89">
    <cfRule type="colorScale" priority="7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94">
    <cfRule type="colorScale" priority="8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797">
    <cfRule type="colorScale" priority="80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0">
    <cfRule type="colorScale" priority="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05">
    <cfRule type="colorScale" priority="8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08">
    <cfRule type="colorScale" priority="8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13">
    <cfRule type="colorScale" priority="8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16">
    <cfRule type="colorScale" priority="80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23">
    <cfRule type="colorScale" priority="8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26">
    <cfRule type="colorScale" priority="8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3">
    <cfRule type="colorScale" priority="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32">
    <cfRule type="colorScale" priority="8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36">
    <cfRule type="colorScale" priority="8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39">
    <cfRule type="colorScale" priority="8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46">
    <cfRule type="colorScale" priority="8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49">
    <cfRule type="colorScale" priority="8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55">
    <cfRule type="colorScale" priority="8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58">
    <cfRule type="colorScale" priority="8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64">
    <cfRule type="colorScale" priority="8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67">
    <cfRule type="colorScale" priority="8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74">
    <cfRule type="colorScale" priority="85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77">
    <cfRule type="colorScale" priority="8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80">
    <cfRule type="colorScale" priority="8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89">
    <cfRule type="colorScale" priority="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05">
    <cfRule type="colorScale" priority="8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08">
    <cfRule type="colorScale" priority="8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18">
    <cfRule type="colorScale" priority="8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2">
    <cfRule type="colorScale" priority="7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21">
    <cfRule type="colorScale" priority="8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32">
    <cfRule type="colorScale" priority="8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35">
    <cfRule type="colorScale" priority="8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39">
    <cfRule type="colorScale" priority="85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42">
    <cfRule type="colorScale" priority="85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47">
    <cfRule type="colorScale" priority="8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50">
    <cfRule type="colorScale" priority="8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54">
    <cfRule type="colorScale" priority="85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57">
    <cfRule type="colorScale" priority="8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65">
    <cfRule type="colorScale" priority="9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68">
    <cfRule type="colorScale" priority="8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71">
    <cfRule type="colorScale" priority="8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77">
    <cfRule type="colorScale" priority="8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2980">
    <cfRule type="colorScale" priority="86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06">
    <cfRule type="colorScale" priority="8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09">
    <cfRule type="colorScale" priority="8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28">
    <cfRule type="colorScale" priority="8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49">
    <cfRule type="colorScale" priority="8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52">
    <cfRule type="colorScale" priority="8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57">
    <cfRule type="colorScale" priority="8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61">
    <cfRule type="colorScale" priority="8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64">
    <cfRule type="colorScale" priority="88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68">
    <cfRule type="colorScale" priority="8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76">
    <cfRule type="colorScale" priority="89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79">
    <cfRule type="colorScale" priority="89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83">
    <cfRule type="colorScale" priority="89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87">
    <cfRule type="colorScale" priority="89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90">
    <cfRule type="colorScale" priority="8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94">
    <cfRule type="colorScale" priority="10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097">
    <cfRule type="colorScale" priority="91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00">
    <cfRule type="colorScale" priority="90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04">
    <cfRule type="colorScale" priority="9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10">
    <cfRule type="colorScale" priority="9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31">
    <cfRule type="colorScale" priority="92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34">
    <cfRule type="colorScale" priority="9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38">
    <cfRule type="colorScale" priority="91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49">
    <cfRule type="colorScale" priority="9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63">
    <cfRule type="colorScale" priority="9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66">
    <cfRule type="colorScale" priority="9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7">
    <cfRule type="colorScale" priority="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72">
    <cfRule type="colorScale" priority="9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75">
    <cfRule type="colorScale" priority="9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81">
    <cfRule type="colorScale" priority="93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84">
    <cfRule type="colorScale" priority="9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95">
    <cfRule type="colorScale" priority="9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198">
    <cfRule type="colorScale" priority="9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02">
    <cfRule type="colorScale" priority="9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05">
    <cfRule type="colorScale" priority="9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19">
    <cfRule type="colorScale" priority="9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22">
    <cfRule type="colorScale" priority="9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28">
    <cfRule type="colorScale" priority="9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31">
    <cfRule type="colorScale" priority="9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38">
    <cfRule type="colorScale" priority="9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41">
    <cfRule type="colorScale" priority="9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45">
    <cfRule type="colorScale" priority="9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48">
    <cfRule type="colorScale" priority="9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61">
    <cfRule type="colorScale" priority="9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64">
    <cfRule type="colorScale" priority="9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288">
    <cfRule type="colorScale" priority="9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00">
    <cfRule type="colorScale" priority="9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03">
    <cfRule type="colorScale" priority="9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11">
    <cfRule type="colorScale" priority="9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14">
    <cfRule type="colorScale" priority="9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22">
    <cfRule type="colorScale" priority="97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25">
    <cfRule type="colorScale" priority="97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29">
    <cfRule type="colorScale" priority="9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32">
    <cfRule type="colorScale" priority="9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37">
    <cfRule type="colorScale" priority="9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4">
    <cfRule type="colorScale" priority="9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40">
    <cfRule type="colorScale" priority="9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53">
    <cfRule type="colorScale" priority="9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56">
    <cfRule type="colorScale" priority="9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7">
    <cfRule type="colorScale" priority="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70">
    <cfRule type="colorScale" priority="9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73">
    <cfRule type="colorScale" priority="9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87">
    <cfRule type="colorScale" priority="9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390">
    <cfRule type="colorScale" priority="99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04">
    <cfRule type="colorScale" priority="100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07">
    <cfRule type="colorScale" priority="100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32">
    <cfRule type="colorScale" priority="102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35">
    <cfRule type="colorScale" priority="10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64">
    <cfRule type="colorScale" priority="101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498">
    <cfRule type="colorScale" priority="10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01">
    <cfRule type="colorScale" priority="10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12">
    <cfRule type="colorScale" priority="10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15">
    <cfRule type="colorScale" priority="102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19">
    <cfRule type="colorScale" priority="103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31">
    <cfRule type="colorScale" priority="103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44">
    <cfRule type="colorScale" priority="10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47">
    <cfRule type="colorScale" priority="10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52">
    <cfRule type="colorScale" priority="109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55">
    <cfRule type="colorScale" priority="104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58">
    <cfRule type="colorScale" priority="104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75">
    <cfRule type="colorScale" priority="10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78">
    <cfRule type="colorScale" priority="10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9">
    <cfRule type="colorScale" priority="10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597">
    <cfRule type="colorScale" priority="10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14">
    <cfRule type="colorScale" priority="10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17">
    <cfRule type="colorScale" priority="10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2">
    <cfRule type="colorScale" priority="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22">
    <cfRule type="colorScale" priority="10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25">
    <cfRule type="colorScale" priority="10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29">
    <cfRule type="colorScale" priority="10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32">
    <cfRule type="colorScale" priority="10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36">
    <cfRule type="colorScale" priority="10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39">
    <cfRule type="colorScale" priority="10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45">
    <cfRule type="colorScale" priority="10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48">
    <cfRule type="colorScale" priority="10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59">
    <cfRule type="colorScale" priority="10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63">
    <cfRule type="colorScale" priority="10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66">
    <cfRule type="colorScale" priority="10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73">
    <cfRule type="colorScale" priority="10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76">
    <cfRule type="colorScale" priority="10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82">
    <cfRule type="colorScale" priority="108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85">
    <cfRule type="colorScale" priority="10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90">
    <cfRule type="colorScale" priority="108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93">
    <cfRule type="colorScale" priority="10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697">
    <cfRule type="colorScale" priority="10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00">
    <cfRule type="colorScale" priority="108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04">
    <cfRule type="colorScale" priority="11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07">
    <cfRule type="colorScale" priority="10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10">
    <cfRule type="colorScale" priority="10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14">
    <cfRule type="colorScale" priority="109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17">
    <cfRule type="colorScale" priority="109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23">
    <cfRule type="colorScale" priority="11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26">
    <cfRule type="colorScale" priority="11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36">
    <cfRule type="colorScale" priority="11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39">
    <cfRule type="colorScale" priority="11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45">
    <cfRule type="colorScale" priority="111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48">
    <cfRule type="colorScale" priority="110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52">
    <cfRule type="colorScale" priority="111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63">
    <cfRule type="colorScale" priority="11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66">
    <cfRule type="colorScale" priority="111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70">
    <cfRule type="colorScale" priority="112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73">
    <cfRule type="colorScale" priority="111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76">
    <cfRule type="colorScale" priority="11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80">
    <cfRule type="colorScale" priority="11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83">
    <cfRule type="colorScale" priority="112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90">
    <cfRule type="colorScale" priority="112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793">
    <cfRule type="colorScale" priority="112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03">
    <cfRule type="colorScale" priority="11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06">
    <cfRule type="colorScale" priority="11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09">
    <cfRule type="colorScale" priority="11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13">
    <cfRule type="colorScale" priority="113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16">
    <cfRule type="colorScale" priority="11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25">
    <cfRule type="colorScale" priority="113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28">
    <cfRule type="colorScale" priority="113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32">
    <cfRule type="colorScale" priority="11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35">
    <cfRule type="colorScale" priority="11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40">
    <cfRule type="colorScale" priority="11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43">
    <cfRule type="colorScale" priority="11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48">
    <cfRule type="colorScale" priority="11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51">
    <cfRule type="colorScale" priority="11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59">
    <cfRule type="colorScale" priority="11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62">
    <cfRule type="colorScale" priority="115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68">
    <cfRule type="colorScale" priority="11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71">
    <cfRule type="colorScale" priority="11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74">
    <cfRule type="colorScale" priority="11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80">
    <cfRule type="colorScale" priority="11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83">
    <cfRule type="colorScale" priority="11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9">
    <cfRule type="colorScale" priority="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91">
    <cfRule type="colorScale" priority="116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894">
    <cfRule type="colorScale" priority="11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02">
    <cfRule type="colorScale" priority="11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05">
    <cfRule type="colorScale" priority="11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13">
    <cfRule type="colorScale" priority="11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16">
    <cfRule type="colorScale" priority="11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21">
    <cfRule type="colorScale" priority="11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24">
    <cfRule type="colorScale" priority="11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28">
    <cfRule type="colorScale" priority="117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31">
    <cfRule type="colorScale" priority="11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35">
    <cfRule type="colorScale" priority="118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38">
    <cfRule type="colorScale" priority="117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44">
    <cfRule type="colorScale" priority="11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47">
    <cfRule type="colorScale" priority="11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51">
    <cfRule type="colorScale" priority="118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54">
    <cfRule type="colorScale" priority="11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58">
    <cfRule type="colorScale" priority="11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61">
    <cfRule type="colorScale" priority="118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69">
    <cfRule type="colorScale" priority="11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72">
    <cfRule type="colorScale" priority="11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8">
    <cfRule type="colorScale" priority="1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88">
    <cfRule type="colorScale" priority="12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91">
    <cfRule type="colorScale" priority="12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3994">
    <cfRule type="colorScale" priority="120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06">
    <cfRule type="colorScale" priority="12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09">
    <cfRule type="colorScale" priority="120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19">
    <cfRule type="colorScale" priority="12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22">
    <cfRule type="colorScale" priority="12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33">
    <cfRule type="colorScale" priority="121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36">
    <cfRule type="colorScale" priority="12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45">
    <cfRule type="colorScale" priority="12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48">
    <cfRule type="colorScale" priority="12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53">
    <cfRule type="colorScale" priority="12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56">
    <cfRule type="colorScale" priority="12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60">
    <cfRule type="colorScale" priority="12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63">
    <cfRule type="colorScale" priority="12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68">
    <cfRule type="colorScale" priority="12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71">
    <cfRule type="colorScale" priority="12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81">
    <cfRule type="colorScale" priority="12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84">
    <cfRule type="colorScale" priority="12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89">
    <cfRule type="colorScale" priority="12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92">
    <cfRule type="colorScale" priority="123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097">
    <cfRule type="colorScale" priority="12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02">
    <cfRule type="colorScale" priority="12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05">
    <cfRule type="colorScale" priority="12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21">
    <cfRule type="colorScale" priority="12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40">
    <cfRule type="colorScale" priority="12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43">
    <cfRule type="colorScale" priority="12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48">
    <cfRule type="colorScale" priority="125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51">
    <cfRule type="colorScale" priority="12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63">
    <cfRule type="colorScale" priority="12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66">
    <cfRule type="colorScale" priority="12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79">
    <cfRule type="colorScale" priority="125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83">
    <cfRule type="colorScale" priority="12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86">
    <cfRule type="colorScale" priority="126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92">
    <cfRule type="colorScale" priority="12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195">
    <cfRule type="colorScale" priority="126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03">
    <cfRule type="colorScale" priority="12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06">
    <cfRule type="colorScale" priority="12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13">
    <cfRule type="colorScale" priority="129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16">
    <cfRule type="colorScale" priority="12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19">
    <cfRule type="colorScale" priority="127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25">
    <cfRule type="colorScale" priority="12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28">
    <cfRule type="colorScale" priority="12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34">
    <cfRule type="colorScale" priority="12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37">
    <cfRule type="colorScale" priority="12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47">
    <cfRule type="colorScale" priority="12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50">
    <cfRule type="colorScale" priority="12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6">
    <cfRule type="colorScale" priority="10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60">
    <cfRule type="colorScale" priority="12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63">
    <cfRule type="colorScale" priority="12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68">
    <cfRule type="colorScale" priority="12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71">
    <cfRule type="colorScale" priority="12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78">
    <cfRule type="colorScale" priority="12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81">
    <cfRule type="colorScale" priority="12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85">
    <cfRule type="colorScale" priority="139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88">
    <cfRule type="colorScale" priority="13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291">
    <cfRule type="colorScale" priority="130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0">
    <cfRule type="colorScale" priority="1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07">
    <cfRule type="colorScale" priority="131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10">
    <cfRule type="colorScale" priority="13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3">
    <cfRule type="colorScale" priority="1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32">
    <cfRule type="colorScale" priority="131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35">
    <cfRule type="colorScale" priority="131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41">
    <cfRule type="colorScale" priority="131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45">
    <cfRule type="colorScale" priority="13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48">
    <cfRule type="colorScale" priority="131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6">
    <cfRule type="colorScale" priority="11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61">
    <cfRule type="colorScale" priority="13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64">
    <cfRule type="colorScale" priority="132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71">
    <cfRule type="colorScale" priority="13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74">
    <cfRule type="colorScale" priority="13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393">
    <cfRule type="colorScale" priority="13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0">
    <cfRule type="colorScale" priority="1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03">
    <cfRule type="colorScale" priority="13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06">
    <cfRule type="colorScale" priority="13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15">
    <cfRule type="colorScale" priority="13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18">
    <cfRule type="colorScale" priority="13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28">
    <cfRule type="colorScale" priority="13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31">
    <cfRule type="colorScale" priority="134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37">
    <cfRule type="colorScale" priority="13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4">
    <cfRule type="colorScale" priority="1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40">
    <cfRule type="colorScale" priority="13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7">
    <cfRule type="colorScale" priority="11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83">
    <cfRule type="colorScale" priority="13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86">
    <cfRule type="colorScale" priority="13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90">
    <cfRule type="colorScale" priority="137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493">
    <cfRule type="colorScale" priority="136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1">
    <cfRule type="colorScale" priority="1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11">
    <cfRule type="colorScale" priority="136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35">
    <cfRule type="colorScale" priority="137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38">
    <cfRule type="colorScale" priority="13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4">
    <cfRule type="colorScale" priority="1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47">
    <cfRule type="colorScale" priority="13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50">
    <cfRule type="colorScale" priority="13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56">
    <cfRule type="colorScale" priority="13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59">
    <cfRule type="colorScale" priority="13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63">
    <cfRule type="colorScale" priority="13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66">
    <cfRule type="colorScale" priority="13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77">
    <cfRule type="colorScale" priority="13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80">
    <cfRule type="colorScale" priority="13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84">
    <cfRule type="colorScale" priority="13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87">
    <cfRule type="colorScale" priority="138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92">
    <cfRule type="colorScale" priority="139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95">
    <cfRule type="colorScale" priority="13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599">
    <cfRule type="colorScale" priority="14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02">
    <cfRule type="colorScale" priority="13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05">
    <cfRule type="colorScale" priority="13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16">
    <cfRule type="colorScale" priority="14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19">
    <cfRule type="colorScale" priority="140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38">
    <cfRule type="colorScale" priority="140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58">
    <cfRule type="colorScale" priority="14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61">
    <cfRule type="colorScale" priority="14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72">
    <cfRule type="colorScale" priority="14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75">
    <cfRule type="colorScale" priority="14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678">
    <cfRule type="colorScale" priority="142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01">
    <cfRule type="colorScale" priority="14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04">
    <cfRule type="colorScale" priority="142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10">
    <cfRule type="colorScale" priority="143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13">
    <cfRule type="colorScale" priority="14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22">
    <cfRule type="colorScale" priority="14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25">
    <cfRule type="colorScale" priority="14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32">
    <cfRule type="colorScale" priority="14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35">
    <cfRule type="colorScale" priority="14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39">
    <cfRule type="colorScale" priority="14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4">
    <cfRule type="colorScale" priority="1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42">
    <cfRule type="colorScale" priority="14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47">
    <cfRule type="colorScale" priority="14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50">
    <cfRule type="colorScale" priority="14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53">
    <cfRule type="colorScale" priority="14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71">
    <cfRule type="colorScale" priority="145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74">
    <cfRule type="colorScale" priority="14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79">
    <cfRule type="colorScale" priority="145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82">
    <cfRule type="colorScale" priority="14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88">
    <cfRule type="colorScale" priority="14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791">
    <cfRule type="colorScale" priority="14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">
    <cfRule type="colorScale" priority="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00">
    <cfRule type="colorScale" priority="14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03">
    <cfRule type="colorScale" priority="14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11">
    <cfRule type="colorScale" priority="146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14">
    <cfRule type="colorScale" priority="14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18">
    <cfRule type="colorScale" priority="146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2">
    <cfRule type="colorScale" priority="1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21">
    <cfRule type="colorScale" priority="14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25">
    <cfRule type="colorScale" priority="14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28">
    <cfRule type="colorScale" priority="14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33">
    <cfRule type="colorScale" priority="153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36">
    <cfRule type="colorScale" priority="148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39">
    <cfRule type="colorScale" priority="147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5">
    <cfRule type="colorScale" priority="1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64">
    <cfRule type="colorScale" priority="148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9">
    <cfRule type="colorScale" priority="1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898">
    <cfRule type="colorScale" priority="14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01">
    <cfRule type="colorScale" priority="14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13">
    <cfRule type="colorScale" priority="14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16">
    <cfRule type="colorScale" priority="14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2">
    <cfRule type="colorScale" priority="13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25">
    <cfRule type="colorScale" priority="15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28">
    <cfRule type="colorScale" priority="149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40">
    <cfRule type="colorScale" priority="15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43">
    <cfRule type="colorScale" priority="15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47">
    <cfRule type="colorScale" priority="15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50">
    <cfRule type="colorScale" priority="150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58">
    <cfRule type="colorScale" priority="15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62">
    <cfRule type="colorScale" priority="15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65">
    <cfRule type="colorScale" priority="151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78">
    <cfRule type="colorScale" priority="151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81">
    <cfRule type="colorScale" priority="151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91">
    <cfRule type="colorScale" priority="15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4994">
    <cfRule type="colorScale" priority="15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">
    <cfRule type="colorScale" priority="10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01">
    <cfRule type="colorScale" priority="15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04">
    <cfRule type="colorScale" priority="15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17">
    <cfRule type="colorScale" priority="15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21">
    <cfRule type="colorScale" priority="15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24">
    <cfRule type="colorScale" priority="15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30">
    <cfRule type="colorScale" priority="15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33">
    <cfRule type="colorScale" priority="15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43">
    <cfRule type="colorScale" priority="154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46">
    <cfRule type="colorScale" priority="15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49">
    <cfRule type="colorScale" priority="15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53">
    <cfRule type="colorScale" priority="157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56">
    <cfRule type="colorScale" priority="15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59">
    <cfRule type="colorScale" priority="15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72">
    <cfRule type="colorScale" priority="154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75">
    <cfRule type="colorScale" priority="15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80">
    <cfRule type="colorScale" priority="155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083">
    <cfRule type="colorScale" priority="15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05">
    <cfRule type="colorScale" priority="15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11">
    <cfRule type="colorScale" priority="156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14">
    <cfRule type="colorScale" priority="156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27">
    <cfRule type="colorScale" priority="156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30">
    <cfRule type="colorScale" priority="15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35">
    <cfRule type="colorScale" priority="15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38">
    <cfRule type="colorScale" priority="15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45">
    <cfRule type="colorScale" priority="157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48">
    <cfRule type="colorScale" priority="15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52">
    <cfRule type="colorScale" priority="157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55">
    <cfRule type="colorScale" priority="15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6">
    <cfRule type="colorScale" priority="14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72">
    <cfRule type="colorScale" priority="16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75">
    <cfRule type="colorScale" priority="158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78">
    <cfRule type="colorScale" priority="15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87">
    <cfRule type="colorScale" priority="15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9">
    <cfRule type="colorScale" priority="1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91">
    <cfRule type="colorScale" priority="15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194">
    <cfRule type="colorScale" priority="15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03">
    <cfRule type="colorScale" priority="159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06">
    <cfRule type="colorScale" priority="159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11">
    <cfRule type="colorScale" priority="15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14">
    <cfRule type="colorScale" priority="15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21">
    <cfRule type="colorScale" priority="16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24">
    <cfRule type="colorScale" priority="16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49">
    <cfRule type="colorScale" priority="16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81">
    <cfRule type="colorScale" priority="161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84">
    <cfRule type="colorScale" priority="16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92">
    <cfRule type="colorScale" priority="161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295">
    <cfRule type="colorScale" priority="16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04">
    <cfRule type="colorScale" priority="16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07">
    <cfRule type="colorScale" priority="16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15">
    <cfRule type="colorScale" priority="16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18">
    <cfRule type="colorScale" priority="16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27">
    <cfRule type="colorScale" priority="16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30">
    <cfRule type="colorScale" priority="16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52">
    <cfRule type="colorScale" priority="16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90">
    <cfRule type="colorScale" priority="16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393">
    <cfRule type="colorScale" priority="16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00">
    <cfRule type="colorScale" priority="16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03">
    <cfRule type="colorScale" priority="164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1">
    <cfRule type="colorScale" priority="1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10">
    <cfRule type="colorScale" priority="16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13">
    <cfRule type="colorScale" priority="16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18">
    <cfRule type="colorScale" priority="16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21">
    <cfRule type="colorScale" priority="16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27">
    <cfRule type="colorScale" priority="165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30">
    <cfRule type="colorScale" priority="16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38">
    <cfRule type="colorScale" priority="17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4">
    <cfRule type="colorScale" priority="1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41">
    <cfRule type="colorScale" priority="16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44">
    <cfRule type="colorScale" priority="16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48">
    <cfRule type="colorScale" priority="166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56">
    <cfRule type="colorScale" priority="166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59">
    <cfRule type="colorScale" priority="166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63">
    <cfRule type="colorScale" priority="167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66">
    <cfRule type="colorScale" priority="167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73">
    <cfRule type="colorScale" priority="167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76">
    <cfRule type="colorScale" priority="16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84">
    <cfRule type="colorScale" priority="16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87">
    <cfRule type="colorScale" priority="16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94">
    <cfRule type="colorScale" priority="16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497">
    <cfRule type="colorScale" priority="16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01">
    <cfRule type="colorScale" priority="168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04">
    <cfRule type="colorScale" priority="168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13">
    <cfRule type="colorScale" priority="169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16">
    <cfRule type="colorScale" priority="16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36">
    <cfRule type="colorScale" priority="16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39">
    <cfRule type="colorScale" priority="16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44">
    <cfRule type="colorScale" priority="17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47">
    <cfRule type="colorScale" priority="17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70">
    <cfRule type="colorScale" priority="17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73">
    <cfRule type="colorScale" priority="17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77">
    <cfRule type="colorScale" priority="171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580">
    <cfRule type="colorScale" priority="17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07">
    <cfRule type="colorScale" priority="171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3">
    <cfRule type="colorScale" priority="1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31">
    <cfRule type="colorScale" priority="172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34">
    <cfRule type="colorScale" priority="172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48">
    <cfRule type="colorScale" priority="173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51">
    <cfRule type="colorScale" priority="172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6">
    <cfRule type="colorScale" priority="15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73">
    <cfRule type="colorScale" priority="17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86">
    <cfRule type="colorScale" priority="174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89">
    <cfRule type="colorScale" priority="173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9">
    <cfRule type="colorScale" priority="15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693">
    <cfRule type="colorScale" priority="17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16">
    <cfRule type="colorScale" priority="174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19">
    <cfRule type="colorScale" priority="174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37">
    <cfRule type="colorScale" priority="175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40">
    <cfRule type="colorScale" priority="17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52">
    <cfRule type="colorScale" priority="176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55">
    <cfRule type="colorScale" priority="17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6">
    <cfRule type="colorScale" priority="15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77">
    <cfRule type="colorScale" priority="17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85">
    <cfRule type="colorScale" priority="17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88">
    <cfRule type="colorScale" priority="17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79">
    <cfRule type="colorScale" priority="1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05">
    <cfRule type="colorScale" priority="17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08">
    <cfRule type="colorScale" priority="177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25">
    <cfRule type="colorScale" priority="177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4">
    <cfRule type="colorScale" priority="16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44">
    <cfRule type="colorScale" priority="17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47">
    <cfRule type="colorScale" priority="17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51">
    <cfRule type="colorScale" priority="178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54">
    <cfRule type="colorScale" priority="17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59">
    <cfRule type="colorScale" priority="184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62">
    <cfRule type="colorScale" priority="178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65">
    <cfRule type="colorScale" priority="178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7">
    <cfRule type="colorScale" priority="15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70">
    <cfRule type="colorScale" priority="179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73">
    <cfRule type="colorScale" priority="17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894">
    <cfRule type="colorScale" priority="17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09">
    <cfRule type="colorScale" priority="18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12">
    <cfRule type="colorScale" priority="180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29">
    <cfRule type="colorScale" priority="18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4">
    <cfRule type="colorScale" priority="16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50">
    <cfRule type="colorScale" priority="181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53">
    <cfRule type="colorScale" priority="181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57">
    <cfRule type="colorScale" priority="18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60">
    <cfRule type="colorScale" priority="18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64">
    <cfRule type="colorScale" priority="182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67">
    <cfRule type="colorScale" priority="181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7">
    <cfRule type="colorScale" priority="16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72">
    <cfRule type="colorScale" priority="181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80">
    <cfRule type="colorScale" priority="18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83">
    <cfRule type="colorScale" priority="182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89">
    <cfRule type="colorScale" priority="18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5992">
    <cfRule type="colorScale" priority="18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01">
    <cfRule type="colorScale" priority="183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04">
    <cfRule type="colorScale" priority="183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19">
    <cfRule type="colorScale" priority="183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22">
    <cfRule type="colorScale" priority="183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31">
    <cfRule type="colorScale" priority="184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34">
    <cfRule type="colorScale" priority="183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42">
    <cfRule type="colorScale" priority="18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45">
    <cfRule type="colorScale" priority="18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49">
    <cfRule type="colorScale" priority="189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52">
    <cfRule type="colorScale" priority="18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55">
    <cfRule type="colorScale" priority="18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66">
    <cfRule type="colorScale" priority="18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69">
    <cfRule type="colorScale" priority="18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8">
    <cfRule type="colorScale" priority="16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096">
    <cfRule type="colorScale" priority="18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01">
    <cfRule type="colorScale" priority="186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08">
    <cfRule type="colorScale" priority="186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1">
    <cfRule type="colorScale" priority="16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31">
    <cfRule type="colorScale" priority="18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34">
    <cfRule type="colorScale" priority="18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61">
    <cfRule type="colorScale" priority="18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64">
    <cfRule type="colorScale" priority="18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69">
    <cfRule type="colorScale" priority="18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72">
    <cfRule type="colorScale" priority="188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80">
    <cfRule type="colorScale" priority="188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83">
    <cfRule type="colorScale" priority="188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94">
    <cfRule type="colorScale" priority="18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197">
    <cfRule type="colorScale" priority="18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06">
    <cfRule type="colorScale" priority="189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09">
    <cfRule type="colorScale" priority="189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13">
    <cfRule type="colorScale" priority="189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16">
    <cfRule type="colorScale" priority="189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2">
    <cfRule type="colorScale" priority="1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20">
    <cfRule type="colorScale" priority="194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23">
    <cfRule type="colorScale" priority="19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26">
    <cfRule type="colorScale" priority="189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30">
    <cfRule type="colorScale" priority="191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33">
    <cfRule type="colorScale" priority="190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5">
    <cfRule type="colorScale" priority="1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57">
    <cfRule type="colorScale" priority="191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74">
    <cfRule type="colorScale" priority="19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77">
    <cfRule type="colorScale" priority="19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85">
    <cfRule type="colorScale" priority="19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88">
    <cfRule type="colorScale" priority="19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93">
    <cfRule type="colorScale" priority="19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296">
    <cfRule type="colorScale" priority="19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01">
    <cfRule type="colorScale" priority="19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04">
    <cfRule type="colorScale" priority="192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08">
    <cfRule type="colorScale" priority="19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11">
    <cfRule type="colorScale" priority="19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17">
    <cfRule type="colorScale" priority="193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20">
    <cfRule type="colorScale" priority="192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25">
    <cfRule type="colorScale" priority="19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28">
    <cfRule type="colorScale" priority="19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39">
    <cfRule type="colorScale" priority="19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4">
    <cfRule type="colorScale" priority="17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42">
    <cfRule type="colorScale" priority="19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48">
    <cfRule type="colorScale" priority="197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51">
    <cfRule type="colorScale" priority="19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54">
    <cfRule type="colorScale" priority="19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64">
    <cfRule type="colorScale" priority="195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67">
    <cfRule type="colorScale" priority="19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7">
    <cfRule type="colorScale" priority="17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81">
    <cfRule type="colorScale" priority="194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85">
    <cfRule type="colorScale" priority="195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88">
    <cfRule type="colorScale" priority="19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397">
    <cfRule type="colorScale" priority="196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00">
    <cfRule type="colorScale" priority="19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23">
    <cfRule type="colorScale" priority="19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26">
    <cfRule type="colorScale" priority="19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41">
    <cfRule type="colorScale" priority="197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44">
    <cfRule type="colorScale" priority="197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58">
    <cfRule type="colorScale" priority="197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61">
    <cfRule type="colorScale" priority="19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67">
    <cfRule type="colorScale" priority="203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70">
    <cfRule type="colorScale" priority="198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73">
    <cfRule type="colorScale" priority="197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77">
    <cfRule type="colorScale" priority="198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81">
    <cfRule type="colorScale" priority="199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84">
    <cfRule type="colorScale" priority="198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499">
    <cfRule type="colorScale" priority="198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15">
    <cfRule type="colorScale" priority="199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18">
    <cfRule type="colorScale" priority="199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31">
    <cfRule type="colorScale" priority="200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34">
    <cfRule type="colorScale" priority="200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5">
    <cfRule type="colorScale" priority="1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56">
    <cfRule type="colorScale" priority="200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59">
    <cfRule type="colorScale" priority="200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65">
    <cfRule type="colorScale" priority="200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68">
    <cfRule type="colorScale" priority="200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76">
    <cfRule type="colorScale" priority="201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79">
    <cfRule type="colorScale" priority="201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8">
    <cfRule type="colorScale" priority="18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91">
    <cfRule type="colorScale" priority="201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594">
    <cfRule type="colorScale" priority="201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02">
    <cfRule type="colorScale" priority="20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05">
    <cfRule type="colorScale" priority="202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16">
    <cfRule type="colorScale" priority="202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19">
    <cfRule type="colorScale" priority="202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2">
    <cfRule type="colorScale" priority="1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27">
    <cfRule type="colorScale" priority="203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30">
    <cfRule type="colorScale" priority="20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39">
    <cfRule type="colorScale" priority="203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42">
    <cfRule type="colorScale" priority="20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5">
    <cfRule type="colorScale" priority="1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52">
    <cfRule type="colorScale" priority="20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55">
    <cfRule type="colorScale" priority="203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58">
    <cfRule type="colorScale" priority="203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66">
    <cfRule type="colorScale" priority="20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69">
    <cfRule type="colorScale" priority="20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682">
    <cfRule type="colorScale" priority="204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05">
    <cfRule type="colorScale" priority="20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08">
    <cfRule type="colorScale" priority="20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15">
    <cfRule type="colorScale" priority="20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18">
    <cfRule type="colorScale" priority="205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22">
    <cfRule type="colorScale" priority="20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25">
    <cfRule type="colorScale" priority="205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29">
    <cfRule type="colorScale" priority="20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32">
    <cfRule type="colorScale" priority="20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36">
    <cfRule type="colorScale" priority="20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39">
    <cfRule type="colorScale" priority="206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43">
    <cfRule type="colorScale" priority="20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46">
    <cfRule type="colorScale" priority="206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50">
    <cfRule type="colorScale" priority="207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53">
    <cfRule type="colorScale" priority="206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57">
    <cfRule type="colorScale" priority="207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60">
    <cfRule type="colorScale" priority="20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65">
    <cfRule type="colorScale" priority="20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68">
    <cfRule type="colorScale" priority="20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73">
    <cfRule type="colorScale" priority="216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76">
    <cfRule type="colorScale" priority="208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79">
    <cfRule type="colorScale" priority="208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87">
    <cfRule type="colorScale" priority="208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90">
    <cfRule type="colorScale" priority="208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96">
    <cfRule type="colorScale" priority="209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799">
    <cfRule type="colorScale" priority="208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03">
    <cfRule type="colorScale" priority="208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09">
    <cfRule type="colorScale" priority="20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12">
    <cfRule type="colorScale" priority="20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18">
    <cfRule type="colorScale" priority="209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21">
    <cfRule type="colorScale" priority="209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25">
    <cfRule type="colorScale" priority="210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28">
    <cfRule type="colorScale" priority="209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35">
    <cfRule type="colorScale" priority="210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38">
    <cfRule type="colorScale" priority="21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52">
    <cfRule type="colorScale" priority="21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66">
    <cfRule type="colorScale" priority="211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69">
    <cfRule type="colorScale" priority="211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85">
    <cfRule type="colorScale" priority="212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888">
    <cfRule type="colorScale" priority="21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08">
    <cfRule type="colorScale" priority="212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14">
    <cfRule type="colorScale" priority="21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18">
    <cfRule type="colorScale" priority="212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21">
    <cfRule type="colorScale" priority="212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25">
    <cfRule type="colorScale" priority="213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28">
    <cfRule type="colorScale" priority="213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39">
    <cfRule type="colorScale" priority="213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4">
    <cfRule type="colorScale" priority="21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42">
    <cfRule type="colorScale" priority="213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51">
    <cfRule type="colorScale" priority="214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54">
    <cfRule type="colorScale" priority="213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62">
    <cfRule type="colorScale" priority="21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65">
    <cfRule type="colorScale" priority="21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69">
    <cfRule type="colorScale" priority="21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7">
    <cfRule type="colorScale" priority="20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72">
    <cfRule type="colorScale" priority="214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76">
    <cfRule type="colorScale" priority="214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79">
    <cfRule type="colorScale" priority="214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83">
    <cfRule type="colorScale" priority="215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86">
    <cfRule type="colorScale" priority="215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95">
    <cfRule type="colorScale" priority="215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6998">
    <cfRule type="colorScale" priority="215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0">
    <cfRule type="colorScale" priority="19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07">
    <cfRule type="colorScale" priority="216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10">
    <cfRule type="colorScale" priority="215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17">
    <cfRule type="colorScale" priority="216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20">
    <cfRule type="colorScale" priority="216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34">
    <cfRule type="colorScale" priority="219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37">
    <cfRule type="colorScale" priority="217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40">
    <cfRule type="colorScale" priority="21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44">
    <cfRule type="colorScale" priority="217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47">
    <cfRule type="colorScale" priority="217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56">
    <cfRule type="colorScale" priority="21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59">
    <cfRule type="colorScale" priority="21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72">
    <cfRule type="colorScale" priority="218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75">
    <cfRule type="colorScale" priority="218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86">
    <cfRule type="colorScale" priority="219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089">
    <cfRule type="colorScale" priority="218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14">
    <cfRule type="colorScale" priority="223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17">
    <cfRule type="colorScale" priority="219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20">
    <cfRule type="colorScale" priority="219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25">
    <cfRule type="colorScale" priority="220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28">
    <cfRule type="colorScale" priority="220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51">
    <cfRule type="colorScale" priority="220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54">
    <cfRule type="colorScale" priority="220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59">
    <cfRule type="colorScale" priority="22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62">
    <cfRule type="colorScale" priority="220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67">
    <cfRule type="colorScale" priority="221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70">
    <cfRule type="colorScale" priority="221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76">
    <cfRule type="colorScale" priority="221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79">
    <cfRule type="colorScale" priority="221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83">
    <cfRule type="colorScale" priority="222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186">
    <cfRule type="colorScale" priority="22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01">
    <cfRule type="colorScale" priority="222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04">
    <cfRule type="colorScale" priority="222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11">
    <cfRule type="colorScale" priority="223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14">
    <cfRule type="colorScale" priority="222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39">
    <cfRule type="colorScale" priority="223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42">
    <cfRule type="colorScale" priority="22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51">
    <cfRule type="colorScale" priority="237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54">
    <cfRule type="colorScale" priority="224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57">
    <cfRule type="colorScale" priority="223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65">
    <cfRule type="colorScale" priority="224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68">
    <cfRule type="colorScale" priority="224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72">
    <cfRule type="colorScale" priority="224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75">
    <cfRule type="colorScale" priority="224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81">
    <cfRule type="colorScale" priority="225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84">
    <cfRule type="colorScale" priority="22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96">
    <cfRule type="colorScale" priority="225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299">
    <cfRule type="colorScale" priority="22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05">
    <cfRule type="colorScale" priority="225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08">
    <cfRule type="colorScale" priority="225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1">
    <cfRule type="colorScale" priority="20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12">
    <cfRule type="colorScale" priority="226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15">
    <cfRule type="colorScale" priority="225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20">
    <cfRule type="colorScale" priority="226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23">
    <cfRule type="colorScale" priority="226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27">
    <cfRule type="colorScale" priority="22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30">
    <cfRule type="colorScale" priority="226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49">
    <cfRule type="colorScale" priority="227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52">
    <cfRule type="colorScale" priority="227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58">
    <cfRule type="colorScale" priority="227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61">
    <cfRule type="colorScale" priority="227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69">
    <cfRule type="colorScale" priority="228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72">
    <cfRule type="colorScale" priority="228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93">
    <cfRule type="colorScale" priority="22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396">
    <cfRule type="colorScale" priority="228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">
    <cfRule type="colorScale" priority="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19">
    <cfRule type="colorScale" priority="229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23">
    <cfRule type="colorScale" priority="229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34">
    <cfRule type="colorScale" priority="230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37">
    <cfRule type="colorScale" priority="230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61">
    <cfRule type="colorScale" priority="230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74">
    <cfRule type="colorScale" priority="231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477">
    <cfRule type="colorScale" priority="231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0">
    <cfRule type="colorScale" priority="20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29">
    <cfRule type="colorScale" priority="2321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32">
    <cfRule type="colorScale" priority="2320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41">
    <cfRule type="colorScale" priority="232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44">
    <cfRule type="colorScale" priority="232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49">
    <cfRule type="colorScale" priority="232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52">
    <cfRule type="colorScale" priority="232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60">
    <cfRule type="colorScale" priority="233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63">
    <cfRule type="colorScale" priority="2332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76">
    <cfRule type="colorScale" priority="2340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79">
    <cfRule type="colorScale" priority="23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596">
    <cfRule type="colorScale" priority="233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00">
    <cfRule type="colorScale" priority="234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03">
    <cfRule type="colorScale" priority="234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09">
    <cfRule type="colorScale" priority="234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12">
    <cfRule type="colorScale" priority="234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19">
    <cfRule type="colorScale" priority="235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22">
    <cfRule type="colorScale" priority="23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37">
    <cfRule type="colorScale" priority="235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40">
    <cfRule type="colorScale" priority="235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50">
    <cfRule type="colorScale" priority="236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53">
    <cfRule type="colorScale" priority="236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66">
    <cfRule type="colorScale" priority="2366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69">
    <cfRule type="colorScale" priority="2365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82">
    <cfRule type="colorScale" priority="237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85">
    <cfRule type="colorScale" priority="236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96">
    <cfRule type="colorScale" priority="237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699">
    <cfRule type="colorScale" priority="237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0">
    <cfRule type="colorScale" priority="21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21">
    <cfRule type="colorScale" priority="244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24">
    <cfRule type="colorScale" priority="238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27">
    <cfRule type="colorScale" priority="238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3">
    <cfRule type="colorScale" priority="21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32">
    <cfRule type="colorScale" priority="238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35">
    <cfRule type="colorScale" priority="238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39">
    <cfRule type="colorScale" priority="2385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44">
    <cfRule type="colorScale" priority="239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47">
    <cfRule type="colorScale" priority="23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60">
    <cfRule type="colorScale" priority="239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63">
    <cfRule type="colorScale" priority="239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73">
    <cfRule type="colorScale" priority="2415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776">
    <cfRule type="colorScale" priority="240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01">
    <cfRule type="colorScale" priority="240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12">
    <cfRule type="colorScale" priority="240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26">
    <cfRule type="colorScale" priority="2413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48">
    <cfRule type="colorScale" priority="2418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51">
    <cfRule type="colorScale" priority="2417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58">
    <cfRule type="colorScale" priority="2429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61">
    <cfRule type="colorScale" priority="242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8">
    <cfRule type="colorScale" priority="21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84">
    <cfRule type="colorScale" priority="2427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899">
    <cfRule type="colorScale" priority="2439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02">
    <cfRule type="colorScale" priority="2434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22">
    <cfRule type="colorScale" priority="243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40">
    <cfRule type="colorScale" priority="2443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43">
    <cfRule type="colorScale" priority="244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49">
    <cfRule type="colorScale" priority="2458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52">
    <cfRule type="colorScale" priority="2456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55">
    <cfRule type="colorScale" priority="2449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76">
    <cfRule type="colorScale" priority="2452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85">
    <cfRule type="colorScale" priority="2453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7989">
    <cfRule type="colorScale" priority="2455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">
    <cfRule type="colorScale" priority="41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05">
    <cfRule type="colorScale" priority="39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08">
    <cfRule type="colorScale" priority="22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11">
    <cfRule type="colorScale" priority="22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15">
    <cfRule type="colorScale" priority="225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18">
    <cfRule type="colorScale" priority="224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22">
    <cfRule type="colorScale" priority="22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25">
    <cfRule type="colorScale" priority="22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29">
    <cfRule type="colorScale" priority="23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32">
    <cfRule type="colorScale" priority="23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41">
    <cfRule type="colorScale" priority="236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44">
    <cfRule type="colorScale" priority="23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49">
    <cfRule type="colorScale" priority="239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52">
    <cfRule type="colorScale" priority="23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56">
    <cfRule type="colorScale" priority="244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59">
    <cfRule type="colorScale" priority="240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64">
    <cfRule type="colorScale" priority="242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70">
    <cfRule type="colorScale" priority="24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73">
    <cfRule type="colorScale" priority="24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83">
    <cfRule type="colorScale" priority="251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86">
    <cfRule type="colorScale" priority="250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90">
    <cfRule type="colorScale" priority="257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93">
    <cfRule type="colorScale" priority="253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897">
    <cfRule type="colorScale" priority="254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01">
    <cfRule type="colorScale" priority="2563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05">
    <cfRule type="colorScale" priority="268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08">
    <cfRule type="colorScale" priority="2627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29">
    <cfRule type="colorScale" priority="267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49">
    <cfRule type="colorScale" priority="271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52">
    <cfRule type="colorScale" priority="270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56">
    <cfRule type="colorScale" priority="2749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59">
    <cfRule type="colorScale" priority="273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63">
    <cfRule type="colorScale" priority="279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66">
    <cfRule type="colorScale" priority="276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70">
    <cfRule type="colorScale" priority="278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74">
    <cfRule type="colorScale" priority="282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77">
    <cfRule type="colorScale" priority="281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81">
    <cfRule type="colorScale" priority="297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P984">
    <cfRule type="colorScale" priority="2885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10">
    <cfRule type="colorScale" priority="2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3">
    <cfRule type="colorScale" priority="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34">
    <cfRule type="colorScale" priority="2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38">
    <cfRule type="colorScale" priority="3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41">
    <cfRule type="colorScale" priority="2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46">
    <cfRule type="colorScale" priority="3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51">
    <cfRule type="colorScale" priority="3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54">
    <cfRule type="colorScale" priority="3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58">
    <cfRule type="colorScale" priority="3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61">
    <cfRule type="colorScale" priority="3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70">
    <cfRule type="colorScale" priority="3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73">
    <cfRule type="colorScale" priority="3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80">
    <cfRule type="colorScale" priority="3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85">
    <cfRule type="colorScale" priority="3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89">
    <cfRule type="colorScale" priority="3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93">
    <cfRule type="colorScale" priority="3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096">
    <cfRule type="colorScale" priority="3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">
    <cfRule type="colorScale" priority="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16">
    <cfRule type="colorScale" priority="3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20">
    <cfRule type="colorScale" priority="3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23">
    <cfRule type="colorScale" priority="3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40">
    <cfRule type="colorScale" priority="3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55">
    <cfRule type="colorScale" priority="3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58">
    <cfRule type="colorScale" priority="3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74">
    <cfRule type="colorScale" priority="3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177">
    <cfRule type="colorScale" priority="34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01">
    <cfRule type="colorScale" priority="3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05">
    <cfRule type="colorScale" priority="3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08">
    <cfRule type="colorScale" priority="3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12">
    <cfRule type="colorScale" priority="3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15">
    <cfRule type="colorScale" priority="3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19">
    <cfRule type="colorScale" priority="3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22">
    <cfRule type="colorScale" priority="3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44">
    <cfRule type="colorScale" priority="3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80">
    <cfRule type="colorScale" priority="3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29">
    <cfRule type="colorScale" priority="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11">
    <cfRule type="colorScale" priority="3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16">
    <cfRule type="colorScale" priority="38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3">
    <cfRule type="colorScale" priority="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43">
    <cfRule type="colorScale" priority="3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46">
    <cfRule type="colorScale" priority="3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50">
    <cfRule type="colorScale" priority="38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54">
    <cfRule type="colorScale" priority="44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57">
    <cfRule type="colorScale" priority="4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60">
    <cfRule type="colorScale" priority="3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374">
    <cfRule type="colorScale" priority="4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04">
    <cfRule type="colorScale" priority="4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07">
    <cfRule type="colorScale" priority="4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11">
    <cfRule type="colorScale" priority="4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14">
    <cfRule type="colorScale" priority="4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22">
    <cfRule type="colorScale" priority="4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25">
    <cfRule type="colorScale" priority="4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29">
    <cfRule type="colorScale" priority="4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32">
    <cfRule type="colorScale" priority="4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54">
    <cfRule type="colorScale" priority="4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57">
    <cfRule type="colorScale" priority="4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82">
    <cfRule type="colorScale" priority="4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485">
    <cfRule type="colorScale" priority="4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02">
    <cfRule type="colorScale" priority="4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27">
    <cfRule type="colorScale" priority="4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30">
    <cfRule type="colorScale" priority="4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48">
    <cfRule type="colorScale" priority="4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52">
    <cfRule type="colorScale" priority="45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55">
    <cfRule type="colorScale" priority="4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58">
    <cfRule type="colorScale" priority="4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62">
    <cfRule type="colorScale" priority="4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65">
    <cfRule type="colorScale" priority="45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69">
    <cfRule type="colorScale" priority="45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72">
    <cfRule type="colorScale" priority="45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76">
    <cfRule type="colorScale" priority="4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79">
    <cfRule type="colorScale" priority="4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82">
    <cfRule type="colorScale" priority="4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87">
    <cfRule type="colorScale" priority="4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92">
    <cfRule type="colorScale" priority="4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595">
    <cfRule type="colorScale" priority="4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">
    <cfRule type="colorScale" priority="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06">
    <cfRule type="colorScale" priority="4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09">
    <cfRule type="colorScale" priority="4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32">
    <cfRule type="colorScale" priority="4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35">
    <cfRule type="colorScale" priority="4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39">
    <cfRule type="colorScale" priority="5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4">
    <cfRule type="colorScale" priority="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42">
    <cfRule type="colorScale" priority="4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45">
    <cfRule type="colorScale" priority="48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69">
    <cfRule type="colorScale" priority="4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88">
    <cfRule type="colorScale" priority="4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691">
    <cfRule type="colorScale" priority="4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02">
    <cfRule type="colorScale" priority="4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05">
    <cfRule type="colorScale" priority="4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14">
    <cfRule type="colorScale" priority="5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17">
    <cfRule type="colorScale" priority="49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26">
    <cfRule type="colorScale" priority="5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29">
    <cfRule type="colorScale" priority="5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33">
    <cfRule type="colorScale" priority="50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36">
    <cfRule type="colorScale" priority="50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49">
    <cfRule type="colorScale" priority="5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52">
    <cfRule type="colorScale" priority="5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74">
    <cfRule type="colorScale" priority="5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77">
    <cfRule type="colorScale" priority="5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82">
    <cfRule type="colorScale" priority="5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85">
    <cfRule type="colorScale" priority="5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79">
    <cfRule type="colorScale" priority="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03">
    <cfRule type="colorScale" priority="5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06">
    <cfRule type="colorScale" priority="5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10">
    <cfRule type="colorScale" priority="7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13">
    <cfRule type="colorScale" priority="53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16">
    <cfRule type="colorScale" priority="5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2">
    <cfRule type="colorScale" priority="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40">
    <cfRule type="colorScale" priority="5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46">
    <cfRule type="colorScale" priority="5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49">
    <cfRule type="colorScale" priority="5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6">
    <cfRule type="colorScale" priority="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77">
    <cfRule type="colorScale" priority="54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9">
    <cfRule type="colorScale" priority="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895">
    <cfRule type="colorScale" priority="5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15">
    <cfRule type="colorScale" priority="5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18">
    <cfRule type="colorScale" priority="5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37">
    <cfRule type="colorScale" priority="5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59">
    <cfRule type="colorScale" priority="5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62">
    <cfRule type="colorScale" priority="5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78">
    <cfRule type="colorScale" priority="57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8">
    <cfRule type="colorScale" priority="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81">
    <cfRule type="colorScale" priority="5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85">
    <cfRule type="colorScale" priority="5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92">
    <cfRule type="colorScale" priority="5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1995">
    <cfRule type="colorScale" priority="5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">
    <cfRule type="colorScale" priority="245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04">
    <cfRule type="colorScale" priority="5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07">
    <cfRule type="colorScale" priority="5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11">
    <cfRule type="colorScale" priority="5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14">
    <cfRule type="colorScale" priority="5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42">
    <cfRule type="colorScale" priority="5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45">
    <cfRule type="colorScale" priority="59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49">
    <cfRule type="colorScale" priority="6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52">
    <cfRule type="colorScale" priority="6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78">
    <cfRule type="colorScale" priority="6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83">
    <cfRule type="colorScale" priority="6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086">
    <cfRule type="colorScale" priority="6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05">
    <cfRule type="colorScale" priority="6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23">
    <cfRule type="colorScale" priority="6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38">
    <cfRule type="colorScale" priority="62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41">
    <cfRule type="colorScale" priority="6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45">
    <cfRule type="colorScale" priority="6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5">
    <cfRule type="colorScale" priority="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58">
    <cfRule type="colorScale" priority="63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61">
    <cfRule type="colorScale" priority="62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74">
    <cfRule type="colorScale" priority="63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193">
    <cfRule type="colorScale" priority="6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04">
    <cfRule type="colorScale" priority="6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07">
    <cfRule type="colorScale" priority="6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20">
    <cfRule type="colorScale" priority="6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37">
    <cfRule type="colorScale" priority="6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40">
    <cfRule type="colorScale" priority="64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53">
    <cfRule type="colorScale" priority="6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77">
    <cfRule type="colorScale" priority="6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95">
    <cfRule type="colorScale" priority="6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298">
    <cfRule type="colorScale" priority="6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2">
    <cfRule type="colorScale" priority="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27">
    <cfRule type="colorScale" priority="67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50">
    <cfRule type="colorScale" priority="6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53">
    <cfRule type="colorScale" priority="6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67">
    <cfRule type="colorScale" priority="6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390">
    <cfRule type="colorScale" priority="6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09">
    <cfRule type="colorScale" priority="6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12">
    <cfRule type="colorScale" priority="6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37">
    <cfRule type="colorScale" priority="7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40">
    <cfRule type="colorScale" priority="7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58">
    <cfRule type="colorScale" priority="7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61">
    <cfRule type="colorScale" priority="70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80">
    <cfRule type="colorScale" priority="7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483">
    <cfRule type="colorScale" priority="71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01">
    <cfRule type="colorScale" priority="7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04">
    <cfRule type="colorScale" priority="7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25">
    <cfRule type="colorScale" priority="7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51">
    <cfRule type="colorScale" priority="7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54">
    <cfRule type="colorScale" priority="7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6">
    <cfRule type="colorScale" priority="6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74">
    <cfRule type="colorScale" priority="7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78">
    <cfRule type="colorScale" priority="74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81">
    <cfRule type="colorScale" priority="73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595">
    <cfRule type="colorScale" priority="7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15">
    <cfRule type="colorScale" priority="74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18">
    <cfRule type="colorScale" priority="74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24">
    <cfRule type="colorScale" priority="74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29">
    <cfRule type="colorScale" priority="7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32">
    <cfRule type="colorScale" priority="7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49">
    <cfRule type="colorScale" priority="7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52">
    <cfRule type="colorScale" priority="7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85">
    <cfRule type="colorScale" priority="7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688">
    <cfRule type="colorScale" priority="7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05">
    <cfRule type="colorScale" priority="7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24">
    <cfRule type="colorScale" priority="7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27">
    <cfRule type="colorScale" priority="77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31">
    <cfRule type="colorScale" priority="78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34">
    <cfRule type="colorScale" priority="7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38">
    <cfRule type="colorScale" priority="78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43">
    <cfRule type="colorScale" priority="7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46">
    <cfRule type="colorScale" priority="7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57">
    <cfRule type="colorScale" priority="82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6">
    <cfRule type="colorScale" priority="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60">
    <cfRule type="colorScale" priority="7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63">
    <cfRule type="colorScale" priority="7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77">
    <cfRule type="colorScale" priority="7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80">
    <cfRule type="colorScale" priority="7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86">
    <cfRule type="colorScale" priority="79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89">
    <cfRule type="colorScale" priority="7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94">
    <cfRule type="colorScale" priority="8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797">
    <cfRule type="colorScale" priority="80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0">
    <cfRule type="colorScale" priority="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05">
    <cfRule type="colorScale" priority="8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08">
    <cfRule type="colorScale" priority="8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13">
    <cfRule type="colorScale" priority="8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16">
    <cfRule type="colorScale" priority="80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23">
    <cfRule type="colorScale" priority="8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26">
    <cfRule type="colorScale" priority="8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3">
    <cfRule type="colorScale" priority="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32">
    <cfRule type="colorScale" priority="8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36">
    <cfRule type="colorScale" priority="8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39">
    <cfRule type="colorScale" priority="8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46">
    <cfRule type="colorScale" priority="8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49">
    <cfRule type="colorScale" priority="8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55">
    <cfRule type="colorScale" priority="8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58">
    <cfRule type="colorScale" priority="8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64">
    <cfRule type="colorScale" priority="8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67">
    <cfRule type="colorScale" priority="8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74">
    <cfRule type="colorScale" priority="86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77">
    <cfRule type="colorScale" priority="8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80">
    <cfRule type="colorScale" priority="8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89">
    <cfRule type="colorScale" priority="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05">
    <cfRule type="colorScale" priority="8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08">
    <cfRule type="colorScale" priority="8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18">
    <cfRule type="colorScale" priority="8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2">
    <cfRule type="colorScale" priority="7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21">
    <cfRule type="colorScale" priority="8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32">
    <cfRule type="colorScale" priority="8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35">
    <cfRule type="colorScale" priority="8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39">
    <cfRule type="colorScale" priority="85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42">
    <cfRule type="colorScale" priority="85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47">
    <cfRule type="colorScale" priority="8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50">
    <cfRule type="colorScale" priority="8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54">
    <cfRule type="colorScale" priority="85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57">
    <cfRule type="colorScale" priority="8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65">
    <cfRule type="colorScale" priority="9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68">
    <cfRule type="colorScale" priority="8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71">
    <cfRule type="colorScale" priority="8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77">
    <cfRule type="colorScale" priority="8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2980">
    <cfRule type="colorScale" priority="86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06">
    <cfRule type="colorScale" priority="8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09">
    <cfRule type="colorScale" priority="8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28">
    <cfRule type="colorScale" priority="8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49">
    <cfRule type="colorScale" priority="8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52">
    <cfRule type="colorScale" priority="8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57">
    <cfRule type="colorScale" priority="8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61">
    <cfRule type="colorScale" priority="8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64">
    <cfRule type="colorScale" priority="88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68">
    <cfRule type="colorScale" priority="8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76">
    <cfRule type="colorScale" priority="89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79">
    <cfRule type="colorScale" priority="89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83">
    <cfRule type="colorScale" priority="89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87">
    <cfRule type="colorScale" priority="89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90">
    <cfRule type="colorScale" priority="8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94">
    <cfRule type="colorScale" priority="10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097">
    <cfRule type="colorScale" priority="91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00">
    <cfRule type="colorScale" priority="90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04">
    <cfRule type="colorScale" priority="9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10">
    <cfRule type="colorScale" priority="9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31">
    <cfRule type="colorScale" priority="92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34">
    <cfRule type="colorScale" priority="9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38">
    <cfRule type="colorScale" priority="91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49">
    <cfRule type="colorScale" priority="9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63">
    <cfRule type="colorScale" priority="9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66">
    <cfRule type="colorScale" priority="9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7">
    <cfRule type="colorScale" priority="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72">
    <cfRule type="colorScale" priority="9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75">
    <cfRule type="colorScale" priority="9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81">
    <cfRule type="colorScale" priority="93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84">
    <cfRule type="colorScale" priority="9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95">
    <cfRule type="colorScale" priority="9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198">
    <cfRule type="colorScale" priority="9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02">
    <cfRule type="colorScale" priority="9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05">
    <cfRule type="colorScale" priority="9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19">
    <cfRule type="colorScale" priority="9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22">
    <cfRule type="colorScale" priority="9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28">
    <cfRule type="colorScale" priority="9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31">
    <cfRule type="colorScale" priority="9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38">
    <cfRule type="colorScale" priority="9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41">
    <cfRule type="colorScale" priority="9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45">
    <cfRule type="colorScale" priority="9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48">
    <cfRule type="colorScale" priority="9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61">
    <cfRule type="colorScale" priority="9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64">
    <cfRule type="colorScale" priority="9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288">
    <cfRule type="colorScale" priority="9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00">
    <cfRule type="colorScale" priority="9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03">
    <cfRule type="colorScale" priority="9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11">
    <cfRule type="colorScale" priority="9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14">
    <cfRule type="colorScale" priority="9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22">
    <cfRule type="colorScale" priority="97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25">
    <cfRule type="colorScale" priority="97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29">
    <cfRule type="colorScale" priority="9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32">
    <cfRule type="colorScale" priority="9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37">
    <cfRule type="colorScale" priority="9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4">
    <cfRule type="colorScale" priority="9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40">
    <cfRule type="colorScale" priority="9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53">
    <cfRule type="colorScale" priority="9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56">
    <cfRule type="colorScale" priority="9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7">
    <cfRule type="colorScale" priority="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70">
    <cfRule type="colorScale" priority="9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73">
    <cfRule type="colorScale" priority="9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87">
    <cfRule type="colorScale" priority="9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390">
    <cfRule type="colorScale" priority="99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04">
    <cfRule type="colorScale" priority="100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07">
    <cfRule type="colorScale" priority="100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32">
    <cfRule type="colorScale" priority="102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35">
    <cfRule type="colorScale" priority="10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64">
    <cfRule type="colorScale" priority="101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498">
    <cfRule type="colorScale" priority="10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01">
    <cfRule type="colorScale" priority="10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12">
    <cfRule type="colorScale" priority="10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15">
    <cfRule type="colorScale" priority="102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19">
    <cfRule type="colorScale" priority="103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31">
    <cfRule type="colorScale" priority="103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44">
    <cfRule type="colorScale" priority="10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47">
    <cfRule type="colorScale" priority="10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52">
    <cfRule type="colorScale" priority="109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55">
    <cfRule type="colorScale" priority="104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58">
    <cfRule type="colorScale" priority="104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75">
    <cfRule type="colorScale" priority="10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78">
    <cfRule type="colorScale" priority="10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9">
    <cfRule type="colorScale" priority="10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597">
    <cfRule type="colorScale" priority="10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14">
    <cfRule type="colorScale" priority="10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17">
    <cfRule type="colorScale" priority="10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2">
    <cfRule type="colorScale" priority="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22">
    <cfRule type="colorScale" priority="10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25">
    <cfRule type="colorScale" priority="10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29">
    <cfRule type="colorScale" priority="10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32">
    <cfRule type="colorScale" priority="10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36">
    <cfRule type="colorScale" priority="10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39">
    <cfRule type="colorScale" priority="10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45">
    <cfRule type="colorScale" priority="10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48">
    <cfRule type="colorScale" priority="10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59">
    <cfRule type="colorScale" priority="10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63">
    <cfRule type="colorScale" priority="10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66">
    <cfRule type="colorScale" priority="10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73">
    <cfRule type="colorScale" priority="10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76">
    <cfRule type="colorScale" priority="10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82">
    <cfRule type="colorScale" priority="108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85">
    <cfRule type="colorScale" priority="10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90">
    <cfRule type="colorScale" priority="108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93">
    <cfRule type="colorScale" priority="10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697">
    <cfRule type="colorScale" priority="10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00">
    <cfRule type="colorScale" priority="108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04">
    <cfRule type="colorScale" priority="11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07">
    <cfRule type="colorScale" priority="10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10">
    <cfRule type="colorScale" priority="10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14">
    <cfRule type="colorScale" priority="109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17">
    <cfRule type="colorScale" priority="109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23">
    <cfRule type="colorScale" priority="11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26">
    <cfRule type="colorScale" priority="11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36">
    <cfRule type="colorScale" priority="11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39">
    <cfRule type="colorScale" priority="11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45">
    <cfRule type="colorScale" priority="111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48">
    <cfRule type="colorScale" priority="110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52">
    <cfRule type="colorScale" priority="111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63">
    <cfRule type="colorScale" priority="11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66">
    <cfRule type="colorScale" priority="111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70">
    <cfRule type="colorScale" priority="112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73">
    <cfRule type="colorScale" priority="111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76">
    <cfRule type="colorScale" priority="11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80">
    <cfRule type="colorScale" priority="11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83">
    <cfRule type="colorScale" priority="112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90">
    <cfRule type="colorScale" priority="112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793">
    <cfRule type="colorScale" priority="112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03">
    <cfRule type="colorScale" priority="11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06">
    <cfRule type="colorScale" priority="11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09">
    <cfRule type="colorScale" priority="11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13">
    <cfRule type="colorScale" priority="113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16">
    <cfRule type="colorScale" priority="11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25">
    <cfRule type="colorScale" priority="113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28">
    <cfRule type="colorScale" priority="113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32">
    <cfRule type="colorScale" priority="11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35">
    <cfRule type="colorScale" priority="11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40">
    <cfRule type="colorScale" priority="11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43">
    <cfRule type="colorScale" priority="11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48">
    <cfRule type="colorScale" priority="11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51">
    <cfRule type="colorScale" priority="11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59">
    <cfRule type="colorScale" priority="11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62">
    <cfRule type="colorScale" priority="115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68">
    <cfRule type="colorScale" priority="11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71">
    <cfRule type="colorScale" priority="11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74">
    <cfRule type="colorScale" priority="11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80">
    <cfRule type="colorScale" priority="11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83">
    <cfRule type="colorScale" priority="11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9">
    <cfRule type="colorScale" priority="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91">
    <cfRule type="colorScale" priority="116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894">
    <cfRule type="colorScale" priority="11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02">
    <cfRule type="colorScale" priority="11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05">
    <cfRule type="colorScale" priority="11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13">
    <cfRule type="colorScale" priority="11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16">
    <cfRule type="colorScale" priority="11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21">
    <cfRule type="colorScale" priority="11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24">
    <cfRule type="colorScale" priority="11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28">
    <cfRule type="colorScale" priority="117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31">
    <cfRule type="colorScale" priority="11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35">
    <cfRule type="colorScale" priority="118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38">
    <cfRule type="colorScale" priority="117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44">
    <cfRule type="colorScale" priority="11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47">
    <cfRule type="colorScale" priority="11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51">
    <cfRule type="colorScale" priority="118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54">
    <cfRule type="colorScale" priority="11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58">
    <cfRule type="colorScale" priority="11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61">
    <cfRule type="colorScale" priority="118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69">
    <cfRule type="colorScale" priority="11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72">
    <cfRule type="colorScale" priority="11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8">
    <cfRule type="colorScale" priority="1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88">
    <cfRule type="colorScale" priority="12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91">
    <cfRule type="colorScale" priority="12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3994">
    <cfRule type="colorScale" priority="120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06">
    <cfRule type="colorScale" priority="12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09">
    <cfRule type="colorScale" priority="120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19">
    <cfRule type="colorScale" priority="12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22">
    <cfRule type="colorScale" priority="12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33">
    <cfRule type="colorScale" priority="121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36">
    <cfRule type="colorScale" priority="12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45">
    <cfRule type="colorScale" priority="12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48">
    <cfRule type="colorScale" priority="12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53">
    <cfRule type="colorScale" priority="12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56">
    <cfRule type="colorScale" priority="12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60">
    <cfRule type="colorScale" priority="12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63">
    <cfRule type="colorScale" priority="12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68">
    <cfRule type="colorScale" priority="12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71">
    <cfRule type="colorScale" priority="12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81">
    <cfRule type="colorScale" priority="12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84">
    <cfRule type="colorScale" priority="12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89">
    <cfRule type="colorScale" priority="12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92">
    <cfRule type="colorScale" priority="123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097">
    <cfRule type="colorScale" priority="12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02">
    <cfRule type="colorScale" priority="12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05">
    <cfRule type="colorScale" priority="12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21">
    <cfRule type="colorScale" priority="12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40">
    <cfRule type="colorScale" priority="12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43">
    <cfRule type="colorScale" priority="12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48">
    <cfRule type="colorScale" priority="125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51">
    <cfRule type="colorScale" priority="12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63">
    <cfRule type="colorScale" priority="12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66">
    <cfRule type="colorScale" priority="12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79">
    <cfRule type="colorScale" priority="125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83">
    <cfRule type="colorScale" priority="12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86">
    <cfRule type="colorScale" priority="126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92">
    <cfRule type="colorScale" priority="12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195">
    <cfRule type="colorScale" priority="126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03">
    <cfRule type="colorScale" priority="12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06">
    <cfRule type="colorScale" priority="12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13">
    <cfRule type="colorScale" priority="129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16">
    <cfRule type="colorScale" priority="12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19">
    <cfRule type="colorScale" priority="127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25">
    <cfRule type="colorScale" priority="12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28">
    <cfRule type="colorScale" priority="12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34">
    <cfRule type="colorScale" priority="12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37">
    <cfRule type="colorScale" priority="12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47">
    <cfRule type="colorScale" priority="12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50">
    <cfRule type="colorScale" priority="12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6">
    <cfRule type="colorScale" priority="10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60">
    <cfRule type="colorScale" priority="12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63">
    <cfRule type="colorScale" priority="12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68">
    <cfRule type="colorScale" priority="12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71">
    <cfRule type="colorScale" priority="12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78">
    <cfRule type="colorScale" priority="12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81">
    <cfRule type="colorScale" priority="12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85">
    <cfRule type="colorScale" priority="139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88">
    <cfRule type="colorScale" priority="13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291">
    <cfRule type="colorScale" priority="130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0">
    <cfRule type="colorScale" priority="1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07">
    <cfRule type="colorScale" priority="131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10">
    <cfRule type="colorScale" priority="13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3">
    <cfRule type="colorScale" priority="1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32">
    <cfRule type="colorScale" priority="131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35">
    <cfRule type="colorScale" priority="131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41">
    <cfRule type="colorScale" priority="131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45">
    <cfRule type="colorScale" priority="13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48">
    <cfRule type="colorScale" priority="131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6">
    <cfRule type="colorScale" priority="11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61">
    <cfRule type="colorScale" priority="13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64">
    <cfRule type="colorScale" priority="132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71">
    <cfRule type="colorScale" priority="13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74">
    <cfRule type="colorScale" priority="13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393">
    <cfRule type="colorScale" priority="13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0">
    <cfRule type="colorScale" priority="1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03">
    <cfRule type="colorScale" priority="13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06">
    <cfRule type="colorScale" priority="13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15">
    <cfRule type="colorScale" priority="13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18">
    <cfRule type="colorScale" priority="13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28">
    <cfRule type="colorScale" priority="13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31">
    <cfRule type="colorScale" priority="134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37">
    <cfRule type="colorScale" priority="13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4">
    <cfRule type="colorScale" priority="1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40">
    <cfRule type="colorScale" priority="13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7">
    <cfRule type="colorScale" priority="11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83">
    <cfRule type="colorScale" priority="13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86">
    <cfRule type="colorScale" priority="13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90">
    <cfRule type="colorScale" priority="137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493">
    <cfRule type="colorScale" priority="136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1">
    <cfRule type="colorScale" priority="1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11">
    <cfRule type="colorScale" priority="136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35">
    <cfRule type="colorScale" priority="137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38">
    <cfRule type="colorScale" priority="13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4">
    <cfRule type="colorScale" priority="1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47">
    <cfRule type="colorScale" priority="13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50">
    <cfRule type="colorScale" priority="13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56">
    <cfRule type="colorScale" priority="13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59">
    <cfRule type="colorScale" priority="13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63">
    <cfRule type="colorScale" priority="13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66">
    <cfRule type="colorScale" priority="13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77">
    <cfRule type="colorScale" priority="13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80">
    <cfRule type="colorScale" priority="13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84">
    <cfRule type="colorScale" priority="13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87">
    <cfRule type="colorScale" priority="138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92">
    <cfRule type="colorScale" priority="139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95">
    <cfRule type="colorScale" priority="13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599">
    <cfRule type="colorScale" priority="14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02">
    <cfRule type="colorScale" priority="14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05">
    <cfRule type="colorScale" priority="13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16">
    <cfRule type="colorScale" priority="14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19">
    <cfRule type="colorScale" priority="140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38">
    <cfRule type="colorScale" priority="140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58">
    <cfRule type="colorScale" priority="14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61">
    <cfRule type="colorScale" priority="14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72">
    <cfRule type="colorScale" priority="14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75">
    <cfRule type="colorScale" priority="14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678">
    <cfRule type="colorScale" priority="142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01">
    <cfRule type="colorScale" priority="14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04">
    <cfRule type="colorScale" priority="142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10">
    <cfRule type="colorScale" priority="143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13">
    <cfRule type="colorScale" priority="14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22">
    <cfRule type="colorScale" priority="14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25">
    <cfRule type="colorScale" priority="14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32">
    <cfRule type="colorScale" priority="14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35">
    <cfRule type="colorScale" priority="14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39">
    <cfRule type="colorScale" priority="14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4">
    <cfRule type="colorScale" priority="1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42">
    <cfRule type="colorScale" priority="14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47">
    <cfRule type="colorScale" priority="14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50">
    <cfRule type="colorScale" priority="14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53">
    <cfRule type="colorScale" priority="14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71">
    <cfRule type="colorScale" priority="145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74">
    <cfRule type="colorScale" priority="14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79">
    <cfRule type="colorScale" priority="145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82">
    <cfRule type="colorScale" priority="14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88">
    <cfRule type="colorScale" priority="14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791">
    <cfRule type="colorScale" priority="14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">
    <cfRule type="colorScale" priority="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00">
    <cfRule type="colorScale" priority="14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03">
    <cfRule type="colorScale" priority="14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11">
    <cfRule type="colorScale" priority="146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14">
    <cfRule type="colorScale" priority="14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18">
    <cfRule type="colorScale" priority="146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2">
    <cfRule type="colorScale" priority="1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21">
    <cfRule type="colorScale" priority="14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25">
    <cfRule type="colorScale" priority="14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28">
    <cfRule type="colorScale" priority="14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33">
    <cfRule type="colorScale" priority="153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36">
    <cfRule type="colorScale" priority="148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39">
    <cfRule type="colorScale" priority="147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5">
    <cfRule type="colorScale" priority="1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64">
    <cfRule type="colorScale" priority="148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9">
    <cfRule type="colorScale" priority="1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898">
    <cfRule type="colorScale" priority="14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01">
    <cfRule type="colorScale" priority="14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13">
    <cfRule type="colorScale" priority="14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16">
    <cfRule type="colorScale" priority="14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2">
    <cfRule type="colorScale" priority="13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25">
    <cfRule type="colorScale" priority="15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28">
    <cfRule type="colorScale" priority="149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40">
    <cfRule type="colorScale" priority="15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43">
    <cfRule type="colorScale" priority="15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47">
    <cfRule type="colorScale" priority="15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50">
    <cfRule type="colorScale" priority="150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58">
    <cfRule type="colorScale" priority="15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62">
    <cfRule type="colorScale" priority="15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65">
    <cfRule type="colorScale" priority="151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78">
    <cfRule type="colorScale" priority="151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81">
    <cfRule type="colorScale" priority="151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91">
    <cfRule type="colorScale" priority="15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4994">
    <cfRule type="colorScale" priority="15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">
    <cfRule type="colorScale" priority="10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01">
    <cfRule type="colorScale" priority="15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04">
    <cfRule type="colorScale" priority="15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17">
    <cfRule type="colorScale" priority="15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21">
    <cfRule type="colorScale" priority="15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24">
    <cfRule type="colorScale" priority="15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30">
    <cfRule type="colorScale" priority="15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33">
    <cfRule type="colorScale" priority="15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43">
    <cfRule type="colorScale" priority="154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46">
    <cfRule type="colorScale" priority="15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49">
    <cfRule type="colorScale" priority="15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53">
    <cfRule type="colorScale" priority="157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56">
    <cfRule type="colorScale" priority="15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59">
    <cfRule type="colorScale" priority="15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72">
    <cfRule type="colorScale" priority="154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75">
    <cfRule type="colorScale" priority="15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80">
    <cfRule type="colorScale" priority="155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083">
    <cfRule type="colorScale" priority="15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05">
    <cfRule type="colorScale" priority="15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11">
    <cfRule type="colorScale" priority="156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14">
    <cfRule type="colorScale" priority="156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27">
    <cfRule type="colorScale" priority="156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30">
    <cfRule type="colorScale" priority="15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35">
    <cfRule type="colorScale" priority="15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38">
    <cfRule type="colorScale" priority="15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45">
    <cfRule type="colorScale" priority="157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48">
    <cfRule type="colorScale" priority="15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52">
    <cfRule type="colorScale" priority="157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55">
    <cfRule type="colorScale" priority="15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6">
    <cfRule type="colorScale" priority="14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72">
    <cfRule type="colorScale" priority="16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75">
    <cfRule type="colorScale" priority="158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78">
    <cfRule type="colorScale" priority="15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87">
    <cfRule type="colorScale" priority="15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9">
    <cfRule type="colorScale" priority="1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91">
    <cfRule type="colorScale" priority="15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194">
    <cfRule type="colorScale" priority="15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03">
    <cfRule type="colorScale" priority="159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06">
    <cfRule type="colorScale" priority="159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11">
    <cfRule type="colorScale" priority="15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14">
    <cfRule type="colorScale" priority="15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21">
    <cfRule type="colorScale" priority="16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24">
    <cfRule type="colorScale" priority="16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49">
    <cfRule type="colorScale" priority="16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81">
    <cfRule type="colorScale" priority="161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84">
    <cfRule type="colorScale" priority="16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92">
    <cfRule type="colorScale" priority="161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295">
    <cfRule type="colorScale" priority="16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04">
    <cfRule type="colorScale" priority="16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07">
    <cfRule type="colorScale" priority="16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15">
    <cfRule type="colorScale" priority="16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18">
    <cfRule type="colorScale" priority="16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27">
    <cfRule type="colorScale" priority="16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30">
    <cfRule type="colorScale" priority="16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52">
    <cfRule type="colorScale" priority="16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90">
    <cfRule type="colorScale" priority="16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393">
    <cfRule type="colorScale" priority="16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00">
    <cfRule type="colorScale" priority="16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03">
    <cfRule type="colorScale" priority="164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1">
    <cfRule type="colorScale" priority="1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10">
    <cfRule type="colorScale" priority="16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13">
    <cfRule type="colorScale" priority="16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18">
    <cfRule type="colorScale" priority="16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21">
    <cfRule type="colorScale" priority="16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27">
    <cfRule type="colorScale" priority="165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30">
    <cfRule type="colorScale" priority="16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38">
    <cfRule type="colorScale" priority="17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4">
    <cfRule type="colorScale" priority="1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41">
    <cfRule type="colorScale" priority="16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44">
    <cfRule type="colorScale" priority="16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48">
    <cfRule type="colorScale" priority="166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56">
    <cfRule type="colorScale" priority="166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59">
    <cfRule type="colorScale" priority="166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63">
    <cfRule type="colorScale" priority="167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66">
    <cfRule type="colorScale" priority="167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73">
    <cfRule type="colorScale" priority="167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76">
    <cfRule type="colorScale" priority="16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84">
    <cfRule type="colorScale" priority="16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87">
    <cfRule type="colorScale" priority="16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94">
    <cfRule type="colorScale" priority="16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497">
    <cfRule type="colorScale" priority="16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01">
    <cfRule type="colorScale" priority="168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04">
    <cfRule type="colorScale" priority="168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13">
    <cfRule type="colorScale" priority="169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16">
    <cfRule type="colorScale" priority="16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36">
    <cfRule type="colorScale" priority="16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39">
    <cfRule type="colorScale" priority="16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44">
    <cfRule type="colorScale" priority="17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47">
    <cfRule type="colorScale" priority="17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70">
    <cfRule type="colorScale" priority="17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73">
    <cfRule type="colorScale" priority="17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77">
    <cfRule type="colorScale" priority="171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580">
    <cfRule type="colorScale" priority="17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07">
    <cfRule type="colorScale" priority="171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3">
    <cfRule type="colorScale" priority="1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31">
    <cfRule type="colorScale" priority="172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34">
    <cfRule type="colorScale" priority="172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48">
    <cfRule type="colorScale" priority="173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51">
    <cfRule type="colorScale" priority="172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6">
    <cfRule type="colorScale" priority="15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73">
    <cfRule type="colorScale" priority="17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86">
    <cfRule type="colorScale" priority="174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89">
    <cfRule type="colorScale" priority="173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9">
    <cfRule type="colorScale" priority="15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693">
    <cfRule type="colorScale" priority="17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16">
    <cfRule type="colorScale" priority="174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19">
    <cfRule type="colorScale" priority="174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37">
    <cfRule type="colorScale" priority="175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40">
    <cfRule type="colorScale" priority="17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52">
    <cfRule type="colorScale" priority="176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55">
    <cfRule type="colorScale" priority="17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6">
    <cfRule type="colorScale" priority="15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77">
    <cfRule type="colorScale" priority="17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85">
    <cfRule type="colorScale" priority="17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88">
    <cfRule type="colorScale" priority="17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79">
    <cfRule type="colorScale" priority="1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05">
    <cfRule type="colorScale" priority="17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08">
    <cfRule type="colorScale" priority="177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25">
    <cfRule type="colorScale" priority="177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4">
    <cfRule type="colorScale" priority="16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44">
    <cfRule type="colorScale" priority="17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47">
    <cfRule type="colorScale" priority="17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51">
    <cfRule type="colorScale" priority="178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54">
    <cfRule type="colorScale" priority="17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59">
    <cfRule type="colorScale" priority="184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62">
    <cfRule type="colorScale" priority="178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65">
    <cfRule type="colorScale" priority="178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7">
    <cfRule type="colorScale" priority="15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70">
    <cfRule type="colorScale" priority="179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73">
    <cfRule type="colorScale" priority="17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894">
    <cfRule type="colorScale" priority="17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09">
    <cfRule type="colorScale" priority="18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12">
    <cfRule type="colorScale" priority="180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29">
    <cfRule type="colorScale" priority="18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4">
    <cfRule type="colorScale" priority="16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50">
    <cfRule type="colorScale" priority="181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53">
    <cfRule type="colorScale" priority="181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57">
    <cfRule type="colorScale" priority="18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60">
    <cfRule type="colorScale" priority="18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64">
    <cfRule type="colorScale" priority="182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67">
    <cfRule type="colorScale" priority="181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7">
    <cfRule type="colorScale" priority="16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72">
    <cfRule type="colorScale" priority="181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80">
    <cfRule type="colorScale" priority="18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83">
    <cfRule type="colorScale" priority="182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89">
    <cfRule type="colorScale" priority="18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5992">
    <cfRule type="colorScale" priority="18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01">
    <cfRule type="colorScale" priority="183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04">
    <cfRule type="colorScale" priority="183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19">
    <cfRule type="colorScale" priority="183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22">
    <cfRule type="colorScale" priority="183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31">
    <cfRule type="colorScale" priority="184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34">
    <cfRule type="colorScale" priority="183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42">
    <cfRule type="colorScale" priority="18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45">
    <cfRule type="colorScale" priority="18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49">
    <cfRule type="colorScale" priority="189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52">
    <cfRule type="colorScale" priority="18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55">
    <cfRule type="colorScale" priority="18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66">
    <cfRule type="colorScale" priority="18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69">
    <cfRule type="colorScale" priority="18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8">
    <cfRule type="colorScale" priority="16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096">
    <cfRule type="colorScale" priority="18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01">
    <cfRule type="colorScale" priority="186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08">
    <cfRule type="colorScale" priority="186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1">
    <cfRule type="colorScale" priority="16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31">
    <cfRule type="colorScale" priority="18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34">
    <cfRule type="colorScale" priority="18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61">
    <cfRule type="colorScale" priority="18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64">
    <cfRule type="colorScale" priority="18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69">
    <cfRule type="colorScale" priority="18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72">
    <cfRule type="colorScale" priority="188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80">
    <cfRule type="colorScale" priority="188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83">
    <cfRule type="colorScale" priority="188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94">
    <cfRule type="colorScale" priority="18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197">
    <cfRule type="colorScale" priority="18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06">
    <cfRule type="colorScale" priority="189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09">
    <cfRule type="colorScale" priority="189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13">
    <cfRule type="colorScale" priority="189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16">
    <cfRule type="colorScale" priority="189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2">
    <cfRule type="colorScale" priority="1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20">
    <cfRule type="colorScale" priority="194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23">
    <cfRule type="colorScale" priority="19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26">
    <cfRule type="colorScale" priority="189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30">
    <cfRule type="colorScale" priority="191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33">
    <cfRule type="colorScale" priority="190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5">
    <cfRule type="colorScale" priority="1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57">
    <cfRule type="colorScale" priority="191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74">
    <cfRule type="colorScale" priority="19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77">
    <cfRule type="colorScale" priority="19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85">
    <cfRule type="colorScale" priority="19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88">
    <cfRule type="colorScale" priority="19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93">
    <cfRule type="colorScale" priority="19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296">
    <cfRule type="colorScale" priority="19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01">
    <cfRule type="colorScale" priority="19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04">
    <cfRule type="colorScale" priority="192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08">
    <cfRule type="colorScale" priority="19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11">
    <cfRule type="colorScale" priority="19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17">
    <cfRule type="colorScale" priority="193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20">
    <cfRule type="colorScale" priority="193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25">
    <cfRule type="colorScale" priority="19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28">
    <cfRule type="colorScale" priority="19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39">
    <cfRule type="colorScale" priority="19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4">
    <cfRule type="colorScale" priority="17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42">
    <cfRule type="colorScale" priority="19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48">
    <cfRule type="colorScale" priority="197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51">
    <cfRule type="colorScale" priority="19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54">
    <cfRule type="colorScale" priority="19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64">
    <cfRule type="colorScale" priority="195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67">
    <cfRule type="colorScale" priority="19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7">
    <cfRule type="colorScale" priority="17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81">
    <cfRule type="colorScale" priority="195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85">
    <cfRule type="colorScale" priority="195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88">
    <cfRule type="colorScale" priority="19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397">
    <cfRule type="colorScale" priority="196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00">
    <cfRule type="colorScale" priority="19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23">
    <cfRule type="colorScale" priority="19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26">
    <cfRule type="colorScale" priority="19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41">
    <cfRule type="colorScale" priority="197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44">
    <cfRule type="colorScale" priority="197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58">
    <cfRule type="colorScale" priority="197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61">
    <cfRule type="colorScale" priority="19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67">
    <cfRule type="colorScale" priority="203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70">
    <cfRule type="colorScale" priority="198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73">
    <cfRule type="colorScale" priority="197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77">
    <cfRule type="colorScale" priority="198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81">
    <cfRule type="colorScale" priority="199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84">
    <cfRule type="colorScale" priority="198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499">
    <cfRule type="colorScale" priority="198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15">
    <cfRule type="colorScale" priority="199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18">
    <cfRule type="colorScale" priority="199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31">
    <cfRule type="colorScale" priority="200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34">
    <cfRule type="colorScale" priority="200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5">
    <cfRule type="colorScale" priority="1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56">
    <cfRule type="colorScale" priority="200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59">
    <cfRule type="colorScale" priority="200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65">
    <cfRule type="colorScale" priority="200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68">
    <cfRule type="colorScale" priority="200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76">
    <cfRule type="colorScale" priority="201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79">
    <cfRule type="colorScale" priority="201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8">
    <cfRule type="colorScale" priority="18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91">
    <cfRule type="colorScale" priority="201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594">
    <cfRule type="colorScale" priority="201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02">
    <cfRule type="colorScale" priority="20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05">
    <cfRule type="colorScale" priority="202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16">
    <cfRule type="colorScale" priority="202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19">
    <cfRule type="colorScale" priority="202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2">
    <cfRule type="colorScale" priority="1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27">
    <cfRule type="colorScale" priority="203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30">
    <cfRule type="colorScale" priority="20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39">
    <cfRule type="colorScale" priority="203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42">
    <cfRule type="colorScale" priority="20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5">
    <cfRule type="colorScale" priority="1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52">
    <cfRule type="colorScale" priority="20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55">
    <cfRule type="colorScale" priority="203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58">
    <cfRule type="colorScale" priority="203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66">
    <cfRule type="colorScale" priority="20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69">
    <cfRule type="colorScale" priority="20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682">
    <cfRule type="colorScale" priority="204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05">
    <cfRule type="colorScale" priority="20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08">
    <cfRule type="colorScale" priority="20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15">
    <cfRule type="colorScale" priority="20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18">
    <cfRule type="colorScale" priority="205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22">
    <cfRule type="colorScale" priority="20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25">
    <cfRule type="colorScale" priority="205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29">
    <cfRule type="colorScale" priority="20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32">
    <cfRule type="colorScale" priority="20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36">
    <cfRule type="colorScale" priority="20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39">
    <cfRule type="colorScale" priority="206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43">
    <cfRule type="colorScale" priority="20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46">
    <cfRule type="colorScale" priority="206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50">
    <cfRule type="colorScale" priority="207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53">
    <cfRule type="colorScale" priority="207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57">
    <cfRule type="colorScale" priority="207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60">
    <cfRule type="colorScale" priority="20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65">
    <cfRule type="colorScale" priority="20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68">
    <cfRule type="colorScale" priority="20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73">
    <cfRule type="colorScale" priority="216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76">
    <cfRule type="colorScale" priority="208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79">
    <cfRule type="colorScale" priority="208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87">
    <cfRule type="colorScale" priority="208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90">
    <cfRule type="colorScale" priority="208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96">
    <cfRule type="colorScale" priority="209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799">
    <cfRule type="colorScale" priority="208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03">
    <cfRule type="colorScale" priority="209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09">
    <cfRule type="colorScale" priority="20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12">
    <cfRule type="colorScale" priority="20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18">
    <cfRule type="colorScale" priority="209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21">
    <cfRule type="colorScale" priority="209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25">
    <cfRule type="colorScale" priority="210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28">
    <cfRule type="colorScale" priority="210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35">
    <cfRule type="colorScale" priority="211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38">
    <cfRule type="colorScale" priority="21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52">
    <cfRule type="colorScale" priority="21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66">
    <cfRule type="colorScale" priority="211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69">
    <cfRule type="colorScale" priority="211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85">
    <cfRule type="colorScale" priority="212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888">
    <cfRule type="colorScale" priority="21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08">
    <cfRule type="colorScale" priority="212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14">
    <cfRule type="colorScale" priority="21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18">
    <cfRule type="colorScale" priority="212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21">
    <cfRule type="colorScale" priority="212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25">
    <cfRule type="colorScale" priority="213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28">
    <cfRule type="colorScale" priority="213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39">
    <cfRule type="colorScale" priority="213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4">
    <cfRule type="colorScale" priority="22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42">
    <cfRule type="colorScale" priority="213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51">
    <cfRule type="colorScale" priority="214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54">
    <cfRule type="colorScale" priority="213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62">
    <cfRule type="colorScale" priority="21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65">
    <cfRule type="colorScale" priority="21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69">
    <cfRule type="colorScale" priority="21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7">
    <cfRule type="colorScale" priority="20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72">
    <cfRule type="colorScale" priority="214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76">
    <cfRule type="colorScale" priority="214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79">
    <cfRule type="colorScale" priority="214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83">
    <cfRule type="colorScale" priority="215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86">
    <cfRule type="colorScale" priority="215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95">
    <cfRule type="colorScale" priority="215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6998">
    <cfRule type="colorScale" priority="215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0">
    <cfRule type="colorScale" priority="19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07">
    <cfRule type="colorScale" priority="216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10">
    <cfRule type="colorScale" priority="215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17">
    <cfRule type="colorScale" priority="216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20">
    <cfRule type="colorScale" priority="216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34">
    <cfRule type="colorScale" priority="219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37">
    <cfRule type="colorScale" priority="217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40">
    <cfRule type="colorScale" priority="21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44">
    <cfRule type="colorScale" priority="217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47">
    <cfRule type="colorScale" priority="217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56">
    <cfRule type="colorScale" priority="21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59">
    <cfRule type="colorScale" priority="21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72">
    <cfRule type="colorScale" priority="218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75">
    <cfRule type="colorScale" priority="218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86">
    <cfRule type="colorScale" priority="219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089">
    <cfRule type="colorScale" priority="218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14">
    <cfRule type="colorScale" priority="223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17">
    <cfRule type="colorScale" priority="219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20">
    <cfRule type="colorScale" priority="219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25">
    <cfRule type="colorScale" priority="220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28">
    <cfRule type="colorScale" priority="220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51">
    <cfRule type="colorScale" priority="220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54">
    <cfRule type="colorScale" priority="220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59">
    <cfRule type="colorScale" priority="22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62">
    <cfRule type="colorScale" priority="220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67">
    <cfRule type="colorScale" priority="221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70">
    <cfRule type="colorScale" priority="221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76">
    <cfRule type="colorScale" priority="221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79">
    <cfRule type="colorScale" priority="221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83">
    <cfRule type="colorScale" priority="222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186">
    <cfRule type="colorScale" priority="22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01">
    <cfRule type="colorScale" priority="222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04">
    <cfRule type="colorScale" priority="222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11">
    <cfRule type="colorScale" priority="223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14">
    <cfRule type="colorScale" priority="222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39">
    <cfRule type="colorScale" priority="223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42">
    <cfRule type="colorScale" priority="22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51">
    <cfRule type="colorScale" priority="237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54">
    <cfRule type="colorScale" priority="224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57">
    <cfRule type="colorScale" priority="223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65">
    <cfRule type="colorScale" priority="224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68">
    <cfRule type="colorScale" priority="224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72">
    <cfRule type="colorScale" priority="224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75">
    <cfRule type="colorScale" priority="224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81">
    <cfRule type="colorScale" priority="225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84">
    <cfRule type="colorScale" priority="22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96">
    <cfRule type="colorScale" priority="225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299">
    <cfRule type="colorScale" priority="22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05">
    <cfRule type="colorScale" priority="225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08">
    <cfRule type="colorScale" priority="225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1">
    <cfRule type="colorScale" priority="20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12">
    <cfRule type="colorScale" priority="226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15">
    <cfRule type="colorScale" priority="225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20">
    <cfRule type="colorScale" priority="226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23">
    <cfRule type="colorScale" priority="226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27">
    <cfRule type="colorScale" priority="22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30">
    <cfRule type="colorScale" priority="226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49">
    <cfRule type="colorScale" priority="227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52">
    <cfRule type="colorScale" priority="227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58">
    <cfRule type="colorScale" priority="227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61">
    <cfRule type="colorScale" priority="227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69">
    <cfRule type="colorScale" priority="228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72">
    <cfRule type="colorScale" priority="228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93">
    <cfRule type="colorScale" priority="22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396">
    <cfRule type="colorScale" priority="228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">
    <cfRule type="colorScale" priority="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19">
    <cfRule type="colorScale" priority="229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23">
    <cfRule type="colorScale" priority="229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34">
    <cfRule type="colorScale" priority="230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37">
    <cfRule type="colorScale" priority="230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61">
    <cfRule type="colorScale" priority="230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74">
    <cfRule type="colorScale" priority="231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477">
    <cfRule type="colorScale" priority="231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0">
    <cfRule type="colorScale" priority="20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29">
    <cfRule type="colorScale" priority="2321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32">
    <cfRule type="colorScale" priority="2320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41">
    <cfRule type="colorScale" priority="232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44">
    <cfRule type="colorScale" priority="232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49">
    <cfRule type="colorScale" priority="232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52">
    <cfRule type="colorScale" priority="232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60">
    <cfRule type="colorScale" priority="233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63">
    <cfRule type="colorScale" priority="2332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76">
    <cfRule type="colorScale" priority="2340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79">
    <cfRule type="colorScale" priority="23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596">
    <cfRule type="colorScale" priority="233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00">
    <cfRule type="colorScale" priority="234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03">
    <cfRule type="colorScale" priority="234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09">
    <cfRule type="colorScale" priority="234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12">
    <cfRule type="colorScale" priority="234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19">
    <cfRule type="colorScale" priority="235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22">
    <cfRule type="colorScale" priority="23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37">
    <cfRule type="colorScale" priority="235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40">
    <cfRule type="colorScale" priority="235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50">
    <cfRule type="colorScale" priority="236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53">
    <cfRule type="colorScale" priority="236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66">
    <cfRule type="colorScale" priority="2366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69">
    <cfRule type="colorScale" priority="2365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82">
    <cfRule type="colorScale" priority="237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85">
    <cfRule type="colorScale" priority="236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96">
    <cfRule type="colorScale" priority="237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699">
    <cfRule type="colorScale" priority="237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0">
    <cfRule type="colorScale" priority="21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21">
    <cfRule type="colorScale" priority="244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24">
    <cfRule type="colorScale" priority="238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27">
    <cfRule type="colorScale" priority="238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3">
    <cfRule type="colorScale" priority="21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32">
    <cfRule type="colorScale" priority="238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35">
    <cfRule type="colorScale" priority="238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39">
    <cfRule type="colorScale" priority="2385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44">
    <cfRule type="colorScale" priority="239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47">
    <cfRule type="colorScale" priority="23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60">
    <cfRule type="colorScale" priority="239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63">
    <cfRule type="colorScale" priority="239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73">
    <cfRule type="colorScale" priority="2415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776">
    <cfRule type="colorScale" priority="240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01">
    <cfRule type="colorScale" priority="240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12">
    <cfRule type="colorScale" priority="240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26">
    <cfRule type="colorScale" priority="2413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48">
    <cfRule type="colorScale" priority="2418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51">
    <cfRule type="colorScale" priority="2417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58">
    <cfRule type="colorScale" priority="2429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61">
    <cfRule type="colorScale" priority="242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8">
    <cfRule type="colorScale" priority="21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84">
    <cfRule type="colorScale" priority="2428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899">
    <cfRule type="colorScale" priority="2440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02">
    <cfRule type="colorScale" priority="2434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22">
    <cfRule type="colorScale" priority="243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40">
    <cfRule type="colorScale" priority="2443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43">
    <cfRule type="colorScale" priority="244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49">
    <cfRule type="colorScale" priority="2458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52">
    <cfRule type="colorScale" priority="2457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55">
    <cfRule type="colorScale" priority="2449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76">
    <cfRule type="colorScale" priority="2452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85">
    <cfRule type="colorScale" priority="2454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7989">
    <cfRule type="colorScale" priority="2455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">
    <cfRule type="colorScale" priority="41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05">
    <cfRule type="colorScale" priority="39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08">
    <cfRule type="colorScale" priority="22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11">
    <cfRule type="colorScale" priority="22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15">
    <cfRule type="colorScale" priority="226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18">
    <cfRule type="colorScale" priority="224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22">
    <cfRule type="colorScale" priority="22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25">
    <cfRule type="colorScale" priority="22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29">
    <cfRule type="colorScale" priority="23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32">
    <cfRule type="colorScale" priority="23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41">
    <cfRule type="colorScale" priority="236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44">
    <cfRule type="colorScale" priority="23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49">
    <cfRule type="colorScale" priority="239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52">
    <cfRule type="colorScale" priority="23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56">
    <cfRule type="colorScale" priority="244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59">
    <cfRule type="colorScale" priority="241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64">
    <cfRule type="colorScale" priority="243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70">
    <cfRule type="colorScale" priority="24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73">
    <cfRule type="colorScale" priority="24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83">
    <cfRule type="colorScale" priority="251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86">
    <cfRule type="colorScale" priority="250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90">
    <cfRule type="colorScale" priority="257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93">
    <cfRule type="colorScale" priority="253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897">
    <cfRule type="colorScale" priority="254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01">
    <cfRule type="colorScale" priority="256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05">
    <cfRule type="colorScale" priority="269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08">
    <cfRule type="colorScale" priority="2628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29">
    <cfRule type="colorScale" priority="267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49">
    <cfRule type="colorScale" priority="272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52">
    <cfRule type="colorScale" priority="270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56">
    <cfRule type="colorScale" priority="2750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59">
    <cfRule type="colorScale" priority="273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63">
    <cfRule type="colorScale" priority="279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66">
    <cfRule type="colorScale" priority="276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70">
    <cfRule type="colorScale" priority="278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74">
    <cfRule type="colorScale" priority="282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77">
    <cfRule type="colorScale" priority="281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81">
    <cfRule type="colorScale" priority="2972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conditionalFormatting sqref="Q984">
    <cfRule type="colorScale" priority="2886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2021-10-18T11:06:02Z</dcterms:created>
  <dcterms:modified xsi:type="dcterms:W3CDTF">2021-10-18T11:06:02Z</dcterms:modified>
</cp:coreProperties>
</file>