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<sst xmlns="http://schemas.openxmlformats.org/spreadsheetml/2006/main" count="501" uniqueCount="88">
  <si>
    <t>Название теста: Тест</t>
  </si>
  <si>
    <t>28.10.2021 18:11</t>
  </si>
  <si>
    <t>Решение задач на движение</t>
  </si>
  <si>
    <t>Муниципалитет 5, % правильных ответов</t>
  </si>
  <si>
    <t>Всего правильных</t>
  </si>
  <si>
    <t>Всего неправильных</t>
  </si>
  <si>
    <t>Код школы, 70007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</si>
  <si>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</si>
  <si>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</si>
  <si>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</si>
  <si>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</si>
  <si>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</si>
  <si>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</si>
  <si>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0 1 9</t>
  </si>
  <si>
    <t>Код школы, 70011</t>
  </si>
  <si>
    <t>Класс 5Б, % правильных ответов</t>
  </si>
  <si>
    <t>5Б</t>
  </si>
  <si>
    <t>0 0 1</t>
  </si>
  <si>
    <t>Код школы, 70022</t>
  </si>
  <si>
    <t>Класс 5Г, % правильных ответов</t>
  </si>
  <si>
    <t>5Г</t>
  </si>
  <si>
    <t>0 1 0</t>
  </si>
  <si>
    <t>Код школы, 70026</t>
  </si>
  <si>
    <t>0 2 2</t>
  </si>
  <si>
    <t>Код школы, 70034</t>
  </si>
  <si>
    <t>Класс 5Д, % правильных ответов</t>
  </si>
  <si>
    <t>5Д</t>
  </si>
  <si>
    <t>0 1 2</t>
  </si>
  <si>
    <t>0 2 0</t>
  </si>
  <si>
    <t>Код школы, 70037</t>
  </si>
  <si>
    <t>0 0 5</t>
  </si>
  <si>
    <t>Код школы, 70039</t>
  </si>
  <si>
    <t>0 0 6</t>
  </si>
  <si>
    <t>0 1 4</t>
  </si>
  <si>
    <t>0 0 7</t>
  </si>
  <si>
    <t>0 1 5</t>
  </si>
  <si>
    <t>0 1 7</t>
  </si>
  <si>
    <t>0 0 4</t>
  </si>
  <si>
    <t>0 0 3</t>
  </si>
  <si>
    <t>0 1 3</t>
  </si>
  <si>
    <t>0 0 2</t>
  </si>
  <si>
    <t>0 1 1</t>
  </si>
  <si>
    <t>0 0 8</t>
  </si>
  <si>
    <t>Код школы, 70049</t>
  </si>
  <si>
    <t>Код школы, 70065</t>
  </si>
  <si>
    <t>Код школы, 70073</t>
  </si>
  <si>
    <t>Код школы, 70505</t>
  </si>
  <si>
    <t>Класс 5Е, % правильных ответов</t>
  </si>
  <si>
    <t>5Е</t>
  </si>
  <si>
    <t>Код школы, 70006</t>
  </si>
  <si>
    <t>Код школы, 70008</t>
  </si>
  <si>
    <t>Код школы, 70018</t>
  </si>
  <si>
    <t>0 2 1</t>
  </si>
  <si>
    <t>0 1 8</t>
  </si>
  <si>
    <t>Класс 5Ж, % правильных ответов</t>
  </si>
  <si>
    <t>5Ж</t>
  </si>
  <si>
    <t>Код школы, 70021</t>
  </si>
  <si>
    <t>Класс 6Х, % правильных ответов</t>
  </si>
  <si>
    <t>6Х</t>
  </si>
  <si>
    <t>Код школы, 70023</t>
  </si>
  <si>
    <t>0 3 2</t>
  </si>
  <si>
    <t>Код школы, 70024</t>
  </si>
  <si>
    <t>Код школы, 70025</t>
  </si>
  <si>
    <t>Код школы, 70046</t>
  </si>
  <si>
    <t>Код школы, 70052</t>
  </si>
  <si>
    <t>0 1 6</t>
  </si>
  <si>
    <t>Код школы, 70053</t>
  </si>
  <si>
    <t>0 2 7</t>
  </si>
  <si>
    <t>Код школы, 70055</t>
  </si>
  <si>
    <t>Класс 8Э, % правильных ответов</t>
  </si>
  <si>
    <t>8Э</t>
  </si>
  <si>
    <t>0 3 6</t>
  </si>
  <si>
    <t>Код школы, 70056</t>
  </si>
  <si>
    <t>Код школы, 70067</t>
  </si>
  <si>
    <t>Класс 5Ю, % правильных ответов</t>
  </si>
  <si>
    <t>5Ю</t>
  </si>
  <si>
    <t>0 2 8</t>
  </si>
  <si>
    <t>Код школы, 70068</t>
  </si>
  <si>
    <t>Код школы, 70072</t>
  </si>
  <si>
    <t>0 0 9</t>
  </si>
  <si>
    <t>Код школы, 70076</t>
  </si>
  <si>
    <t>Класс 5В, % правильных ответов</t>
  </si>
  <si>
    <t>5В</t>
  </si>
  <si>
    <t>Код школы, 70534</t>
  </si>
  <si>
    <t>0 2 3</t>
  </si>
  <si>
    <t>0 2 5</t>
  </si>
  <si>
    <t>0 3 4</t>
  </si>
  <si>
    <t>Код школы, 70531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</si>
</sst>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41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IFERROR(AVERAGE(D8,D15,D22,D29,D37,D45,D53,D70,D77,D85,D96,D103,D110,D117,D147,D154,D161,D168,D177,D186,D203,D220,D227,D235,D246,D253,D266,D273,D335), 0)</f>
        <v>0</v>
      </c>
      <c r="E5" s="2">
        <f>IFERROR(AVERAGE(E8,E15,E22,E29,E37,E45,E53,E70,E77,E85,E96,E103,E110,E117,E147,E154,E161,E168,E177,E186,E203,E220,E227,E235,E246,E253,E266,E273,E335), 0)</f>
        <v>0</v>
      </c>
      <c r="F5" s="2">
        <f>IFERROR(AVERAGE(F8,F15,F22,F29,F37,F45,F53,F70,F77,F85,F96,F103,F110,F117,F147,F154,F161,F168,F177,F186,F203,F220,F227,F235,F246,F253,F266,F273,F335), 0)</f>
        <v>0</v>
      </c>
    </row>
    <row r="6" spans="1:6" outlineLevel="2">
      <c r="B6" t="s">
        <v>4</v>
      </c>
      <c r="D6">
        <f>D9+D16+D23+D30+D38+D46+D54+D71+D78+D86+D97+D104+D111+D118+D148+D155+D162+D169+D178+D187+D204+D221+D228+D236+D247+D254+D267+D274+D336</f>
        <v>0</v>
      </c>
      <c r="E6">
        <f>E9+E16+E23+E30+E38+E46+E54+E71+E78+E86+E97+E104+E111+E118+E148+E155+E162+E169+E178+E187+E204+E221+E228+E236+E247+E254+E267+E274+E336</f>
        <v>0</v>
      </c>
      <c r="F6">
        <f>F9+F16+F23+F30+F38+F46+F54+F71+F78+F86+F97+F104+F111+F118+F148+F155+F162+F169+F178+F187+F204+F221+F228+F236+F247+F254+F267+F274+F336</f>
        <v>0</v>
      </c>
    </row>
    <row r="7" spans="1:6" outlineLevel="2">
      <c r="B7" t="s">
        <v>5</v>
      </c>
      <c r="D7">
        <f>D10+D17+D24+D31+D39+D47+D55+D72+D79+D87+D98+D105+D112+D119+D149+D156+D163+D170+D179+D188+D205+D222+D229+D237+D248+D255+D268+D275+D337</f>
        <v>0</v>
      </c>
      <c r="E7">
        <f>E10+E17+E24+E31+E39+E47+E55+E72+E79+E87+E98+E105+E112+E119+E149+E156+E163+E170+E179+E188+E205+E222+E229+E237+E248+E255+E268+E275+E337</f>
        <v>0</v>
      </c>
      <c r="F7">
        <f>F10+F17+F24+F31+F39+F47+F55+F72+F79+F87+F98+F105+F112+F119+F149+F156+F163+F170+F179+F188+F205+F222+F229+F237+F248+F255+F268+F275+F337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15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COUNTIF(D21:D21, "1")</f>
        <v>0</v>
      </c>
      <c r="E19">
        <f>COUNTIF(E21:E21, "1")</f>
        <v>0</v>
      </c>
      <c r="F19">
        <f>COUNTIF(F21:F21, "1")</f>
        <v>0</v>
      </c>
    </row>
    <row r="20" spans="2:6" outlineLevel="2">
      <c r="C20" t="s">
        <v>11</v>
      </c>
      <c r="D20">
        <f>COUNTIF(D21:D21, "0")</f>
        <v>0</v>
      </c>
      <c r="E20">
        <f>COUNTIF(E21:E21, "0")</f>
        <v>0</v>
      </c>
      <c r="F20">
        <f>COUNTIF(F21:F21, "0")</f>
        <v>0</v>
      </c>
    </row>
    <row r="21" spans="2:6" outlineLevel="2">
      <c r="B21" t="s">
        <v>16</v>
      </c>
      <c r="C21" t="s">
        <v>17</v>
      </c>
      <c r="D21">
        <v>0</v>
      </c>
      <c r="E21">
        <v>0</v>
      </c>
      <c r="F21">
        <v>0</v>
      </c>
    </row>
    <row r="22" spans="2:6" s="3" customFormat="1">
      <c r="B22" s="3" t="s">
        <v>18</v>
      </c>
      <c r="C22" s="3" t="s">
        <v>7</v>
      </c>
      <c r="D22" s="2">
        <f>IFERROR(AVERAGE(D25), 0)</f>
        <v>0</v>
      </c>
      <c r="E22" s="2">
        <f>IFERROR(AVERAGE(E25), 0)</f>
        <v>0</v>
      </c>
      <c r="F22" s="2">
        <f>IFERROR(AVERAGE(F25), 0)</f>
        <v>0</v>
      </c>
    </row>
    <row r="23" spans="2:6" outlineLevel="2">
      <c r="B23" s="4" t="s">
        <v>8</v>
      </c>
      <c r="D23">
        <f>D26</f>
        <v>0</v>
      </c>
      <c r="E23">
        <f>E26</f>
        <v>0</v>
      </c>
      <c r="F23">
        <f>F26</f>
        <v>0</v>
      </c>
    </row>
    <row r="24" spans="2:6" outlineLevel="2">
      <c r="B24" s="4" t="s">
        <v>9</v>
      </c>
      <c r="D24">
        <f>D27</f>
        <v>0</v>
      </c>
      <c r="E24">
        <f>E27</f>
        <v>0</v>
      </c>
      <c r="F24">
        <f>F27</f>
        <v>0</v>
      </c>
    </row>
    <row r="25" spans="2:6" s="5" customFormat="1" outlineLevel="1">
      <c r="C25" s="5" t="s">
        <v>19</v>
      </c>
      <c r="D25" s="2">
        <f>IFERROR(D26/(D27+D26), 1)</f>
        <v>0</v>
      </c>
      <c r="E25" s="2">
        <f>IFERROR(E26/(E27+E26), 1)</f>
        <v>0</v>
      </c>
      <c r="F25" s="2">
        <f>IFERROR(F26/(F27+F26), 1)</f>
        <v>0</v>
      </c>
    </row>
    <row r="26" spans="2:6" outlineLevel="2">
      <c r="C26" t="s">
        <v>9</v>
      </c>
      <c r="D26">
        <f>COUNTIF(D28:D28, "1")</f>
        <v>0</v>
      </c>
      <c r="E26">
        <f>COUNTIF(E28:E28, "1")</f>
        <v>0</v>
      </c>
      <c r="F26">
        <f>COUNTIF(F28:F28, "1")</f>
        <v>0</v>
      </c>
    </row>
    <row r="27" spans="2:6" outlineLevel="2">
      <c r="C27" t="s">
        <v>11</v>
      </c>
      <c r="D27">
        <f>COUNTIF(D28:D28, "0")</f>
        <v>0</v>
      </c>
      <c r="E27">
        <f>COUNTIF(E28:E28, "0")</f>
        <v>0</v>
      </c>
      <c r="F27">
        <f>COUNTIF(F28:F28, "0")</f>
        <v>0</v>
      </c>
    </row>
    <row r="28" spans="2:6" outlineLevel="2">
      <c r="B28" t="s">
        <v>20</v>
      </c>
      <c r="C28" t="s">
        <v>21</v>
      </c>
      <c r="D28">
        <v>0</v>
      </c>
      <c r="E28">
        <v>0</v>
      </c>
      <c r="F28">
        <v>0</v>
      </c>
    </row>
    <row r="29" spans="2:6" s="3" customFormat="1">
      <c r="B29" s="3" t="s">
        <v>22</v>
      </c>
      <c r="C29" s="3" t="s">
        <v>7</v>
      </c>
      <c r="D29" s="2">
        <f>IFERROR(AVERAGE(D32), 0)</f>
        <v>0</v>
      </c>
      <c r="E29" s="2">
        <f>IFERROR(AVERAGE(E32), 0)</f>
        <v>0</v>
      </c>
      <c r="F29" s="2">
        <f>IFERROR(AVERAGE(F32), 0)</f>
        <v>0</v>
      </c>
    </row>
    <row r="30" spans="2:6" outlineLevel="2">
      <c r="B30" s="4" t="s">
        <v>8</v>
      </c>
      <c r="D30">
        <f>D33</f>
        <v>0</v>
      </c>
      <c r="E30">
        <f>E33</f>
        <v>0</v>
      </c>
      <c r="F30">
        <f>F33</f>
        <v>0</v>
      </c>
    </row>
    <row r="31" spans="2:6" outlineLevel="2">
      <c r="B31" s="4" t="s">
        <v>9</v>
      </c>
      <c r="D31">
        <f>D34</f>
        <v>0</v>
      </c>
      <c r="E31">
        <f>E34</f>
        <v>0</v>
      </c>
      <c r="F31">
        <f>F34</f>
        <v>0</v>
      </c>
    </row>
    <row r="32" spans="2:6" s="5" customFormat="1" outlineLevel="1">
      <c r="C32" s="5" t="s">
        <v>15</v>
      </c>
      <c r="D32" s="2">
        <f>IFERROR(D33/(D34+D33), 1)</f>
        <v>0</v>
      </c>
      <c r="E32" s="2">
        <f>IFERROR(E33/(E34+E33), 1)</f>
        <v>0</v>
      </c>
      <c r="F32" s="2">
        <f>IFERROR(F33/(F34+F33), 1)</f>
        <v>0</v>
      </c>
    </row>
    <row r="33" spans="2:6" outlineLevel="2">
      <c r="C33" t="s">
        <v>9</v>
      </c>
      <c r="D33">
        <f>COUNTIF(D35:D36, "1")</f>
        <v>0</v>
      </c>
      <c r="E33">
        <f>COUNTIF(E35:E36, "1")</f>
        <v>0</v>
      </c>
      <c r="F33">
        <f>COUNTIF(F35:F36, "1")</f>
        <v>0</v>
      </c>
    </row>
    <row r="34" spans="2:6" outlineLevel="2">
      <c r="C34" t="s">
        <v>11</v>
      </c>
      <c r="D34">
        <f>COUNTIF(D35:D36, "0")</f>
        <v>0</v>
      </c>
      <c r="E34">
        <f>COUNTIF(E35:E36, "0")</f>
        <v>0</v>
      </c>
      <c r="F34">
        <f>COUNTIF(F35:F36, "0")</f>
        <v>0</v>
      </c>
    </row>
    <row r="35" spans="2:6" outlineLevel="2">
      <c r="B35" t="s">
        <v>16</v>
      </c>
      <c r="C35" t="s">
        <v>23</v>
      </c>
      <c r="D35">
        <v>0</v>
      </c>
      <c r="E35">
        <v>0</v>
      </c>
      <c r="F35">
        <v>0</v>
      </c>
    </row>
    <row r="36" spans="2:6" outlineLevel="2">
      <c r="B36" t="s">
        <v>16</v>
      </c>
      <c r="C36" t="s">
        <v>23</v>
      </c>
      <c r="D36">
        <v>0</v>
      </c>
      <c r="E36">
        <v>0</v>
      </c>
      <c r="F36">
        <v>0</v>
      </c>
    </row>
    <row r="37" spans="2:6" s="3" customFormat="1">
      <c r="B37" s="3" t="s">
        <v>24</v>
      </c>
      <c r="C37" s="3" t="s">
        <v>7</v>
      </c>
      <c r="D37" s="2">
        <f>IFERROR(AVERAGE(D40), 0)</f>
        <v>0</v>
      </c>
      <c r="E37" s="2">
        <f>IFERROR(AVERAGE(E40), 0)</f>
        <v>0</v>
      </c>
      <c r="F37" s="2">
        <f>IFERROR(AVERAGE(F40), 0)</f>
        <v>0</v>
      </c>
    </row>
    <row r="38" spans="2:6" outlineLevel="2">
      <c r="B38" s="4" t="s">
        <v>8</v>
      </c>
      <c r="D38">
        <f>D41</f>
        <v>0</v>
      </c>
      <c r="E38">
        <f>E41</f>
        <v>0</v>
      </c>
      <c r="F38">
        <f>F41</f>
        <v>0</v>
      </c>
    </row>
    <row r="39" spans="2:6" outlineLevel="2">
      <c r="B39" s="4" t="s">
        <v>9</v>
      </c>
      <c r="D39">
        <f>D42</f>
        <v>0</v>
      </c>
      <c r="E39">
        <f>E42</f>
        <v>0</v>
      </c>
      <c r="F39">
        <f>F42</f>
        <v>0</v>
      </c>
    </row>
    <row r="40" spans="2:6" s="5" customFormat="1" outlineLevel="1">
      <c r="C40" s="5" t="s">
        <v>25</v>
      </c>
      <c r="D40" s="2">
        <f>IFERROR(D41/(D42+D41), 1)</f>
        <v>0</v>
      </c>
      <c r="E40" s="2">
        <f>IFERROR(E41/(E42+E41), 1)</f>
        <v>0</v>
      </c>
      <c r="F40" s="2">
        <f>IFERROR(F41/(F42+F41), 1)</f>
        <v>0</v>
      </c>
    </row>
    <row r="41" spans="2:6" outlineLevel="2">
      <c r="C41" t="s">
        <v>9</v>
      </c>
      <c r="D41">
        <f>COUNTIF(D43:D44, "1")</f>
        <v>0</v>
      </c>
      <c r="E41">
        <f>COUNTIF(E43:E44, "1")</f>
        <v>0</v>
      </c>
      <c r="F41">
        <f>COUNTIF(F43:F44, "1")</f>
        <v>0</v>
      </c>
    </row>
    <row r="42" spans="2:6" outlineLevel="2">
      <c r="C42" t="s">
        <v>11</v>
      </c>
      <c r="D42">
        <f>COUNTIF(D43:D44, "0")</f>
        <v>0</v>
      </c>
      <c r="E42">
        <f>COUNTIF(E43:E44, "0")</f>
        <v>0</v>
      </c>
      <c r="F42">
        <f>COUNTIF(F43:F44, "0")</f>
        <v>0</v>
      </c>
    </row>
    <row r="43" spans="2:6" outlineLevel="2">
      <c r="B43" t="s">
        <v>26</v>
      </c>
      <c r="C43" t="s">
        <v>27</v>
      </c>
      <c r="D43">
        <v>0</v>
      </c>
      <c r="E43">
        <v>0</v>
      </c>
      <c r="F43">
        <v>0</v>
      </c>
    </row>
    <row r="44" spans="2:6" outlineLevel="2">
      <c r="B44" t="s">
        <v>26</v>
      </c>
      <c r="C44" t="s">
        <v>28</v>
      </c>
      <c r="D44">
        <v>0</v>
      </c>
      <c r="E44">
        <v>0</v>
      </c>
      <c r="F44">
        <v>0</v>
      </c>
    </row>
    <row r="45" spans="2:6" s="3" customFormat="1">
      <c r="B45" s="3" t="s">
        <v>29</v>
      </c>
      <c r="C45" s="3" t="s">
        <v>7</v>
      </c>
      <c r="D45" s="2">
        <f>IFERROR(AVERAGE(D48), 0)</f>
        <v>0</v>
      </c>
      <c r="E45" s="2">
        <f>IFERROR(AVERAGE(E48), 0)</f>
        <v>0</v>
      </c>
      <c r="F45" s="2">
        <f>IFERROR(AVERAGE(F48), 0)</f>
        <v>0</v>
      </c>
    </row>
    <row r="46" spans="2:6" outlineLevel="2">
      <c r="B46" s="4" t="s">
        <v>8</v>
      </c>
      <c r="D46">
        <f>D49</f>
        <v>0</v>
      </c>
      <c r="E46">
        <f>E49</f>
        <v>0</v>
      </c>
      <c r="F46">
        <f>F49</f>
        <v>0</v>
      </c>
    </row>
    <row r="47" spans="2:6" outlineLevel="2">
      <c r="B47" s="4" t="s">
        <v>9</v>
      </c>
      <c r="D47">
        <f>D50</f>
        <v>0</v>
      </c>
      <c r="E47">
        <f>E50</f>
        <v>0</v>
      </c>
      <c r="F47">
        <f>F50</f>
        <v>0</v>
      </c>
    </row>
    <row r="48" spans="2:6" s="5" customFormat="1" outlineLevel="1">
      <c r="C48" s="5" t="s">
        <v>10</v>
      </c>
      <c r="D48" s="2">
        <f>IFERROR(D49/(D50+D49), 1)</f>
        <v>0</v>
      </c>
      <c r="E48" s="2">
        <f>IFERROR(E49/(E50+E49), 1)</f>
        <v>0</v>
      </c>
      <c r="F48" s="2">
        <f>IFERROR(F49/(F50+F49), 1)</f>
        <v>0</v>
      </c>
    </row>
    <row r="49" spans="2:6" outlineLevel="2">
      <c r="C49" t="s">
        <v>9</v>
      </c>
      <c r="D49">
        <f>COUNTIF(D51:D52, "1")</f>
        <v>0</v>
      </c>
      <c r="E49">
        <f>COUNTIF(E51:E52, "1")</f>
        <v>0</v>
      </c>
      <c r="F49">
        <f>COUNTIF(F51:F52, "1")</f>
        <v>0</v>
      </c>
    </row>
    <row r="50" spans="2:6" outlineLevel="2">
      <c r="C50" t="s">
        <v>11</v>
      </c>
      <c r="D50">
        <f>COUNTIF(D51:D52, "0")</f>
        <v>0</v>
      </c>
      <c r="E50">
        <f>COUNTIF(E51:E52, "0")</f>
        <v>0</v>
      </c>
      <c r="F50">
        <f>COUNTIF(F51:F52, "0")</f>
        <v>0</v>
      </c>
    </row>
    <row r="51" spans="2:6" outlineLevel="2">
      <c r="B51" t="s">
        <v>12</v>
      </c>
      <c r="C51" t="s">
        <v>30</v>
      </c>
      <c r="D51">
        <v>0</v>
      </c>
      <c r="E51">
        <v>0</v>
      </c>
      <c r="F51">
        <v>0</v>
      </c>
    </row>
    <row r="52" spans="2:6" outlineLevel="2">
      <c r="B52" t="s">
        <v>12</v>
      </c>
      <c r="C52" t="s">
        <v>30</v>
      </c>
      <c r="D52">
        <v>0</v>
      </c>
      <c r="E52">
        <v>0</v>
      </c>
      <c r="F52">
        <v>0</v>
      </c>
    </row>
    <row r="53" spans="2:6" s="3" customFormat="1">
      <c r="B53" s="3" t="s">
        <v>31</v>
      </c>
      <c r="C53" s="3" t="s">
        <v>7</v>
      </c>
      <c r="D53" s="2">
        <f>IFERROR(AVERAGE(D56), 0)</f>
        <v>0</v>
      </c>
      <c r="E53" s="2">
        <f>IFERROR(AVERAGE(E56), 0)</f>
        <v>0</v>
      </c>
      <c r="F53" s="2">
        <f>IFERROR(AVERAGE(F56), 0)</f>
        <v>0</v>
      </c>
    </row>
    <row r="54" spans="2:6" outlineLevel="2">
      <c r="B54" s="4" t="s">
        <v>8</v>
      </c>
      <c r="D54">
        <f>D57</f>
        <v>0</v>
      </c>
      <c r="E54">
        <f>E57</f>
        <v>0</v>
      </c>
      <c r="F54">
        <f>F57</f>
        <v>0</v>
      </c>
    </row>
    <row r="55" spans="2:6" outlineLevel="2">
      <c r="B55" s="4" t="s">
        <v>9</v>
      </c>
      <c r="D55">
        <f>D58</f>
        <v>0</v>
      </c>
      <c r="E55">
        <f>E58</f>
        <v>0</v>
      </c>
      <c r="F55">
        <f>F58</f>
        <v>0</v>
      </c>
    </row>
    <row r="56" spans="2:6" s="5" customFormat="1" outlineLevel="1">
      <c r="C56" s="5" t="s">
        <v>10</v>
      </c>
      <c r="D56" s="2">
        <f>IFERROR(D57/(D58+D57), 1)</f>
        <v>0</v>
      </c>
      <c r="E56" s="2">
        <f>IFERROR(E57/(E58+E57), 1)</f>
        <v>0</v>
      </c>
      <c r="F56" s="2">
        <f>IFERROR(F57/(F58+F57), 1)</f>
        <v>0</v>
      </c>
    </row>
    <row r="57" spans="2:6" outlineLevel="2">
      <c r="C57" t="s">
        <v>9</v>
      </c>
      <c r="D57">
        <f>COUNTIF(D59:D69, "1")</f>
        <v>0</v>
      </c>
      <c r="E57">
        <f>COUNTIF(E59:E69, "1")</f>
        <v>0</v>
      </c>
      <c r="F57">
        <f>COUNTIF(F59:F69, "1")</f>
        <v>0</v>
      </c>
    </row>
    <row r="58" spans="2:6" outlineLevel="2">
      <c r="C58" t="s">
        <v>11</v>
      </c>
      <c r="D58">
        <f>COUNTIF(D59:D69, "0")</f>
        <v>0</v>
      </c>
      <c r="E58">
        <f>COUNTIF(E59:E69, "0")</f>
        <v>0</v>
      </c>
      <c r="F58">
        <f>COUNTIF(F59:F69, "0")</f>
        <v>0</v>
      </c>
    </row>
    <row r="59" spans="2:6" outlineLevel="2">
      <c r="B59" t="s">
        <v>12</v>
      </c>
      <c r="C59" t="s">
        <v>32</v>
      </c>
      <c r="D59">
        <v>0</v>
      </c>
      <c r="E59">
        <v>0</v>
      </c>
      <c r="F59">
        <v>0</v>
      </c>
    </row>
    <row r="60" spans="2:6" outlineLevel="2">
      <c r="B60" t="s">
        <v>12</v>
      </c>
      <c r="C60" t="s">
        <v>33</v>
      </c>
      <c r="D60">
        <v>0</v>
      </c>
      <c r="E60">
        <v>0</v>
      </c>
      <c r="F60">
        <v>0</v>
      </c>
    </row>
    <row r="61" spans="2:6" outlineLevel="2">
      <c r="B61" t="s">
        <v>12</v>
      </c>
      <c r="C61" t="s">
        <v>34</v>
      </c>
      <c r="D61">
        <v>0</v>
      </c>
      <c r="E61">
        <v>0</v>
      </c>
      <c r="F61">
        <v>0</v>
      </c>
    </row>
    <row r="62" spans="2:6" outlineLevel="2">
      <c r="B62" t="s">
        <v>12</v>
      </c>
      <c r="C62" t="s">
        <v>35</v>
      </c>
      <c r="D62">
        <v>0</v>
      </c>
      <c r="E62">
        <v>0</v>
      </c>
      <c r="F62">
        <v>0</v>
      </c>
    </row>
    <row r="63" spans="2:6" outlineLevel="2">
      <c r="B63" t="s">
        <v>12</v>
      </c>
      <c r="C63" t="s">
        <v>36</v>
      </c>
      <c r="D63">
        <v>0</v>
      </c>
      <c r="E63">
        <v>0</v>
      </c>
      <c r="F63">
        <v>0</v>
      </c>
    </row>
    <row r="64" spans="2:6" outlineLevel="2">
      <c r="B64" t="s">
        <v>12</v>
      </c>
      <c r="C64" t="s">
        <v>37</v>
      </c>
      <c r="D64">
        <v>0</v>
      </c>
      <c r="E64">
        <v>0</v>
      </c>
      <c r="F64">
        <v>0</v>
      </c>
    </row>
    <row r="65" spans="2:6" outlineLevel="2">
      <c r="B65" t="s">
        <v>12</v>
      </c>
      <c r="C65" t="s">
        <v>38</v>
      </c>
      <c r="D65">
        <v>0</v>
      </c>
      <c r="E65">
        <v>0</v>
      </c>
      <c r="F65">
        <v>0</v>
      </c>
    </row>
    <row r="66" spans="2:6" outlineLevel="2">
      <c r="B66" t="s">
        <v>12</v>
      </c>
      <c r="C66" t="s">
        <v>39</v>
      </c>
      <c r="D66">
        <v>0</v>
      </c>
      <c r="E66">
        <v>0</v>
      </c>
      <c r="F66">
        <v>0</v>
      </c>
    </row>
    <row r="67" spans="2:6" outlineLevel="2">
      <c r="B67" t="s">
        <v>12</v>
      </c>
      <c r="C67" t="s">
        <v>40</v>
      </c>
      <c r="D67">
        <v>0</v>
      </c>
      <c r="E67">
        <v>0</v>
      </c>
      <c r="F67">
        <v>0</v>
      </c>
    </row>
    <row r="68" spans="2:6" outlineLevel="2">
      <c r="B68" t="s">
        <v>12</v>
      </c>
      <c r="C68" t="s">
        <v>41</v>
      </c>
      <c r="D68">
        <v>0</v>
      </c>
      <c r="E68">
        <v>0</v>
      </c>
      <c r="F68">
        <v>0</v>
      </c>
    </row>
    <row r="69" spans="2:6" outlineLevel="2">
      <c r="B69" t="s">
        <v>12</v>
      </c>
      <c r="C69" t="s">
        <v>42</v>
      </c>
      <c r="D69">
        <v>0</v>
      </c>
      <c r="E69">
        <v>0</v>
      </c>
      <c r="F69">
        <v>0</v>
      </c>
    </row>
    <row r="70" spans="2:6" s="3" customFormat="1">
      <c r="B70" s="3" t="s">
        <v>43</v>
      </c>
      <c r="C70" s="3" t="s">
        <v>7</v>
      </c>
      <c r="D70" s="2">
        <f>IFERROR(AVERAGE(D73), 0)</f>
        <v>0</v>
      </c>
      <c r="E70" s="2">
        <f>IFERROR(AVERAGE(E73), 0)</f>
        <v>0</v>
      </c>
      <c r="F70" s="2">
        <f>IFERROR(AVERAGE(F73), 0)</f>
        <v>0</v>
      </c>
    </row>
    <row r="71" spans="2:6" outlineLevel="2">
      <c r="B71" s="4" t="s">
        <v>8</v>
      </c>
      <c r="D71">
        <f>D74</f>
        <v>0</v>
      </c>
      <c r="E71">
        <f>E74</f>
        <v>0</v>
      </c>
      <c r="F71">
        <f>F74</f>
        <v>0</v>
      </c>
    </row>
    <row r="72" spans="2:6" outlineLevel="2">
      <c r="B72" s="4" t="s">
        <v>9</v>
      </c>
      <c r="D72">
        <f>D75</f>
        <v>0</v>
      </c>
      <c r="E72">
        <f>E75</f>
        <v>0</v>
      </c>
      <c r="F72">
        <f>F75</f>
        <v>0</v>
      </c>
    </row>
    <row r="73" spans="2:6" s="5" customFormat="1" outlineLevel="1">
      <c r="C73" s="5" t="s">
        <v>10</v>
      </c>
      <c r="D73" s="2">
        <f>IFERROR(D74/(D75+D74), 1)</f>
        <v>0</v>
      </c>
      <c r="E73" s="2">
        <f>IFERROR(E74/(E75+E74), 1)</f>
        <v>0</v>
      </c>
      <c r="F73" s="2">
        <f>IFERROR(F74/(F75+F74), 1)</f>
        <v>0</v>
      </c>
    </row>
    <row r="74" spans="2:6" outlineLevel="2">
      <c r="C74" t="s">
        <v>9</v>
      </c>
      <c r="D74">
        <f>COUNTIF(D76:D76, "1")</f>
        <v>0</v>
      </c>
      <c r="E74">
        <f>COUNTIF(E76:E76, "1")</f>
        <v>0</v>
      </c>
      <c r="F74">
        <f>COUNTIF(F76:F76, "1")</f>
        <v>0</v>
      </c>
    </row>
    <row r="75" spans="2:6" outlineLevel="2">
      <c r="C75" t="s">
        <v>11</v>
      </c>
      <c r="D75">
        <f>COUNTIF(D76:D76, "0")</f>
        <v>0</v>
      </c>
      <c r="E75">
        <f>COUNTIF(E76:E76, "0")</f>
        <v>0</v>
      </c>
      <c r="F75">
        <f>COUNTIF(F76:F76, "0")</f>
        <v>0</v>
      </c>
    </row>
    <row r="76" spans="2:6" outlineLevel="2">
      <c r="B76" t="s">
        <v>12</v>
      </c>
      <c r="C76" t="s">
        <v>35</v>
      </c>
      <c r="D76">
        <v>0</v>
      </c>
      <c r="E76">
        <v>1</v>
      </c>
      <c r="F76">
        <v>1</v>
      </c>
    </row>
    <row r="77" spans="2:6" s="3" customFormat="1">
      <c r="B77" s="3" t="s">
        <v>44</v>
      </c>
      <c r="C77" s="3" t="s">
        <v>7</v>
      </c>
      <c r="D77" s="2">
        <f>IFERROR(AVERAGE(D80), 0)</f>
        <v>0</v>
      </c>
      <c r="E77" s="2">
        <f>IFERROR(AVERAGE(E80), 0)</f>
        <v>0</v>
      </c>
      <c r="F77" s="2">
        <f>IFERROR(AVERAGE(F80), 0)</f>
        <v>0</v>
      </c>
    </row>
    <row r="78" spans="2:6" outlineLevel="2">
      <c r="B78" s="4" t="s">
        <v>8</v>
      </c>
      <c r="D78">
        <f>D81</f>
        <v>0</v>
      </c>
      <c r="E78">
        <f>E81</f>
        <v>0</v>
      </c>
      <c r="F78">
        <f>F81</f>
        <v>0</v>
      </c>
    </row>
    <row r="79" spans="2:6" outlineLevel="2">
      <c r="B79" s="4" t="s">
        <v>9</v>
      </c>
      <c r="D79">
        <f>D82</f>
        <v>0</v>
      </c>
      <c r="E79">
        <f>E82</f>
        <v>0</v>
      </c>
      <c r="F79">
        <f>F82</f>
        <v>0</v>
      </c>
    </row>
    <row r="80" spans="2:6" s="5" customFormat="1" outlineLevel="1">
      <c r="C80" s="5" t="s">
        <v>10</v>
      </c>
      <c r="D80" s="2">
        <f>IFERROR(D81/(D82+D81), 1)</f>
        <v>0</v>
      </c>
      <c r="E80" s="2">
        <f>IFERROR(E81/(E82+E81), 1)</f>
        <v>0</v>
      </c>
      <c r="F80" s="2">
        <f>IFERROR(F81/(F82+F81), 1)</f>
        <v>0</v>
      </c>
    </row>
    <row r="81" spans="2:6" outlineLevel="2">
      <c r="C81" t="s">
        <v>9</v>
      </c>
      <c r="D81">
        <f>COUNTIF(D83:D84, "1")</f>
        <v>0</v>
      </c>
      <c r="E81">
        <f>COUNTIF(E83:E84, "1")</f>
        <v>0</v>
      </c>
      <c r="F81">
        <f>COUNTIF(F83:F84, "1")</f>
        <v>0</v>
      </c>
    </row>
    <row r="82" spans="2:6" outlineLevel="2">
      <c r="C82" t="s">
        <v>11</v>
      </c>
      <c r="D82">
        <f>COUNTIF(D83:D84, "0")</f>
        <v>0</v>
      </c>
      <c r="E82">
        <f>COUNTIF(E83:E84, "0")</f>
        <v>0</v>
      </c>
      <c r="F82">
        <f>COUNTIF(F83:F84, "0")</f>
        <v>0</v>
      </c>
    </row>
    <row r="83" spans="2:6" outlineLevel="2">
      <c r="B83" t="s">
        <v>12</v>
      </c>
      <c r="C83" t="s">
        <v>27</v>
      </c>
      <c r="D83">
        <v>0</v>
      </c>
      <c r="E83">
        <v>0</v>
      </c>
      <c r="F83">
        <v>0</v>
      </c>
    </row>
    <row r="84" spans="2:6" outlineLevel="2">
      <c r="B84" t="s">
        <v>12</v>
      </c>
      <c r="C84" t="s">
        <v>42</v>
      </c>
      <c r="D84">
        <v>0</v>
      </c>
      <c r="E84">
        <v>0</v>
      </c>
      <c r="F84">
        <v>0</v>
      </c>
    </row>
    <row r="85" spans="2:6" s="3" customFormat="1">
      <c r="B85" s="3" t="s">
        <v>45</v>
      </c>
      <c r="C85" s="3" t="s">
        <v>7</v>
      </c>
      <c r="D85" s="2">
        <f>IFERROR(AVERAGE(D88,D92), 0)</f>
        <v>0</v>
      </c>
      <c r="E85" s="2">
        <f>IFERROR(AVERAGE(E88,E92), 0)</f>
        <v>0</v>
      </c>
      <c r="F85" s="2">
        <f>IFERROR(AVERAGE(F88,F92), 0)</f>
        <v>0</v>
      </c>
    </row>
    <row r="86" spans="2:6" outlineLevel="2">
      <c r="B86" s="4" t="s">
        <v>8</v>
      </c>
      <c r="D86">
        <f>D89+D93</f>
        <v>0</v>
      </c>
      <c r="E86">
        <f>E89+E93</f>
        <v>0</v>
      </c>
      <c r="F86">
        <f>F89+F93</f>
        <v>0</v>
      </c>
    </row>
    <row r="87" spans="2:6" outlineLevel="2">
      <c r="B87" s="4" t="s">
        <v>9</v>
      </c>
      <c r="D87">
        <f>D90+D94</f>
        <v>0</v>
      </c>
      <c r="E87">
        <f>E90+E94</f>
        <v>0</v>
      </c>
      <c r="F87">
        <f>F90+F94</f>
        <v>0</v>
      </c>
    </row>
    <row r="88" spans="2:6" s="5" customFormat="1" outlineLevel="1">
      <c r="C88" s="5" t="s">
        <v>15</v>
      </c>
      <c r="D88" s="2">
        <f>IFERROR(D89/(D90+D89), 1)</f>
        <v>0</v>
      </c>
      <c r="E88" s="2">
        <f>IFERROR(E89/(E90+E89), 1)</f>
        <v>0</v>
      </c>
      <c r="F88" s="2">
        <f>IFERROR(F89/(F90+F89), 1)</f>
        <v>0</v>
      </c>
    </row>
    <row r="89" spans="2:6" outlineLevel="2">
      <c r="C89" t="s">
        <v>9</v>
      </c>
      <c r="D89">
        <f>COUNTIF(D91:D91, "1")</f>
        <v>0</v>
      </c>
      <c r="E89">
        <f>COUNTIF(E91:E91, "1")</f>
        <v>0</v>
      </c>
      <c r="F89">
        <f>COUNTIF(F91:F91, "1")</f>
        <v>0</v>
      </c>
    </row>
    <row r="90" spans="2:6" outlineLevel="2">
      <c r="C90" t="s">
        <v>11</v>
      </c>
      <c r="D90">
        <f>COUNTIF(D91:D91, "0")</f>
        <v>0</v>
      </c>
      <c r="E90">
        <f>COUNTIF(E91:E91, "0")</f>
        <v>0</v>
      </c>
      <c r="F90">
        <f>COUNTIF(F91:F91, "0")</f>
        <v>0</v>
      </c>
    </row>
    <row r="91" spans="2:6" outlineLevel="2">
      <c r="B91" t="s">
        <v>16</v>
      </c>
      <c r="C91" t="s">
        <v>17</v>
      </c>
      <c r="D91">
        <v>0</v>
      </c>
      <c r="E91">
        <v>1</v>
      </c>
      <c r="F91">
        <v>0</v>
      </c>
    </row>
    <row r="92" spans="2:6" s="5" customFormat="1" outlineLevel="1">
      <c r="C92" s="5" t="s">
        <v>10</v>
      </c>
      <c r="D92" s="2">
        <f>IFERROR(D93/(D94+D93), 1)</f>
        <v>0</v>
      </c>
      <c r="E92" s="2">
        <f>IFERROR(E93/(E94+E93), 1)</f>
        <v>0</v>
      </c>
      <c r="F92" s="2">
        <f>IFERROR(F93/(F94+F93), 1)</f>
        <v>0</v>
      </c>
    </row>
    <row r="93" spans="2:6" outlineLevel="2">
      <c r="C93" t="s">
        <v>9</v>
      </c>
      <c r="D93">
        <f>COUNTIF(D95:D95, "1")</f>
        <v>0</v>
      </c>
      <c r="E93">
        <f>COUNTIF(E95:E95, "1")</f>
        <v>0</v>
      </c>
      <c r="F93">
        <f>COUNTIF(F95:F95, "1")</f>
        <v>0</v>
      </c>
    </row>
    <row r="94" spans="2:6" outlineLevel="2">
      <c r="C94" t="s">
        <v>11</v>
      </c>
      <c r="D94">
        <f>COUNTIF(D95:D95, "0")</f>
        <v>0</v>
      </c>
      <c r="E94">
        <f>COUNTIF(E95:E95, "0")</f>
        <v>0</v>
      </c>
      <c r="F94">
        <f>COUNTIF(F95:F95, "0")</f>
        <v>0</v>
      </c>
    </row>
    <row r="95" spans="2:6" outlineLevel="2">
      <c r="B95" t="s">
        <v>12</v>
      </c>
      <c r="C95" t="s">
        <v>17</v>
      </c>
      <c r="D95">
        <v>0</v>
      </c>
      <c r="E95">
        <v>1</v>
      </c>
      <c r="F95">
        <v>1</v>
      </c>
    </row>
    <row r="96" spans="2:6" s="3" customFormat="1">
      <c r="B96" s="3" t="s">
        <v>46</v>
      </c>
      <c r="C96" s="3" t="s">
        <v>7</v>
      </c>
      <c r="D96" s="2">
        <f>IFERROR(AVERAGE(D99), 0)</f>
        <v>0</v>
      </c>
      <c r="E96" s="2">
        <f>IFERROR(AVERAGE(E99), 0)</f>
        <v>0</v>
      </c>
      <c r="F96" s="2">
        <f>IFERROR(AVERAGE(F99), 0)</f>
        <v>0</v>
      </c>
    </row>
    <row r="97" spans="2:6" outlineLevel="2">
      <c r="B97" s="4" t="s">
        <v>8</v>
      </c>
      <c r="D97">
        <f>D100</f>
        <v>0</v>
      </c>
      <c r="E97">
        <f>E100</f>
        <v>0</v>
      </c>
      <c r="F97">
        <f>F100</f>
        <v>0</v>
      </c>
    </row>
    <row r="98" spans="2:6" outlineLevel="2">
      <c r="B98" s="4" t="s">
        <v>9</v>
      </c>
      <c r="D98">
        <f>D101</f>
        <v>0</v>
      </c>
      <c r="E98">
        <f>E101</f>
        <v>0</v>
      </c>
      <c r="F98">
        <f>F101</f>
        <v>0</v>
      </c>
    </row>
    <row r="99" spans="2:6" s="5" customFormat="1" outlineLevel="1">
      <c r="C99" s="5" t="s">
        <v>47</v>
      </c>
      <c r="D99" s="2">
        <f>IFERROR(D100/(D101+D100), 1)</f>
        <v>0</v>
      </c>
      <c r="E99" s="2">
        <f>IFERROR(E100/(E101+E100), 1)</f>
        <v>0</v>
      </c>
      <c r="F99" s="2">
        <f>IFERROR(F100/(F101+F100), 1)</f>
        <v>0</v>
      </c>
    </row>
    <row r="100" spans="2:6" outlineLevel="2">
      <c r="C100" t="s">
        <v>9</v>
      </c>
      <c r="D100">
        <f>COUNTIF(D102:D102, "1")</f>
        <v>0</v>
      </c>
      <c r="E100">
        <f>COUNTIF(E102:E102, "1")</f>
        <v>0</v>
      </c>
      <c r="F100">
        <f>COUNTIF(F102:F102, "1")</f>
        <v>0</v>
      </c>
    </row>
    <row r="101" spans="2:6" outlineLevel="2">
      <c r="C101" t="s">
        <v>11</v>
      </c>
      <c r="D101">
        <f>COUNTIF(D102:D102, "0")</f>
        <v>0</v>
      </c>
      <c r="E101">
        <f>COUNTIF(E102:E102, "0")</f>
        <v>0</v>
      </c>
      <c r="F101">
        <f>COUNTIF(F102:F102, "0")</f>
        <v>0</v>
      </c>
    </row>
    <row r="102" spans="2:6" outlineLevel="2">
      <c r="B102" t="s">
        <v>48</v>
      </c>
      <c r="C102" t="s">
        <v>33</v>
      </c>
      <c r="D102">
        <v>0</v>
      </c>
      <c r="E102">
        <v>0</v>
      </c>
      <c r="F102">
        <v>0</v>
      </c>
    </row>
    <row r="103" spans="2:6" s="3" customFormat="1">
      <c r="B103" s="3" t="s">
        <v>49</v>
      </c>
      <c r="C103" s="3" t="s">
        <v>7</v>
      </c>
      <c r="D103" s="2">
        <f>IFERROR(AVERAGE(D106), 0)</f>
        <v>0</v>
      </c>
      <c r="E103" s="2">
        <f>IFERROR(AVERAGE(E106), 0)</f>
        <v>0</v>
      </c>
      <c r="F103" s="2">
        <f>IFERROR(AVERAGE(F106), 0)</f>
        <v>0</v>
      </c>
    </row>
    <row r="104" spans="2:6" outlineLevel="2">
      <c r="B104" s="4" t="s">
        <v>8</v>
      </c>
      <c r="D104">
        <f>D107</f>
        <v>0</v>
      </c>
      <c r="E104">
        <f>E107</f>
        <v>0</v>
      </c>
      <c r="F104">
        <f>F107</f>
        <v>0</v>
      </c>
    </row>
    <row r="105" spans="2:6" outlineLevel="2">
      <c r="B105" s="4" t="s">
        <v>9</v>
      </c>
      <c r="D105">
        <f>D108</f>
        <v>0</v>
      </c>
      <c r="E105">
        <f>E108</f>
        <v>0</v>
      </c>
      <c r="F105">
        <f>F108</f>
        <v>0</v>
      </c>
    </row>
    <row r="106" spans="2:6" s="5" customFormat="1" outlineLevel="1">
      <c r="C106" s="5" t="s">
        <v>10</v>
      </c>
      <c r="D106" s="2">
        <f>IFERROR(D107/(D108+D107), 1)</f>
        <v>0</v>
      </c>
      <c r="E106" s="2">
        <f>IFERROR(E107/(E108+E107), 1)</f>
        <v>0</v>
      </c>
      <c r="F106" s="2">
        <f>IFERROR(F107/(F108+F107), 1)</f>
        <v>0</v>
      </c>
    </row>
    <row r="107" spans="2:6" outlineLevel="2">
      <c r="C107" t="s">
        <v>9</v>
      </c>
      <c r="D107">
        <f>COUNTIF(D109:D109, "1")</f>
        <v>0</v>
      </c>
      <c r="E107">
        <f>COUNTIF(E109:E109, "1")</f>
        <v>0</v>
      </c>
      <c r="F107">
        <f>COUNTIF(F109:F109, "1")</f>
        <v>0</v>
      </c>
    </row>
    <row r="108" spans="2:6" outlineLevel="2">
      <c r="C108" t="s">
        <v>11</v>
      </c>
      <c r="D108">
        <f>COUNTIF(D109:D109, "0")</f>
        <v>0</v>
      </c>
      <c r="E108">
        <f>COUNTIF(E109:E109, "0")</f>
        <v>0</v>
      </c>
      <c r="F108">
        <f>COUNTIF(F109:F109, "0")</f>
        <v>0</v>
      </c>
    </row>
    <row r="109" spans="2:6" outlineLevel="2">
      <c r="B109" t="s">
        <v>12</v>
      </c>
      <c r="C109" t="s">
        <v>41</v>
      </c>
      <c r="D109">
        <v>0</v>
      </c>
      <c r="E109">
        <v>0</v>
      </c>
      <c r="F109">
        <v>0</v>
      </c>
    </row>
    <row r="110" spans="2:6" s="3" customFormat="1">
      <c r="B110" s="3" t="s">
        <v>50</v>
      </c>
      <c r="C110" s="3" t="s">
        <v>7</v>
      </c>
      <c r="D110" s="2">
        <f>IFERROR(AVERAGE(D113), 0)</f>
        <v>0</v>
      </c>
      <c r="E110" s="2">
        <f>IFERROR(AVERAGE(E113), 0)</f>
        <v>0</v>
      </c>
      <c r="F110" s="2">
        <f>IFERROR(AVERAGE(F113), 0)</f>
        <v>0</v>
      </c>
    </row>
    <row r="111" spans="2:6" outlineLevel="2">
      <c r="B111" s="4" t="s">
        <v>8</v>
      </c>
      <c r="D111">
        <f>D114</f>
        <v>0</v>
      </c>
      <c r="E111">
        <f>E114</f>
        <v>0</v>
      </c>
      <c r="F111">
        <f>F114</f>
        <v>0</v>
      </c>
    </row>
    <row r="112" spans="2:6" outlineLevel="2">
      <c r="B112" s="4" t="s">
        <v>9</v>
      </c>
      <c r="D112">
        <f>D115</f>
        <v>0</v>
      </c>
      <c r="E112">
        <f>E115</f>
        <v>0</v>
      </c>
      <c r="F112">
        <f>F115</f>
        <v>0</v>
      </c>
    </row>
    <row r="113" spans="2:6" s="5" customFormat="1" outlineLevel="1">
      <c r="C113" s="5" t="s">
        <v>10</v>
      </c>
      <c r="D113" s="2">
        <f>IFERROR(D114/(D115+D114), 1)</f>
        <v>0</v>
      </c>
      <c r="E113" s="2">
        <f>IFERROR(E114/(E115+E114), 1)</f>
        <v>0</v>
      </c>
      <c r="F113" s="2">
        <f>IFERROR(F114/(F115+F114), 1)</f>
        <v>0</v>
      </c>
    </row>
    <row r="114" spans="2:6" outlineLevel="2">
      <c r="C114" t="s">
        <v>9</v>
      </c>
      <c r="D114">
        <f>COUNTIF(D116:D116, "1")</f>
        <v>0</v>
      </c>
      <c r="E114">
        <f>COUNTIF(E116:E116, "1")</f>
        <v>0</v>
      </c>
      <c r="F114">
        <f>COUNTIF(F116:F116, "1")</f>
        <v>0</v>
      </c>
    </row>
    <row r="115" spans="2:6" outlineLevel="2">
      <c r="C115" t="s">
        <v>11</v>
      </c>
      <c r="D115">
        <f>COUNTIF(D116:D116, "0")</f>
        <v>0</v>
      </c>
      <c r="E115">
        <f>COUNTIF(E116:E116, "0")</f>
        <v>0</v>
      </c>
      <c r="F115">
        <f>COUNTIF(F116:F116, "0")</f>
        <v>0</v>
      </c>
    </row>
    <row r="116" spans="2:6" outlineLevel="2">
      <c r="B116" t="s">
        <v>12</v>
      </c>
      <c r="C116" t="s">
        <v>34</v>
      </c>
      <c r="D116">
        <v>0</v>
      </c>
      <c r="E116">
        <v>0</v>
      </c>
      <c r="F116">
        <v>0</v>
      </c>
    </row>
    <row r="117" spans="2:6" s="3" customFormat="1">
      <c r="B117" s="3" t="s">
        <v>51</v>
      </c>
      <c r="C117" s="3" t="s">
        <v>7</v>
      </c>
      <c r="D117" s="2">
        <f>IFERROR(AVERAGE(D120,D133,D138,D142), 0)</f>
        <v>0</v>
      </c>
      <c r="E117" s="2">
        <f>IFERROR(AVERAGE(E120,E133,E138,E142), 0)</f>
        <v>0</v>
      </c>
      <c r="F117" s="2">
        <f>IFERROR(AVERAGE(F120,F133,F138,F142), 0)</f>
        <v>0</v>
      </c>
    </row>
    <row r="118" spans="2:6" outlineLevel="2">
      <c r="B118" s="4" t="s">
        <v>8</v>
      </c>
      <c r="D118">
        <f>D121+D134+D139+D143</f>
        <v>0</v>
      </c>
      <c r="E118">
        <f>E121+E134+E139+E143</f>
        <v>0</v>
      </c>
      <c r="F118">
        <f>F121+F134+F139+F143</f>
        <v>0</v>
      </c>
    </row>
    <row r="119" spans="2:6" outlineLevel="2">
      <c r="B119" s="4" t="s">
        <v>9</v>
      </c>
      <c r="D119">
        <f>D122+D135+D140+D144</f>
        <v>0</v>
      </c>
      <c r="E119">
        <f>E122+E135+E140+E144</f>
        <v>0</v>
      </c>
      <c r="F119">
        <f>F122+F135+F140+F144</f>
        <v>0</v>
      </c>
    </row>
    <row r="120" spans="2:6" s="5" customFormat="1" outlineLevel="1">
      <c r="C120" s="5" t="s">
        <v>10</v>
      </c>
      <c r="D120" s="2">
        <f>IFERROR(D121/(D122+D121), 1)</f>
        <v>0</v>
      </c>
      <c r="E120" s="2">
        <f>IFERROR(E121/(E122+E121), 1)</f>
        <v>0</v>
      </c>
      <c r="F120" s="2">
        <f>IFERROR(F121/(F122+F121), 1)</f>
        <v>0</v>
      </c>
    </row>
    <row r="121" spans="2:6" outlineLevel="2">
      <c r="C121" t="s">
        <v>9</v>
      </c>
      <c r="D121">
        <f>COUNTIF(D123:D132, "1")</f>
        <v>0</v>
      </c>
      <c r="E121">
        <f>COUNTIF(E123:E132, "1")</f>
        <v>0</v>
      </c>
      <c r="F121">
        <f>COUNTIF(F123:F132, "1")</f>
        <v>0</v>
      </c>
    </row>
    <row r="122" spans="2:6" outlineLevel="2">
      <c r="C122" t="s">
        <v>11</v>
      </c>
      <c r="D122">
        <f>COUNTIF(D123:D132, "0")</f>
        <v>0</v>
      </c>
      <c r="E122">
        <f>COUNTIF(E123:E132, "0")</f>
        <v>0</v>
      </c>
      <c r="F122">
        <f>COUNTIF(F123:F132, "0")</f>
        <v>0</v>
      </c>
    </row>
    <row r="123" spans="2:6" outlineLevel="2">
      <c r="B123" t="s">
        <v>12</v>
      </c>
      <c r="C123" t="s">
        <v>32</v>
      </c>
      <c r="D123">
        <v>0</v>
      </c>
      <c r="E123">
        <v>0</v>
      </c>
      <c r="F123">
        <v>0</v>
      </c>
    </row>
    <row r="124" spans="2:6" outlineLevel="2">
      <c r="B124" t="s">
        <v>12</v>
      </c>
      <c r="C124" t="s">
        <v>34</v>
      </c>
      <c r="D124">
        <v>0</v>
      </c>
      <c r="E124">
        <v>1</v>
      </c>
      <c r="F124">
        <v>0</v>
      </c>
    </row>
    <row r="125" spans="2:6" outlineLevel="2">
      <c r="B125" t="s">
        <v>12</v>
      </c>
      <c r="C125" t="s">
        <v>30</v>
      </c>
      <c r="D125">
        <v>0</v>
      </c>
      <c r="E125">
        <v>0</v>
      </c>
      <c r="F125">
        <v>0</v>
      </c>
    </row>
    <row r="126" spans="2:6" outlineLevel="2">
      <c r="B126" t="s">
        <v>12</v>
      </c>
      <c r="C126" t="s">
        <v>33</v>
      </c>
      <c r="D126">
        <v>0</v>
      </c>
      <c r="E126">
        <v>0</v>
      </c>
      <c r="F126">
        <v>0</v>
      </c>
    </row>
    <row r="127" spans="2:6" outlineLevel="2">
      <c r="B127" t="s">
        <v>12</v>
      </c>
      <c r="C127" t="s">
        <v>52</v>
      </c>
      <c r="D127">
        <v>0</v>
      </c>
      <c r="E127">
        <v>0</v>
      </c>
      <c r="F127">
        <v>0</v>
      </c>
    </row>
    <row r="128" spans="2:6" outlineLevel="2">
      <c r="B128" t="s">
        <v>12</v>
      </c>
      <c r="C128" t="s">
        <v>35</v>
      </c>
      <c r="D128">
        <v>0</v>
      </c>
      <c r="E128">
        <v>0</v>
      </c>
      <c r="F128">
        <v>0</v>
      </c>
    </row>
    <row r="129" spans="2:6" outlineLevel="2">
      <c r="B129" t="s">
        <v>12</v>
      </c>
      <c r="C129" t="s">
        <v>36</v>
      </c>
      <c r="D129">
        <v>0</v>
      </c>
      <c r="E129">
        <v>0</v>
      </c>
      <c r="F129">
        <v>0</v>
      </c>
    </row>
    <row r="130" spans="2:6" outlineLevel="2">
      <c r="B130" t="s">
        <v>12</v>
      </c>
      <c r="C130" t="s">
        <v>53</v>
      </c>
      <c r="D130">
        <v>0</v>
      </c>
      <c r="E130">
        <v>0</v>
      </c>
      <c r="F130">
        <v>0</v>
      </c>
    </row>
    <row r="131" spans="2:6" outlineLevel="2">
      <c r="B131" t="s">
        <v>12</v>
      </c>
      <c r="C131" t="s">
        <v>37</v>
      </c>
      <c r="D131">
        <v>0</v>
      </c>
      <c r="E131">
        <v>0</v>
      </c>
      <c r="F131">
        <v>0</v>
      </c>
    </row>
    <row r="132" spans="2:6" outlineLevel="2">
      <c r="B132" t="s">
        <v>12</v>
      </c>
      <c r="C132" t="s">
        <v>39</v>
      </c>
      <c r="D132">
        <v>0</v>
      </c>
      <c r="E132">
        <v>0</v>
      </c>
      <c r="F132">
        <v>0</v>
      </c>
    </row>
    <row r="133" spans="2:6" s="5" customFormat="1" outlineLevel="1">
      <c r="C133" s="5" t="s">
        <v>25</v>
      </c>
      <c r="D133" s="2">
        <f>IFERROR(D134/(D135+D134), 1)</f>
        <v>0</v>
      </c>
      <c r="E133" s="2">
        <f>IFERROR(E134/(E135+E134), 1)</f>
        <v>0</v>
      </c>
      <c r="F133" s="2">
        <f>IFERROR(F134/(F135+F134), 1)</f>
        <v>0</v>
      </c>
    </row>
    <row r="134" spans="2:6" outlineLevel="2">
      <c r="C134" t="s">
        <v>9</v>
      </c>
      <c r="D134">
        <f>COUNTIF(D136:D137, "1")</f>
        <v>0</v>
      </c>
      <c r="E134">
        <f>COUNTIF(E136:E137, "1")</f>
        <v>0</v>
      </c>
      <c r="F134">
        <f>COUNTIF(F136:F137, "1")</f>
        <v>0</v>
      </c>
    </row>
    <row r="135" spans="2:6" outlineLevel="2">
      <c r="C135" t="s">
        <v>11</v>
      </c>
      <c r="D135">
        <f>COUNTIF(D136:D137, "0")</f>
        <v>0</v>
      </c>
      <c r="E135">
        <f>COUNTIF(E136:E137, "0")</f>
        <v>0</v>
      </c>
      <c r="F135">
        <f>COUNTIF(F136:F137, "0")</f>
        <v>0</v>
      </c>
    </row>
    <row r="136" spans="2:6" outlineLevel="2">
      <c r="B136" t="s">
        <v>26</v>
      </c>
      <c r="C136" t="s">
        <v>34</v>
      </c>
      <c r="D136">
        <v>0</v>
      </c>
      <c r="E136">
        <v>0</v>
      </c>
      <c r="F136">
        <v>0</v>
      </c>
    </row>
    <row r="137" spans="2:6" outlineLevel="2">
      <c r="B137" t="s">
        <v>26</v>
      </c>
      <c r="C137" t="s">
        <v>52</v>
      </c>
      <c r="D137">
        <v>0</v>
      </c>
      <c r="E137">
        <v>0</v>
      </c>
      <c r="F137">
        <v>0</v>
      </c>
    </row>
    <row r="138" spans="2:6" s="5" customFormat="1" outlineLevel="1">
      <c r="C138" s="5" t="s">
        <v>54</v>
      </c>
      <c r="D138" s="2">
        <f>IFERROR(D139/(D140+D139), 1)</f>
        <v>0</v>
      </c>
      <c r="E138" s="2">
        <f>IFERROR(E139/(E140+E139), 1)</f>
        <v>0</v>
      </c>
      <c r="F138" s="2">
        <f>IFERROR(F139/(F140+F139), 1)</f>
        <v>0</v>
      </c>
    </row>
    <row r="139" spans="2:6" outlineLevel="2">
      <c r="C139" t="s">
        <v>9</v>
      </c>
      <c r="D139">
        <f>COUNTIF(D141:D141, "1")</f>
        <v>0</v>
      </c>
      <c r="E139">
        <f>COUNTIF(E141:E141, "1")</f>
        <v>0</v>
      </c>
      <c r="F139">
        <f>COUNTIF(F141:F141, "1")</f>
        <v>0</v>
      </c>
    </row>
    <row r="140" spans="2:6" outlineLevel="2">
      <c r="C140" t="s">
        <v>11</v>
      </c>
      <c r="D140">
        <f>COUNTIF(D141:D141, "0")</f>
        <v>0</v>
      </c>
      <c r="E140">
        <f>COUNTIF(E141:E141, "0")</f>
        <v>0</v>
      </c>
      <c r="F140">
        <f>COUNTIF(F141:F141, "0")</f>
        <v>0</v>
      </c>
    </row>
    <row r="141" spans="2:6" outlineLevel="2">
      <c r="B141" t="s">
        <v>55</v>
      </c>
      <c r="C141" t="s">
        <v>35</v>
      </c>
      <c r="D141">
        <v>0</v>
      </c>
      <c r="E141">
        <v>0</v>
      </c>
      <c r="F141">
        <v>0</v>
      </c>
    </row>
    <row r="142" spans="2:6" s="5" customFormat="1" outlineLevel="1">
      <c r="C142" s="5" t="s">
        <v>15</v>
      </c>
      <c r="D142" s="2">
        <f>IFERROR(D143/(D144+D143), 1)</f>
        <v>0</v>
      </c>
      <c r="E142" s="2">
        <f>IFERROR(E143/(E144+E143), 1)</f>
        <v>0</v>
      </c>
      <c r="F142" s="2">
        <f>IFERROR(F143/(F144+F143), 1)</f>
        <v>0</v>
      </c>
    </row>
    <row r="143" spans="2:6" outlineLevel="2">
      <c r="C143" t="s">
        <v>9</v>
      </c>
      <c r="D143">
        <f>COUNTIF(D145:D146, "1")</f>
        <v>0</v>
      </c>
      <c r="E143">
        <f>COUNTIF(E145:E146, "1")</f>
        <v>0</v>
      </c>
      <c r="F143">
        <f>COUNTIF(F145:F146, "1")</f>
        <v>0</v>
      </c>
    </row>
    <row r="144" spans="2:6" outlineLevel="2">
      <c r="C144" t="s">
        <v>11</v>
      </c>
      <c r="D144">
        <f>COUNTIF(D145:D146, "0")</f>
        <v>0</v>
      </c>
      <c r="E144">
        <f>COUNTIF(E145:E146, "0")</f>
        <v>0</v>
      </c>
      <c r="F144">
        <f>COUNTIF(F145:F146, "0")</f>
        <v>0</v>
      </c>
    </row>
    <row r="145" spans="2:6" outlineLevel="2">
      <c r="B145" t="s">
        <v>16</v>
      </c>
      <c r="C145" t="s">
        <v>32</v>
      </c>
      <c r="D145">
        <v>0</v>
      </c>
      <c r="E145">
        <v>0</v>
      </c>
      <c r="F145">
        <v>0</v>
      </c>
    </row>
    <row r="146" spans="2:6" outlineLevel="2">
      <c r="B146" t="s">
        <v>16</v>
      </c>
      <c r="C146" t="s">
        <v>33</v>
      </c>
      <c r="D146">
        <v>0</v>
      </c>
      <c r="E146">
        <v>0</v>
      </c>
      <c r="F146">
        <v>0</v>
      </c>
    </row>
    <row r="147" spans="2:6" s="3" customFormat="1">
      <c r="B147" s="3" t="s">
        <v>56</v>
      </c>
      <c r="C147" s="3" t="s">
        <v>7</v>
      </c>
      <c r="D147" s="2">
        <f>IFERROR(AVERAGE(D150), 0)</f>
        <v>0</v>
      </c>
      <c r="E147" s="2">
        <f>IFERROR(AVERAGE(E150), 0)</f>
        <v>0</v>
      </c>
      <c r="F147" s="2">
        <f>IFERROR(AVERAGE(F150), 0)</f>
        <v>0</v>
      </c>
    </row>
    <row r="148" spans="2:6" outlineLevel="2">
      <c r="B148" s="4" t="s">
        <v>8</v>
      </c>
      <c r="D148">
        <f>D151</f>
        <v>0</v>
      </c>
      <c r="E148">
        <f>E151</f>
        <v>0</v>
      </c>
      <c r="F148">
        <f>F151</f>
        <v>0</v>
      </c>
    </row>
    <row r="149" spans="2:6" outlineLevel="2">
      <c r="B149" s="4" t="s">
        <v>9</v>
      </c>
      <c r="D149">
        <f>D152</f>
        <v>0</v>
      </c>
      <c r="E149">
        <f>E152</f>
        <v>0</v>
      </c>
      <c r="F149">
        <f>F152</f>
        <v>0</v>
      </c>
    </row>
    <row r="150" spans="2:6" s="5" customFormat="1" outlineLevel="1">
      <c r="C150" s="5" t="s">
        <v>57</v>
      </c>
      <c r="D150" s="2">
        <f>IFERROR(D151/(D152+D151), 1)</f>
        <v>0</v>
      </c>
      <c r="E150" s="2">
        <f>IFERROR(E151/(E152+E151), 1)</f>
        <v>0</v>
      </c>
      <c r="F150" s="2">
        <f>IFERROR(F151/(F152+F151), 1)</f>
        <v>0</v>
      </c>
    </row>
    <row r="151" spans="2:6" outlineLevel="2">
      <c r="C151" t="s">
        <v>9</v>
      </c>
      <c r="D151">
        <f>COUNTIF(D153:D153, "1")</f>
        <v>0</v>
      </c>
      <c r="E151">
        <f>COUNTIF(E153:E153, "1")</f>
        <v>0</v>
      </c>
      <c r="F151">
        <f>COUNTIF(F153:F153, "1")</f>
        <v>0</v>
      </c>
    </row>
    <row r="152" spans="2:6" outlineLevel="2">
      <c r="C152" t="s">
        <v>11</v>
      </c>
      <c r="D152">
        <f>COUNTIF(D153:D153, "0")</f>
        <v>0</v>
      </c>
      <c r="E152">
        <f>COUNTIF(E153:E153, "0")</f>
        <v>0</v>
      </c>
      <c r="F152">
        <f>COUNTIF(F153:F153, "0")</f>
        <v>0</v>
      </c>
    </row>
    <row r="153" spans="2:6" outlineLevel="2">
      <c r="B153" t="s">
        <v>58</v>
      </c>
      <c r="C153" t="s">
        <v>41</v>
      </c>
      <c r="D153">
        <v>0</v>
      </c>
      <c r="E153">
        <v>0</v>
      </c>
      <c r="F153">
        <v>0</v>
      </c>
    </row>
    <row r="154" spans="2:6" s="3" customFormat="1">
      <c r="B154" s="3" t="s">
        <v>59</v>
      </c>
      <c r="C154" s="3" t="s">
        <v>7</v>
      </c>
      <c r="D154" s="2">
        <f>IFERROR(AVERAGE(D157), 0)</f>
        <v>0</v>
      </c>
      <c r="E154" s="2">
        <f>IFERROR(AVERAGE(E157), 0)</f>
        <v>0</v>
      </c>
      <c r="F154" s="2">
        <f>IFERROR(AVERAGE(F157), 0)</f>
        <v>0</v>
      </c>
    </row>
    <row r="155" spans="2:6" outlineLevel="2">
      <c r="B155" s="4" t="s">
        <v>8</v>
      </c>
      <c r="D155">
        <f>D158</f>
        <v>0</v>
      </c>
      <c r="E155">
        <f>E158</f>
        <v>0</v>
      </c>
      <c r="F155">
        <f>F158</f>
        <v>0</v>
      </c>
    </row>
    <row r="156" spans="2:6" outlineLevel="2">
      <c r="B156" s="4" t="s">
        <v>9</v>
      </c>
      <c r="D156">
        <f>D159</f>
        <v>0</v>
      </c>
      <c r="E156">
        <f>E159</f>
        <v>0</v>
      </c>
      <c r="F156">
        <f>F159</f>
        <v>0</v>
      </c>
    </row>
    <row r="157" spans="2:6" s="5" customFormat="1" outlineLevel="1">
      <c r="C157" s="5" t="s">
        <v>10</v>
      </c>
      <c r="D157" s="2">
        <f>IFERROR(D158/(D159+D158), 1)</f>
        <v>0</v>
      </c>
      <c r="E157" s="2">
        <f>IFERROR(E158/(E159+E158), 1)</f>
        <v>0</v>
      </c>
      <c r="F157" s="2">
        <f>IFERROR(F158/(F159+F158), 1)</f>
        <v>0</v>
      </c>
    </row>
    <row r="158" spans="2:6" outlineLevel="2">
      <c r="C158" t="s">
        <v>9</v>
      </c>
      <c r="D158">
        <f>COUNTIF(D160:D160, "1")</f>
        <v>0</v>
      </c>
      <c r="E158">
        <f>COUNTIF(E160:E160, "1")</f>
        <v>0</v>
      </c>
      <c r="F158">
        <f>COUNTIF(F160:F160, "1")</f>
        <v>0</v>
      </c>
    </row>
    <row r="159" spans="2:6" outlineLevel="2">
      <c r="C159" t="s">
        <v>11</v>
      </c>
      <c r="D159">
        <f>COUNTIF(D160:D160, "0")</f>
        <v>0</v>
      </c>
      <c r="E159">
        <f>COUNTIF(E160:E160, "0")</f>
        <v>0</v>
      </c>
      <c r="F159">
        <f>COUNTIF(F160:F160, "0")</f>
        <v>0</v>
      </c>
    </row>
    <row r="160" spans="2:6" outlineLevel="2">
      <c r="B160" t="s">
        <v>12</v>
      </c>
      <c r="C160" t="s">
        <v>60</v>
      </c>
      <c r="D160">
        <v>0</v>
      </c>
      <c r="E160">
        <v>0</v>
      </c>
      <c r="F160">
        <v>0</v>
      </c>
    </row>
    <row r="161" spans="2:6" s="3" customFormat="1">
      <c r="B161" s="3" t="s">
        <v>61</v>
      </c>
      <c r="C161" s="3" t="s">
        <v>7</v>
      </c>
      <c r="D161" s="2">
        <f>IFERROR(AVERAGE(D164), 0)</f>
        <v>0</v>
      </c>
      <c r="E161" s="2">
        <f>IFERROR(AVERAGE(E164), 0)</f>
        <v>0</v>
      </c>
      <c r="F161" s="2">
        <f>IFERROR(AVERAGE(F164), 0)</f>
        <v>0</v>
      </c>
    </row>
    <row r="162" spans="2:6" outlineLevel="2">
      <c r="B162" s="4" t="s">
        <v>8</v>
      </c>
      <c r="D162">
        <f>D165</f>
        <v>0</v>
      </c>
      <c r="E162">
        <f>E165</f>
        <v>0</v>
      </c>
      <c r="F162">
        <f>F165</f>
        <v>0</v>
      </c>
    </row>
    <row r="163" spans="2:6" outlineLevel="2">
      <c r="B163" s="4" t="s">
        <v>9</v>
      </c>
      <c r="D163">
        <f>D166</f>
        <v>0</v>
      </c>
      <c r="E163">
        <f>E166</f>
        <v>0</v>
      </c>
      <c r="F163">
        <f>F166</f>
        <v>0</v>
      </c>
    </row>
    <row r="164" spans="2:6" s="5" customFormat="1" outlineLevel="1">
      <c r="C164" s="5" t="s">
        <v>15</v>
      </c>
      <c r="D164" s="2">
        <f>IFERROR(D165/(D166+D165), 1)</f>
        <v>0</v>
      </c>
      <c r="E164" s="2">
        <f>IFERROR(E165/(E166+E165), 1)</f>
        <v>0</v>
      </c>
      <c r="F164" s="2">
        <f>IFERROR(F165/(F166+F165), 1)</f>
        <v>0</v>
      </c>
    </row>
    <row r="165" spans="2:6" outlineLevel="2">
      <c r="C165" t="s">
        <v>9</v>
      </c>
      <c r="D165">
        <f>COUNTIF(D167:D167, "1")</f>
        <v>0</v>
      </c>
      <c r="E165">
        <f>COUNTIF(E167:E167, "1")</f>
        <v>0</v>
      </c>
      <c r="F165">
        <f>COUNTIF(F167:F167, "1")</f>
        <v>0</v>
      </c>
    </row>
    <row r="166" spans="2:6" outlineLevel="2">
      <c r="C166" t="s">
        <v>11</v>
      </c>
      <c r="D166">
        <f>COUNTIF(D167:D167, "0")</f>
        <v>0</v>
      </c>
      <c r="E166">
        <f>COUNTIF(E167:E167, "0")</f>
        <v>0</v>
      </c>
      <c r="F166">
        <f>COUNTIF(F167:F167, "0")</f>
        <v>0</v>
      </c>
    </row>
    <row r="167" spans="2:6" outlineLevel="2">
      <c r="B167" t="s">
        <v>16</v>
      </c>
      <c r="C167" t="s">
        <v>17</v>
      </c>
      <c r="D167">
        <v>0</v>
      </c>
      <c r="E167">
        <v>0</v>
      </c>
      <c r="F167">
        <v>0</v>
      </c>
    </row>
    <row r="168" spans="2:6" s="3" customFormat="1">
      <c r="B168" s="3" t="s">
        <v>62</v>
      </c>
      <c r="C168" s="3" t="s">
        <v>7</v>
      </c>
      <c r="D168" s="2">
        <f>IFERROR(AVERAGE(D171), 0)</f>
        <v>0</v>
      </c>
      <c r="E168" s="2">
        <f>IFERROR(AVERAGE(E171), 0)</f>
        <v>0</v>
      </c>
      <c r="F168" s="2">
        <f>IFERROR(AVERAGE(F171), 0)</f>
        <v>0</v>
      </c>
    </row>
    <row r="169" spans="2:6" outlineLevel="2">
      <c r="B169" s="4" t="s">
        <v>8</v>
      </c>
      <c r="D169">
        <f>D172</f>
        <v>0</v>
      </c>
      <c r="E169">
        <f>E172</f>
        <v>0</v>
      </c>
      <c r="F169">
        <f>F172</f>
        <v>0</v>
      </c>
    </row>
    <row r="170" spans="2:6" outlineLevel="2">
      <c r="B170" s="4" t="s">
        <v>9</v>
      </c>
      <c r="D170">
        <f>D173</f>
        <v>0</v>
      </c>
      <c r="E170">
        <f>E173</f>
        <v>0</v>
      </c>
      <c r="F170">
        <f>F173</f>
        <v>0</v>
      </c>
    </row>
    <row r="171" spans="2:6" s="5" customFormat="1" outlineLevel="1">
      <c r="C171" s="5" t="s">
        <v>10</v>
      </c>
      <c r="D171" s="2">
        <f>IFERROR(D172/(D173+D172), 1)</f>
        <v>0</v>
      </c>
      <c r="E171" s="2">
        <f>IFERROR(E172/(E173+E172), 1)</f>
        <v>0</v>
      </c>
      <c r="F171" s="2">
        <f>IFERROR(F172/(F173+F172), 1)</f>
        <v>0</v>
      </c>
    </row>
    <row r="172" spans="2:6" outlineLevel="2">
      <c r="C172" t="s">
        <v>9</v>
      </c>
      <c r="D172">
        <f>COUNTIF(D174:D176, "1")</f>
        <v>0</v>
      </c>
      <c r="E172">
        <f>COUNTIF(E174:E176, "1")</f>
        <v>0</v>
      </c>
      <c r="F172">
        <f>COUNTIF(F174:F176, "1")</f>
        <v>0</v>
      </c>
    </row>
    <row r="173" spans="2:6" outlineLevel="2">
      <c r="C173" t="s">
        <v>11</v>
      </c>
      <c r="D173">
        <f>COUNTIF(D174:D176, "0")</f>
        <v>0</v>
      </c>
      <c r="E173">
        <f>COUNTIF(E174:E176, "0")</f>
        <v>0</v>
      </c>
      <c r="F173">
        <f>COUNTIF(F174:F176, "0")</f>
        <v>0</v>
      </c>
    </row>
    <row r="174" spans="2:6" outlineLevel="2">
      <c r="B174" t="s">
        <v>12</v>
      </c>
      <c r="C174" t="s">
        <v>21</v>
      </c>
      <c r="D174">
        <v>0</v>
      </c>
      <c r="E174">
        <v>0</v>
      </c>
      <c r="F174">
        <v>0</v>
      </c>
    </row>
    <row r="175" spans="2:6" outlineLevel="2">
      <c r="B175" t="s">
        <v>12</v>
      </c>
      <c r="C175" t="s">
        <v>17</v>
      </c>
      <c r="D175">
        <v>0</v>
      </c>
      <c r="E175">
        <v>0</v>
      </c>
      <c r="F175">
        <v>0</v>
      </c>
    </row>
    <row r="176" spans="2:6" outlineLevel="2">
      <c r="B176" t="s">
        <v>12</v>
      </c>
      <c r="C176" t="s">
        <v>17</v>
      </c>
      <c r="D176">
        <v>0</v>
      </c>
      <c r="E176">
        <v>0</v>
      </c>
      <c r="F176">
        <v>0</v>
      </c>
    </row>
    <row r="177" spans="2:6" s="3" customFormat="1">
      <c r="B177" s="3" t="s">
        <v>63</v>
      </c>
      <c r="C177" s="3" t="s">
        <v>7</v>
      </c>
      <c r="D177" s="2">
        <f>IFERROR(AVERAGE(D180), 0)</f>
        <v>0</v>
      </c>
      <c r="E177" s="2">
        <f>IFERROR(AVERAGE(E180), 0)</f>
        <v>0</v>
      </c>
      <c r="F177" s="2">
        <f>IFERROR(AVERAGE(F180), 0)</f>
        <v>0</v>
      </c>
    </row>
    <row r="178" spans="2:6" outlineLevel="2">
      <c r="B178" s="4" t="s">
        <v>8</v>
      </c>
      <c r="D178">
        <f>D181</f>
        <v>0</v>
      </c>
      <c r="E178">
        <f>E181</f>
        <v>0</v>
      </c>
      <c r="F178">
        <f>F181</f>
        <v>0</v>
      </c>
    </row>
    <row r="179" spans="2:6" outlineLevel="2">
      <c r="B179" s="4" t="s">
        <v>9</v>
      </c>
      <c r="D179">
        <f>D182</f>
        <v>0</v>
      </c>
      <c r="E179">
        <f>E182</f>
        <v>0</v>
      </c>
      <c r="F179">
        <f>F182</f>
        <v>0</v>
      </c>
    </row>
    <row r="180" spans="2:6" s="5" customFormat="1" outlineLevel="1">
      <c r="C180" s="5" t="s">
        <v>54</v>
      </c>
      <c r="D180" s="2">
        <f>IFERROR(D181/(D182+D181), 1)</f>
        <v>0</v>
      </c>
      <c r="E180" s="2">
        <f>IFERROR(E181/(E182+E181), 1)</f>
        <v>0</v>
      </c>
      <c r="F180" s="2">
        <f>IFERROR(F181/(F182+F181), 1)</f>
        <v>0</v>
      </c>
    </row>
    <row r="181" spans="2:6" outlineLevel="2">
      <c r="C181" t="s">
        <v>9</v>
      </c>
      <c r="D181">
        <f>COUNTIF(D183:D185, "1")</f>
        <v>0</v>
      </c>
      <c r="E181">
        <f>COUNTIF(E183:E185, "1")</f>
        <v>0</v>
      </c>
      <c r="F181">
        <f>COUNTIF(F183:F185, "1")</f>
        <v>0</v>
      </c>
    </row>
    <row r="182" spans="2:6" outlineLevel="2">
      <c r="C182" t="s">
        <v>11</v>
      </c>
      <c r="D182">
        <f>COUNTIF(D183:D185, "0")</f>
        <v>0</v>
      </c>
      <c r="E182">
        <f>COUNTIF(E183:E185, "0")</f>
        <v>0</v>
      </c>
      <c r="F182">
        <f>COUNTIF(F183:F185, "0")</f>
        <v>0</v>
      </c>
    </row>
    <row r="183" spans="2:6" outlineLevel="2">
      <c r="B183" t="s">
        <v>55</v>
      </c>
      <c r="C183" t="s">
        <v>39</v>
      </c>
      <c r="D183">
        <v>1</v>
      </c>
      <c r="E183">
        <v>0</v>
      </c>
      <c r="F183">
        <v>0</v>
      </c>
    </row>
    <row r="184" spans="2:6" outlineLevel="2">
      <c r="B184" t="s">
        <v>55</v>
      </c>
      <c r="C184" t="s">
        <v>39</v>
      </c>
      <c r="D184">
        <v>0</v>
      </c>
      <c r="E184">
        <v>1</v>
      </c>
      <c r="F184">
        <v>0</v>
      </c>
    </row>
    <row r="185" spans="2:6" outlineLevel="2">
      <c r="B185" t="s">
        <v>55</v>
      </c>
      <c r="C185" t="s">
        <v>38</v>
      </c>
      <c r="D185">
        <v>1</v>
      </c>
      <c r="E185">
        <v>0</v>
      </c>
      <c r="F185">
        <v>0</v>
      </c>
    </row>
    <row r="186" spans="2:6" s="3" customFormat="1">
      <c r="B186" s="3" t="s">
        <v>64</v>
      </c>
      <c r="C186" s="3" t="s">
        <v>7</v>
      </c>
      <c r="D186" s="2">
        <f>IFERROR(AVERAGE(D189), 0)</f>
        <v>0</v>
      </c>
      <c r="E186" s="2">
        <f>IFERROR(AVERAGE(E189), 0)</f>
        <v>0</v>
      </c>
      <c r="F186" s="2">
        <f>IFERROR(AVERAGE(F189), 0)</f>
        <v>0</v>
      </c>
    </row>
    <row r="187" spans="2:6" outlineLevel="2">
      <c r="B187" s="4" t="s">
        <v>8</v>
      </c>
      <c r="D187">
        <f>D190</f>
        <v>0</v>
      </c>
      <c r="E187">
        <f>E190</f>
        <v>0</v>
      </c>
      <c r="F187">
        <f>F190</f>
        <v>0</v>
      </c>
    </row>
    <row r="188" spans="2:6" outlineLevel="2">
      <c r="B188" s="4" t="s">
        <v>9</v>
      </c>
      <c r="D188">
        <f>D191</f>
        <v>0</v>
      </c>
      <c r="E188">
        <f>E191</f>
        <v>0</v>
      </c>
      <c r="F188">
        <f>F191</f>
        <v>0</v>
      </c>
    </row>
    <row r="189" spans="2:6" s="5" customFormat="1" outlineLevel="1">
      <c r="C189" s="5" t="s">
        <v>10</v>
      </c>
      <c r="D189" s="2">
        <f>IFERROR(D190/(D191+D190), 1)</f>
        <v>0</v>
      </c>
      <c r="E189" s="2">
        <f>IFERROR(E190/(E191+E190), 1)</f>
        <v>0</v>
      </c>
      <c r="F189" s="2">
        <f>IFERROR(F190/(F191+F190), 1)</f>
        <v>0</v>
      </c>
    </row>
    <row r="190" spans="2:6" outlineLevel="2">
      <c r="C190" t="s">
        <v>9</v>
      </c>
      <c r="D190">
        <f>COUNTIF(D192:D202, "1")</f>
        <v>0</v>
      </c>
      <c r="E190">
        <f>COUNTIF(E192:E202, "1")</f>
        <v>0</v>
      </c>
      <c r="F190">
        <f>COUNTIF(F192:F202, "1")</f>
        <v>0</v>
      </c>
    </row>
    <row r="191" spans="2:6" outlineLevel="2">
      <c r="C191" t="s">
        <v>11</v>
      </c>
      <c r="D191">
        <f>COUNTIF(D192:D202, "0")</f>
        <v>0</v>
      </c>
      <c r="E191">
        <f>COUNTIF(E192:E202, "0")</f>
        <v>0</v>
      </c>
      <c r="F191">
        <f>COUNTIF(F192:F202, "0")</f>
        <v>0</v>
      </c>
    </row>
    <row r="192" spans="2:6" outlineLevel="2">
      <c r="B192" t="s">
        <v>12</v>
      </c>
      <c r="C192" t="s">
        <v>36</v>
      </c>
      <c r="D192">
        <v>0</v>
      </c>
      <c r="E192">
        <v>0</v>
      </c>
      <c r="F192">
        <v>0</v>
      </c>
    </row>
    <row r="193" spans="2:6" outlineLevel="2">
      <c r="B193" t="s">
        <v>12</v>
      </c>
      <c r="C193" t="s">
        <v>36</v>
      </c>
      <c r="D193">
        <v>0</v>
      </c>
      <c r="E193">
        <v>0</v>
      </c>
      <c r="F193">
        <v>0</v>
      </c>
    </row>
    <row r="194" spans="2:6" outlineLevel="2">
      <c r="B194" t="s">
        <v>12</v>
      </c>
      <c r="C194" t="s">
        <v>65</v>
      </c>
      <c r="D194">
        <v>0</v>
      </c>
      <c r="E194">
        <v>0</v>
      </c>
      <c r="F194">
        <v>0</v>
      </c>
    </row>
    <row r="195" spans="2:6" outlineLevel="2">
      <c r="B195" t="s">
        <v>12</v>
      </c>
      <c r="C195" t="s">
        <v>36</v>
      </c>
      <c r="D195">
        <v>0</v>
      </c>
      <c r="E195">
        <v>0</v>
      </c>
      <c r="F195">
        <v>0</v>
      </c>
    </row>
    <row r="196" spans="2:6" outlineLevel="2">
      <c r="B196" t="s">
        <v>12</v>
      </c>
      <c r="C196" t="s">
        <v>36</v>
      </c>
      <c r="D196">
        <v>0</v>
      </c>
      <c r="E196">
        <v>0</v>
      </c>
      <c r="F196">
        <v>0</v>
      </c>
    </row>
    <row r="197" spans="2:6" outlineLevel="2">
      <c r="B197" t="s">
        <v>12</v>
      </c>
      <c r="C197" t="s">
        <v>36</v>
      </c>
      <c r="D197">
        <v>0</v>
      </c>
      <c r="E197">
        <v>0</v>
      </c>
      <c r="F197">
        <v>0</v>
      </c>
    </row>
    <row r="198" spans="2:6" outlineLevel="2">
      <c r="B198" t="s">
        <v>12</v>
      </c>
      <c r="C198" t="s">
        <v>38</v>
      </c>
      <c r="D198">
        <v>0</v>
      </c>
      <c r="E198">
        <v>0</v>
      </c>
      <c r="F198">
        <v>0</v>
      </c>
    </row>
    <row r="199" spans="2:6" outlineLevel="2">
      <c r="B199" t="s">
        <v>12</v>
      </c>
      <c r="C199" t="s">
        <v>36</v>
      </c>
      <c r="D199">
        <v>0</v>
      </c>
      <c r="E199">
        <v>0</v>
      </c>
      <c r="F199">
        <v>0</v>
      </c>
    </row>
    <row r="200" spans="2:6" outlineLevel="2">
      <c r="B200" t="s">
        <v>12</v>
      </c>
      <c r="C200" t="s">
        <v>33</v>
      </c>
      <c r="D200">
        <v>0</v>
      </c>
      <c r="E200">
        <v>0</v>
      </c>
      <c r="F200">
        <v>0</v>
      </c>
    </row>
    <row r="201" spans="2:6" outlineLevel="2">
      <c r="B201" t="s">
        <v>12</v>
      </c>
      <c r="C201" t="s">
        <v>34</v>
      </c>
      <c r="D201">
        <v>0</v>
      </c>
      <c r="E201">
        <v>0</v>
      </c>
      <c r="F201">
        <v>0</v>
      </c>
    </row>
    <row r="202" spans="2:6" outlineLevel="2">
      <c r="B202" t="s">
        <v>12</v>
      </c>
      <c r="C202" t="s">
        <v>34</v>
      </c>
      <c r="D202">
        <v>0</v>
      </c>
      <c r="E202">
        <v>0</v>
      </c>
      <c r="F202">
        <v>0</v>
      </c>
    </row>
    <row r="203" spans="2:6" s="3" customFormat="1">
      <c r="B203" s="3" t="s">
        <v>66</v>
      </c>
      <c r="C203" s="3" t="s">
        <v>7</v>
      </c>
      <c r="D203" s="2">
        <f>IFERROR(AVERAGE(D206), 0)</f>
        <v>0</v>
      </c>
      <c r="E203" s="2">
        <f>IFERROR(AVERAGE(E206), 0)</f>
        <v>0</v>
      </c>
      <c r="F203" s="2">
        <f>IFERROR(AVERAGE(F206), 0)</f>
        <v>0</v>
      </c>
    </row>
    <row r="204" spans="2:6" outlineLevel="2">
      <c r="B204" s="4" t="s">
        <v>8</v>
      </c>
      <c r="D204">
        <f>D207</f>
        <v>0</v>
      </c>
      <c r="E204">
        <f>E207</f>
        <v>0</v>
      </c>
      <c r="F204">
        <f>F207</f>
        <v>0</v>
      </c>
    </row>
    <row r="205" spans="2:6" outlineLevel="2">
      <c r="B205" s="4" t="s">
        <v>9</v>
      </c>
      <c r="D205">
        <f>D208</f>
        <v>0</v>
      </c>
      <c r="E205">
        <f>E208</f>
        <v>0</v>
      </c>
      <c r="F205">
        <f>F208</f>
        <v>0</v>
      </c>
    </row>
    <row r="206" spans="2:6" s="5" customFormat="1" outlineLevel="1">
      <c r="C206" s="5" t="s">
        <v>10</v>
      </c>
      <c r="D206" s="2">
        <f>IFERROR(D207/(D208+D207), 1)</f>
        <v>0</v>
      </c>
      <c r="E206" s="2">
        <f>IFERROR(E207/(E208+E207), 1)</f>
        <v>0</v>
      </c>
      <c r="F206" s="2">
        <f>IFERROR(F207/(F208+F207), 1)</f>
        <v>0</v>
      </c>
    </row>
    <row r="207" spans="2:6" outlineLevel="2">
      <c r="C207" t="s">
        <v>9</v>
      </c>
      <c r="D207">
        <f>COUNTIF(D209:D219, "1")</f>
        <v>0</v>
      </c>
      <c r="E207">
        <f>COUNTIF(E209:E219, "1")</f>
        <v>0</v>
      </c>
      <c r="F207">
        <f>COUNTIF(F209:F219, "1")</f>
        <v>0</v>
      </c>
    </row>
    <row r="208" spans="2:6" outlineLevel="2">
      <c r="C208" t="s">
        <v>11</v>
      </c>
      <c r="D208">
        <f>COUNTIF(D209:D219, "0")</f>
        <v>0</v>
      </c>
      <c r="E208">
        <f>COUNTIF(E209:E219, "0")</f>
        <v>0</v>
      </c>
      <c r="F208">
        <f>COUNTIF(F209:F219, "0")</f>
        <v>0</v>
      </c>
    </row>
    <row r="209" spans="2:6" outlineLevel="2">
      <c r="B209" t="s">
        <v>12</v>
      </c>
      <c r="C209" t="s">
        <v>17</v>
      </c>
      <c r="D209">
        <v>0</v>
      </c>
      <c r="E209">
        <v>0</v>
      </c>
      <c r="F209">
        <v>0</v>
      </c>
    </row>
    <row r="210" spans="2:6" outlineLevel="2">
      <c r="B210" t="s">
        <v>12</v>
      </c>
      <c r="C210" t="s">
        <v>38</v>
      </c>
      <c r="D210">
        <v>0</v>
      </c>
      <c r="E210">
        <v>0</v>
      </c>
      <c r="F210">
        <v>0</v>
      </c>
    </row>
    <row r="211" spans="2:6" outlineLevel="2">
      <c r="B211" t="s">
        <v>12</v>
      </c>
      <c r="C211" t="s">
        <v>52</v>
      </c>
      <c r="D211">
        <v>0</v>
      </c>
      <c r="E211">
        <v>1</v>
      </c>
      <c r="F211">
        <v>0</v>
      </c>
    </row>
    <row r="212" spans="2:6" outlineLevel="2">
      <c r="B212" t="s">
        <v>12</v>
      </c>
      <c r="C212" t="s">
        <v>67</v>
      </c>
      <c r="D212">
        <v>0</v>
      </c>
      <c r="E212">
        <v>0</v>
      </c>
      <c r="F212">
        <v>0</v>
      </c>
    </row>
    <row r="213" spans="2:6" outlineLevel="2">
      <c r="B213" t="s">
        <v>12</v>
      </c>
      <c r="C213" t="s">
        <v>30</v>
      </c>
      <c r="D213">
        <v>1</v>
      </c>
      <c r="E213">
        <v>0</v>
      </c>
      <c r="F213">
        <v>1</v>
      </c>
    </row>
    <row r="214" spans="2:6" outlineLevel="2">
      <c r="B214" t="s">
        <v>12</v>
      </c>
      <c r="C214" t="s">
        <v>32</v>
      </c>
      <c r="D214">
        <v>1</v>
      </c>
      <c r="E214">
        <v>0</v>
      </c>
      <c r="F214">
        <v>1</v>
      </c>
    </row>
    <row r="215" spans="2:6" outlineLevel="2">
      <c r="B215" t="s">
        <v>12</v>
      </c>
      <c r="C215" t="s">
        <v>36</v>
      </c>
      <c r="D215">
        <v>0</v>
      </c>
      <c r="E215">
        <v>0</v>
      </c>
      <c r="F215">
        <v>0</v>
      </c>
    </row>
    <row r="216" spans="2:6" outlineLevel="2">
      <c r="B216" t="s">
        <v>12</v>
      </c>
      <c r="C216" t="s">
        <v>23</v>
      </c>
      <c r="D216">
        <v>0</v>
      </c>
      <c r="E216">
        <v>0</v>
      </c>
      <c r="F216">
        <v>0</v>
      </c>
    </row>
    <row r="217" spans="2:6" outlineLevel="2">
      <c r="B217" t="s">
        <v>12</v>
      </c>
      <c r="C217" t="s">
        <v>23</v>
      </c>
      <c r="D217">
        <v>0</v>
      </c>
      <c r="E217">
        <v>0</v>
      </c>
      <c r="F217">
        <v>0</v>
      </c>
    </row>
    <row r="218" spans="2:6" outlineLevel="2">
      <c r="B218" t="s">
        <v>12</v>
      </c>
      <c r="C218" t="s">
        <v>37</v>
      </c>
      <c r="D218">
        <v>0</v>
      </c>
      <c r="E218">
        <v>0</v>
      </c>
      <c r="F218">
        <v>0</v>
      </c>
    </row>
    <row r="219" spans="2:6" outlineLevel="2">
      <c r="B219" t="s">
        <v>12</v>
      </c>
      <c r="C219" t="s">
        <v>37</v>
      </c>
      <c r="D219">
        <v>0</v>
      </c>
      <c r="E219">
        <v>0</v>
      </c>
      <c r="F219">
        <v>0</v>
      </c>
    </row>
    <row r="220" spans="2:6" s="3" customFormat="1">
      <c r="B220" s="3" t="s">
        <v>68</v>
      </c>
      <c r="C220" s="3" t="s">
        <v>7</v>
      </c>
      <c r="D220" s="2">
        <f>IFERROR(AVERAGE(D223), 0)</f>
        <v>0</v>
      </c>
      <c r="E220" s="2">
        <f>IFERROR(AVERAGE(E223), 0)</f>
        <v>0</v>
      </c>
      <c r="F220" s="2">
        <f>IFERROR(AVERAGE(F223), 0)</f>
        <v>0</v>
      </c>
    </row>
    <row r="221" spans="2:6" outlineLevel="2">
      <c r="B221" s="4" t="s">
        <v>8</v>
      </c>
      <c r="D221">
        <f>D224</f>
        <v>0</v>
      </c>
      <c r="E221">
        <f>E224</f>
        <v>0</v>
      </c>
      <c r="F221">
        <f>F224</f>
        <v>0</v>
      </c>
    </row>
    <row r="222" spans="2:6" outlineLevel="2">
      <c r="B222" s="4" t="s">
        <v>9</v>
      </c>
      <c r="D222">
        <f>D225</f>
        <v>0</v>
      </c>
      <c r="E222">
        <f>E225</f>
        <v>0</v>
      </c>
      <c r="F222">
        <f>F225</f>
        <v>0</v>
      </c>
    </row>
    <row r="223" spans="2:6" s="5" customFormat="1" outlineLevel="1">
      <c r="C223" s="5" t="s">
        <v>69</v>
      </c>
      <c r="D223" s="2">
        <f>IFERROR(D224/(D225+D224), 1)</f>
        <v>0</v>
      </c>
      <c r="E223" s="2">
        <f>IFERROR(E224/(E225+E224), 1)</f>
        <v>0</v>
      </c>
      <c r="F223" s="2">
        <f>IFERROR(F224/(F225+F224), 1)</f>
        <v>0</v>
      </c>
    </row>
    <row r="224" spans="2:6" outlineLevel="2">
      <c r="C224" t="s">
        <v>9</v>
      </c>
      <c r="D224">
        <f>COUNTIF(D226:D226, "1")</f>
        <v>0</v>
      </c>
      <c r="E224">
        <f>COUNTIF(E226:E226, "1")</f>
        <v>0</v>
      </c>
      <c r="F224">
        <f>COUNTIF(F226:F226, "1")</f>
        <v>0</v>
      </c>
    </row>
    <row r="225" spans="2:6" outlineLevel="2">
      <c r="C225" t="s">
        <v>11</v>
      </c>
      <c r="D225">
        <f>COUNTIF(D226:D226, "0")</f>
        <v>0</v>
      </c>
      <c r="E225">
        <f>COUNTIF(E226:E226, "0")</f>
        <v>0</v>
      </c>
      <c r="F225">
        <f>COUNTIF(F226:F226, "0")</f>
        <v>0</v>
      </c>
    </row>
    <row r="226" spans="2:6" outlineLevel="2">
      <c r="B226" t="s">
        <v>70</v>
      </c>
      <c r="C226" t="s">
        <v>71</v>
      </c>
      <c r="D226">
        <v>0</v>
      </c>
      <c r="E226">
        <v>0</v>
      </c>
      <c r="F226">
        <v>0</v>
      </c>
    </row>
    <row r="227" spans="2:6" s="3" customFormat="1">
      <c r="B227" s="3" t="s">
        <v>72</v>
      </c>
      <c r="C227" s="3" t="s">
        <v>7</v>
      </c>
      <c r="D227" s="2">
        <f>IFERROR(AVERAGE(D230), 0)</f>
        <v>0</v>
      </c>
      <c r="E227" s="2">
        <f>IFERROR(AVERAGE(E230), 0)</f>
        <v>0</v>
      </c>
      <c r="F227" s="2">
        <f>IFERROR(AVERAGE(F230), 0)</f>
        <v>0</v>
      </c>
    </row>
    <row r="228" spans="2:6" outlineLevel="2">
      <c r="B228" s="4" t="s">
        <v>8</v>
      </c>
      <c r="D228">
        <f>D231</f>
        <v>0</v>
      </c>
      <c r="E228">
        <f>E231</f>
        <v>0</v>
      </c>
      <c r="F228">
        <f>F231</f>
        <v>0</v>
      </c>
    </row>
    <row r="229" spans="2:6" outlineLevel="2">
      <c r="B229" s="4" t="s">
        <v>9</v>
      </c>
      <c r="D229">
        <f>D232</f>
        <v>0</v>
      </c>
      <c r="E229">
        <f>E232</f>
        <v>0</v>
      </c>
      <c r="F229">
        <f>F232</f>
        <v>0</v>
      </c>
    </row>
    <row r="230" spans="2:6" s="5" customFormat="1" outlineLevel="1">
      <c r="C230" s="5" t="s">
        <v>10</v>
      </c>
      <c r="D230" s="2">
        <f>IFERROR(D231/(D232+D231), 1)</f>
        <v>0</v>
      </c>
      <c r="E230" s="2">
        <f>IFERROR(E231/(E232+E231), 1)</f>
        <v>0</v>
      </c>
      <c r="F230" s="2">
        <f>IFERROR(F231/(F232+F231), 1)</f>
        <v>0</v>
      </c>
    </row>
    <row r="231" spans="2:6" outlineLevel="2">
      <c r="C231" t="s">
        <v>9</v>
      </c>
      <c r="D231">
        <f>COUNTIF(D233:D234, "1")</f>
        <v>0</v>
      </c>
      <c r="E231">
        <f>COUNTIF(E233:E234, "1")</f>
        <v>0</v>
      </c>
      <c r="F231">
        <f>COUNTIF(F233:F234, "1")</f>
        <v>0</v>
      </c>
    </row>
    <row r="232" spans="2:6" outlineLevel="2">
      <c r="C232" t="s">
        <v>11</v>
      </c>
      <c r="D232">
        <f>COUNTIF(D233:D234, "0")</f>
        <v>0</v>
      </c>
      <c r="E232">
        <f>COUNTIF(E233:E234, "0")</f>
        <v>0</v>
      </c>
      <c r="F232">
        <f>COUNTIF(F233:F234, "0")</f>
        <v>0</v>
      </c>
    </row>
    <row r="233" spans="2:6" outlineLevel="2">
      <c r="B233" t="s">
        <v>12</v>
      </c>
      <c r="C233" t="s">
        <v>37</v>
      </c>
      <c r="D233">
        <v>0</v>
      </c>
      <c r="E233">
        <v>0</v>
      </c>
      <c r="F233">
        <v>0</v>
      </c>
    </row>
    <row r="234" spans="2:6" outlineLevel="2">
      <c r="B234" t="s">
        <v>12</v>
      </c>
      <c r="C234" t="s">
        <v>67</v>
      </c>
      <c r="D234">
        <v>0</v>
      </c>
      <c r="E234">
        <v>0</v>
      </c>
      <c r="F234">
        <v>0</v>
      </c>
    </row>
    <row r="235" spans="2:6" s="3" customFormat="1">
      <c r="B235" s="3" t="s">
        <v>73</v>
      </c>
      <c r="C235" s="3" t="s">
        <v>7</v>
      </c>
      <c r="D235" s="2">
        <f>IFERROR(AVERAGE(D238,D242), 0)</f>
        <v>0</v>
      </c>
      <c r="E235" s="2">
        <f>IFERROR(AVERAGE(E238,E242), 0)</f>
        <v>0</v>
      </c>
      <c r="F235" s="2">
        <f>IFERROR(AVERAGE(F238,F242), 0)</f>
        <v>0</v>
      </c>
    </row>
    <row r="236" spans="2:6" outlineLevel="2">
      <c r="B236" s="4" t="s">
        <v>8</v>
      </c>
      <c r="D236">
        <f>D239+D243</f>
        <v>0</v>
      </c>
      <c r="E236">
        <f>E239+E243</f>
        <v>0</v>
      </c>
      <c r="F236">
        <f>F239+F243</f>
        <v>0</v>
      </c>
    </row>
    <row r="237" spans="2:6" outlineLevel="2">
      <c r="B237" s="4" t="s">
        <v>9</v>
      </c>
      <c r="D237">
        <f>D240+D244</f>
        <v>0</v>
      </c>
      <c r="E237">
        <f>E240+E244</f>
        <v>0</v>
      </c>
      <c r="F237">
        <f>F240+F244</f>
        <v>0</v>
      </c>
    </row>
    <row r="238" spans="2:6" s="5" customFormat="1" outlineLevel="1">
      <c r="C238" s="5" t="s">
        <v>74</v>
      </c>
      <c r="D238" s="2">
        <f>IFERROR(D239/(D240+D239), 1)</f>
        <v>0</v>
      </c>
      <c r="E238" s="2">
        <f>IFERROR(E239/(E240+E239), 1)</f>
        <v>0</v>
      </c>
      <c r="F238" s="2">
        <f>IFERROR(F239/(F240+F239), 1)</f>
        <v>0</v>
      </c>
    </row>
    <row r="239" spans="2:6" outlineLevel="2">
      <c r="C239" t="s">
        <v>9</v>
      </c>
      <c r="D239">
        <f>COUNTIF(D241:D241, "1")</f>
        <v>0</v>
      </c>
      <c r="E239">
        <f>COUNTIF(E241:E241, "1")</f>
        <v>0</v>
      </c>
      <c r="F239">
        <f>COUNTIF(F241:F241, "1")</f>
        <v>0</v>
      </c>
    </row>
    <row r="240" spans="2:6" outlineLevel="2">
      <c r="C240" t="s">
        <v>11</v>
      </c>
      <c r="D240">
        <f>COUNTIF(D241:D241, "0")</f>
        <v>0</v>
      </c>
      <c r="E240">
        <f>COUNTIF(E241:E241, "0")</f>
        <v>0</v>
      </c>
      <c r="F240">
        <f>COUNTIF(F241:F241, "0")</f>
        <v>0</v>
      </c>
    </row>
    <row r="241" spans="2:6" outlineLevel="2">
      <c r="B241" t="s">
        <v>75</v>
      </c>
      <c r="C241" t="s">
        <v>76</v>
      </c>
      <c r="D241">
        <v>0</v>
      </c>
      <c r="E241">
        <v>0</v>
      </c>
      <c r="F241">
        <v>0</v>
      </c>
    </row>
    <row r="242" spans="2:6" s="5" customFormat="1" outlineLevel="1">
      <c r="C242" s="5" t="s">
        <v>25</v>
      </c>
      <c r="D242" s="2">
        <f>IFERROR(D243/(D244+D243), 1)</f>
        <v>0</v>
      </c>
      <c r="E242" s="2">
        <f>IFERROR(E243/(E244+E243), 1)</f>
        <v>0</v>
      </c>
      <c r="F242" s="2">
        <f>IFERROR(F243/(F244+F243), 1)</f>
        <v>0</v>
      </c>
    </row>
    <row r="243" spans="2:6" outlineLevel="2">
      <c r="C243" t="s">
        <v>9</v>
      </c>
      <c r="D243">
        <f>COUNTIF(D245:D245, "1")</f>
        <v>0</v>
      </c>
      <c r="E243">
        <f>COUNTIF(E245:E245, "1")</f>
        <v>0</v>
      </c>
      <c r="F243">
        <f>COUNTIF(F245:F245, "1")</f>
        <v>0</v>
      </c>
    </row>
    <row r="244" spans="2:6" outlineLevel="2">
      <c r="C244" t="s">
        <v>11</v>
      </c>
      <c r="D244">
        <f>COUNTIF(D245:D245, "0")</f>
        <v>0</v>
      </c>
      <c r="E244">
        <f>COUNTIF(E245:E245, "0")</f>
        <v>0</v>
      </c>
      <c r="F244">
        <f>COUNTIF(F245:F245, "0")</f>
        <v>0</v>
      </c>
    </row>
    <row r="245" spans="2:6" outlineLevel="2">
      <c r="B245" t="s">
        <v>26</v>
      </c>
      <c r="C245" t="s">
        <v>40</v>
      </c>
      <c r="D245">
        <v>0</v>
      </c>
      <c r="E245">
        <v>0</v>
      </c>
      <c r="F245">
        <v>0</v>
      </c>
    </row>
    <row r="246" spans="2:6" s="3" customFormat="1">
      <c r="B246" s="3" t="s">
        <v>77</v>
      </c>
      <c r="C246" s="3" t="s">
        <v>7</v>
      </c>
      <c r="D246" s="2">
        <f>IFERROR(AVERAGE(D249), 0)</f>
        <v>0</v>
      </c>
      <c r="E246" s="2">
        <f>IFERROR(AVERAGE(E249), 0)</f>
        <v>0</v>
      </c>
      <c r="F246" s="2">
        <f>IFERROR(AVERAGE(F249), 0)</f>
        <v>0</v>
      </c>
    </row>
    <row r="247" spans="2:6" outlineLevel="2">
      <c r="B247" s="4" t="s">
        <v>8</v>
      </c>
      <c r="D247">
        <f>D250</f>
        <v>0</v>
      </c>
      <c r="E247">
        <f>E250</f>
        <v>0</v>
      </c>
      <c r="F247">
        <f>F250</f>
        <v>0</v>
      </c>
    </row>
    <row r="248" spans="2:6" outlineLevel="2">
      <c r="B248" s="4" t="s">
        <v>9</v>
      </c>
      <c r="D248">
        <f>D251</f>
        <v>0</v>
      </c>
      <c r="E248">
        <f>E251</f>
        <v>0</v>
      </c>
      <c r="F248">
        <f>F251</f>
        <v>0</v>
      </c>
    </row>
    <row r="249" spans="2:6" s="5" customFormat="1" outlineLevel="1">
      <c r="C249" s="5" t="s">
        <v>25</v>
      </c>
      <c r="D249" s="2">
        <f>IFERROR(D250/(D251+D250), 1)</f>
        <v>0</v>
      </c>
      <c r="E249" s="2">
        <f>IFERROR(E250/(E251+E250), 1)</f>
        <v>0</v>
      </c>
      <c r="F249" s="2">
        <f>IFERROR(F250/(F251+F250), 1)</f>
        <v>0</v>
      </c>
    </row>
    <row r="250" spans="2:6" outlineLevel="2">
      <c r="C250" t="s">
        <v>9</v>
      </c>
      <c r="D250">
        <f>COUNTIF(D252:D252, "1")</f>
        <v>0</v>
      </c>
      <c r="E250">
        <f>COUNTIF(E252:E252, "1")</f>
        <v>0</v>
      </c>
      <c r="F250">
        <f>COUNTIF(F252:F252, "1")</f>
        <v>0</v>
      </c>
    </row>
    <row r="251" spans="2:6" outlineLevel="2">
      <c r="C251" t="s">
        <v>11</v>
      </c>
      <c r="D251">
        <f>COUNTIF(D252:D252, "0")</f>
        <v>0</v>
      </c>
      <c r="E251">
        <f>COUNTIF(E252:E252, "0")</f>
        <v>0</v>
      </c>
      <c r="F251">
        <f>COUNTIF(F252:F252, "0")</f>
        <v>0</v>
      </c>
    </row>
    <row r="252" spans="2:6" outlineLevel="2">
      <c r="B252" t="s">
        <v>26</v>
      </c>
      <c r="C252" t="s">
        <v>40</v>
      </c>
      <c r="D252">
        <v>0</v>
      </c>
      <c r="E252">
        <v>0</v>
      </c>
      <c r="F252">
        <v>0</v>
      </c>
    </row>
    <row r="253" spans="2:6" s="3" customFormat="1">
      <c r="B253" s="3" t="s">
        <v>78</v>
      </c>
      <c r="C253" s="3" t="s">
        <v>7</v>
      </c>
      <c r="D253" s="2">
        <f>IFERROR(AVERAGE(D256), 0)</f>
        <v>0</v>
      </c>
      <c r="E253" s="2">
        <f>IFERROR(AVERAGE(E256), 0)</f>
        <v>0</v>
      </c>
      <c r="F253" s="2">
        <f>IFERROR(AVERAGE(F256), 0)</f>
        <v>0</v>
      </c>
    </row>
    <row r="254" spans="2:6" outlineLevel="2">
      <c r="B254" s="4" t="s">
        <v>8</v>
      </c>
      <c r="D254">
        <f>D257</f>
        <v>0</v>
      </c>
      <c r="E254">
        <f>E257</f>
        <v>0</v>
      </c>
      <c r="F254">
        <f>F257</f>
        <v>0</v>
      </c>
    </row>
    <row r="255" spans="2:6" outlineLevel="2">
      <c r="B255" s="4" t="s">
        <v>9</v>
      </c>
      <c r="D255">
        <f>D258</f>
        <v>0</v>
      </c>
      <c r="E255">
        <f>E258</f>
        <v>0</v>
      </c>
      <c r="F255">
        <f>F258</f>
        <v>0</v>
      </c>
    </row>
    <row r="256" spans="2:6" s="5" customFormat="1" outlineLevel="1">
      <c r="C256" s="5" t="s">
        <v>15</v>
      </c>
      <c r="D256" s="2">
        <f>IFERROR(D257/(D258+D257), 1)</f>
        <v>0</v>
      </c>
      <c r="E256" s="2">
        <f>IFERROR(E257/(E258+E257), 1)</f>
        <v>0</v>
      </c>
      <c r="F256" s="2">
        <f>IFERROR(F257/(F258+F257), 1)</f>
        <v>0</v>
      </c>
    </row>
    <row r="257" spans="2:6" outlineLevel="2">
      <c r="C257" t="s">
        <v>9</v>
      </c>
      <c r="D257">
        <f>COUNTIF(D259:D265, "1")</f>
        <v>0</v>
      </c>
      <c r="E257">
        <f>COUNTIF(E259:E265, "1")</f>
        <v>0</v>
      </c>
      <c r="F257">
        <f>COUNTIF(F259:F265, "1")</f>
        <v>0</v>
      </c>
    </row>
    <row r="258" spans="2:6" outlineLevel="2">
      <c r="C258" t="s">
        <v>11</v>
      </c>
      <c r="D258">
        <f>COUNTIF(D259:D265, "0")</f>
        <v>0</v>
      </c>
      <c r="E258">
        <f>COUNTIF(E259:E265, "0")</f>
        <v>0</v>
      </c>
      <c r="F258">
        <f>COUNTIF(F259:F265, "0")</f>
        <v>0</v>
      </c>
    </row>
    <row r="259" spans="2:6" outlineLevel="2">
      <c r="B259" t="s">
        <v>16</v>
      </c>
      <c r="C259" t="s">
        <v>27</v>
      </c>
      <c r="D259">
        <v>0</v>
      </c>
      <c r="E259">
        <v>0</v>
      </c>
      <c r="F259">
        <v>0</v>
      </c>
    </row>
    <row r="260" spans="2:6" outlineLevel="2">
      <c r="B260" t="s">
        <v>16</v>
      </c>
      <c r="C260" t="s">
        <v>38</v>
      </c>
      <c r="D260">
        <v>0</v>
      </c>
      <c r="E260">
        <v>0</v>
      </c>
      <c r="F260">
        <v>0</v>
      </c>
    </row>
    <row r="261" spans="2:6" outlineLevel="2">
      <c r="B261" t="s">
        <v>16</v>
      </c>
      <c r="C261" t="s">
        <v>79</v>
      </c>
      <c r="D261">
        <v>0</v>
      </c>
      <c r="E261">
        <v>0</v>
      </c>
      <c r="F261">
        <v>0</v>
      </c>
    </row>
    <row r="262" spans="2:6" outlineLevel="2">
      <c r="B262" t="s">
        <v>16</v>
      </c>
      <c r="C262" t="s">
        <v>39</v>
      </c>
      <c r="D262">
        <v>0</v>
      </c>
      <c r="E262">
        <v>0</v>
      </c>
      <c r="F262">
        <v>0</v>
      </c>
    </row>
    <row r="263" spans="2:6" outlineLevel="2">
      <c r="B263" t="s">
        <v>16</v>
      </c>
      <c r="C263" t="s">
        <v>34</v>
      </c>
      <c r="D263">
        <v>0</v>
      </c>
      <c r="E263">
        <v>0</v>
      </c>
      <c r="F263">
        <v>0</v>
      </c>
    </row>
    <row r="264" spans="2:6" outlineLevel="2">
      <c r="B264" t="s">
        <v>16</v>
      </c>
      <c r="C264" t="s">
        <v>32</v>
      </c>
      <c r="D264">
        <v>0</v>
      </c>
      <c r="E264">
        <v>0</v>
      </c>
      <c r="F264">
        <v>0</v>
      </c>
    </row>
    <row r="265" spans="2:6" outlineLevel="2">
      <c r="B265" t="s">
        <v>16</v>
      </c>
      <c r="C265" t="s">
        <v>17</v>
      </c>
      <c r="D265">
        <v>0</v>
      </c>
      <c r="E265">
        <v>0</v>
      </c>
      <c r="F265">
        <v>0</v>
      </c>
    </row>
    <row r="266" spans="2:6" s="3" customFormat="1">
      <c r="B266" s="3" t="s">
        <v>80</v>
      </c>
      <c r="C266" s="3" t="s">
        <v>7</v>
      </c>
      <c r="D266" s="2">
        <f>IFERROR(AVERAGE(D269), 0)</f>
        <v>0</v>
      </c>
      <c r="E266" s="2">
        <f>IFERROR(AVERAGE(E269), 0)</f>
        <v>0</v>
      </c>
      <c r="F266" s="2">
        <f>IFERROR(AVERAGE(F269), 0)</f>
        <v>0</v>
      </c>
    </row>
    <row r="267" spans="2:6" outlineLevel="2">
      <c r="B267" s="4" t="s">
        <v>8</v>
      </c>
      <c r="D267">
        <f>D270</f>
        <v>0</v>
      </c>
      <c r="E267">
        <f>E270</f>
        <v>0</v>
      </c>
      <c r="F267">
        <f>F270</f>
        <v>0</v>
      </c>
    </row>
    <row r="268" spans="2:6" outlineLevel="2">
      <c r="B268" s="4" t="s">
        <v>9</v>
      </c>
      <c r="D268">
        <f>D271</f>
        <v>0</v>
      </c>
      <c r="E268">
        <f>E271</f>
        <v>0</v>
      </c>
      <c r="F268">
        <f>F271</f>
        <v>0</v>
      </c>
    </row>
    <row r="269" spans="2:6" s="5" customFormat="1" outlineLevel="1">
      <c r="C269" s="5" t="s">
        <v>81</v>
      </c>
      <c r="D269" s="2">
        <f>IFERROR(D270/(D271+D270), 1)</f>
        <v>0</v>
      </c>
      <c r="E269" s="2">
        <f>IFERROR(E270/(E271+E270), 1)</f>
        <v>0</v>
      </c>
      <c r="F269" s="2">
        <f>IFERROR(F270/(F271+F270), 1)</f>
        <v>0</v>
      </c>
    </row>
    <row r="270" spans="2:6" outlineLevel="2">
      <c r="C270" t="s">
        <v>9</v>
      </c>
      <c r="D270">
        <f>COUNTIF(D272:D272, "1")</f>
        <v>0</v>
      </c>
      <c r="E270">
        <f>COUNTIF(E272:E272, "1")</f>
        <v>0</v>
      </c>
      <c r="F270">
        <f>COUNTIF(F272:F272, "1")</f>
        <v>0</v>
      </c>
    </row>
    <row r="271" spans="2:6" outlineLevel="2">
      <c r="C271" t="s">
        <v>11</v>
      </c>
      <c r="D271">
        <f>COUNTIF(D272:D272, "0")</f>
        <v>0</v>
      </c>
      <c r="E271">
        <f>COUNTIF(E272:E272, "0")</f>
        <v>0</v>
      </c>
      <c r="F271">
        <f>COUNTIF(F272:F272, "0")</f>
        <v>0</v>
      </c>
    </row>
    <row r="272" spans="2:6" outlineLevel="2">
      <c r="B272" t="s">
        <v>82</v>
      </c>
      <c r="C272" t="s">
        <v>34</v>
      </c>
      <c r="D272">
        <v>0</v>
      </c>
      <c r="E272">
        <v>0</v>
      </c>
      <c r="F272">
        <v>0</v>
      </c>
    </row>
    <row r="273" spans="2:6" s="3" customFormat="1">
      <c r="B273" s="3" t="s">
        <v>83</v>
      </c>
      <c r="C273" s="3" t="s">
        <v>7</v>
      </c>
      <c r="D273" s="2">
        <f>IFERROR(AVERAGE(D276,D286,D306,D311,D316,D324), 0)</f>
        <v>0</v>
      </c>
      <c r="E273" s="2">
        <f>IFERROR(AVERAGE(E276,E286,E306,E311,E316,E324), 0)</f>
        <v>0</v>
      </c>
      <c r="F273" s="2">
        <f>IFERROR(AVERAGE(F276,F286,F306,F311,F316,F324), 0)</f>
        <v>0</v>
      </c>
    </row>
    <row r="274" spans="2:6" outlineLevel="2">
      <c r="B274" s="4" t="s">
        <v>8</v>
      </c>
      <c r="D274">
        <f>D277+D287+D307+D312+D317+D325</f>
        <v>0</v>
      </c>
      <c r="E274">
        <f>E277+E287+E307+E312+E317+E325</f>
        <v>0</v>
      </c>
      <c r="F274">
        <f>F277+F287+F307+F312+F317+F325</f>
        <v>0</v>
      </c>
    </row>
    <row r="275" spans="2:6" outlineLevel="2">
      <c r="B275" s="4" t="s">
        <v>9</v>
      </c>
      <c r="D275">
        <f>D278+D288+D308+D313+D318+D326</f>
        <v>0</v>
      </c>
      <c r="E275">
        <f>E278+E288+E308+E313+E318+E326</f>
        <v>0</v>
      </c>
      <c r="F275">
        <f>F278+F288+F308+F313+F318+F326</f>
        <v>0</v>
      </c>
    </row>
    <row r="276" spans="2:6" s="5" customFormat="1" outlineLevel="1">
      <c r="C276" s="5" t="s">
        <v>15</v>
      </c>
      <c r="D276" s="2">
        <f>IFERROR(D277/(D278+D277), 1)</f>
        <v>0</v>
      </c>
      <c r="E276" s="2">
        <f>IFERROR(E277/(E278+E277), 1)</f>
        <v>0</v>
      </c>
      <c r="F276" s="2">
        <f>IFERROR(F277/(F278+F277), 1)</f>
        <v>0</v>
      </c>
    </row>
    <row r="277" spans="2:6" outlineLevel="2">
      <c r="C277" t="s">
        <v>9</v>
      </c>
      <c r="D277">
        <f>COUNTIF(D279:D285, "1")</f>
        <v>0</v>
      </c>
      <c r="E277">
        <f>COUNTIF(E279:E285, "1")</f>
        <v>0</v>
      </c>
      <c r="F277">
        <f>COUNTIF(F279:F285, "1")</f>
        <v>0</v>
      </c>
    </row>
    <row r="278" spans="2:6" outlineLevel="2">
      <c r="C278" t="s">
        <v>11</v>
      </c>
      <c r="D278">
        <f>COUNTIF(D279:D285, "0")</f>
        <v>0</v>
      </c>
      <c r="E278">
        <f>COUNTIF(E279:E285, "0")</f>
        <v>0</v>
      </c>
      <c r="F278">
        <f>COUNTIF(F279:F285, "0")</f>
        <v>0</v>
      </c>
    </row>
    <row r="279" spans="2:6" outlineLevel="2">
      <c r="B279" t="s">
        <v>16</v>
      </c>
      <c r="C279" t="s">
        <v>30</v>
      </c>
      <c r="D279">
        <v>0</v>
      </c>
      <c r="E279">
        <v>0</v>
      </c>
      <c r="F279">
        <v>0</v>
      </c>
    </row>
    <row r="280" spans="2:6" outlineLevel="2">
      <c r="B280" t="s">
        <v>16</v>
      </c>
      <c r="C280" t="s">
        <v>35</v>
      </c>
      <c r="D280">
        <v>0</v>
      </c>
      <c r="E280">
        <v>0</v>
      </c>
      <c r="F280">
        <v>0</v>
      </c>
    </row>
    <row r="281" spans="2:6" outlineLevel="2">
      <c r="B281" t="s">
        <v>16</v>
      </c>
      <c r="C281" t="s">
        <v>76</v>
      </c>
      <c r="D281">
        <v>0</v>
      </c>
      <c r="E281">
        <v>1</v>
      </c>
      <c r="F281">
        <v>0</v>
      </c>
    </row>
    <row r="282" spans="2:6" outlineLevel="2">
      <c r="B282" t="s">
        <v>16</v>
      </c>
      <c r="C282" t="s">
        <v>84</v>
      </c>
      <c r="D282">
        <v>0</v>
      </c>
      <c r="E282">
        <v>0</v>
      </c>
      <c r="F282">
        <v>0</v>
      </c>
    </row>
    <row r="283" spans="2:6" outlineLevel="2">
      <c r="B283" t="s">
        <v>16</v>
      </c>
      <c r="C283" t="s">
        <v>30</v>
      </c>
      <c r="D283">
        <v>0</v>
      </c>
      <c r="E283">
        <v>0</v>
      </c>
      <c r="F283">
        <v>0</v>
      </c>
    </row>
    <row r="284" spans="2:6" outlineLevel="2">
      <c r="B284" t="s">
        <v>16</v>
      </c>
      <c r="C284" t="s">
        <v>30</v>
      </c>
      <c r="D284">
        <v>0</v>
      </c>
      <c r="E284">
        <v>0</v>
      </c>
      <c r="F284">
        <v>0</v>
      </c>
    </row>
    <row r="285" spans="2:6" outlineLevel="2">
      <c r="B285" t="s">
        <v>16</v>
      </c>
      <c r="C285" t="s">
        <v>30</v>
      </c>
      <c r="D285">
        <v>0</v>
      </c>
      <c r="E285">
        <v>0</v>
      </c>
      <c r="F285">
        <v>0</v>
      </c>
    </row>
    <row r="286" spans="2:6" s="5" customFormat="1" outlineLevel="1">
      <c r="C286" s="5" t="s">
        <v>10</v>
      </c>
      <c r="D286" s="2">
        <f>IFERROR(D287/(D288+D287), 1)</f>
        <v>0</v>
      </c>
      <c r="E286" s="2">
        <f>IFERROR(E287/(E288+E287), 1)</f>
        <v>0</v>
      </c>
      <c r="F286" s="2">
        <f>IFERROR(F287/(F288+F287), 1)</f>
        <v>0</v>
      </c>
    </row>
    <row r="287" spans="2:6" outlineLevel="2">
      <c r="C287" t="s">
        <v>9</v>
      </c>
      <c r="D287">
        <f>COUNTIF(D289:D305, "1")</f>
        <v>0</v>
      </c>
      <c r="E287">
        <f>COUNTIF(E289:E305, "1")</f>
        <v>0</v>
      </c>
      <c r="F287">
        <f>COUNTIF(F289:F305, "1")</f>
        <v>0</v>
      </c>
    </row>
    <row r="288" spans="2:6" outlineLevel="2">
      <c r="C288" t="s">
        <v>11</v>
      </c>
      <c r="D288">
        <f>COUNTIF(D289:D305, "0")</f>
        <v>0</v>
      </c>
      <c r="E288">
        <f>COUNTIF(E289:E305, "0")</f>
        <v>0</v>
      </c>
      <c r="F288">
        <f>COUNTIF(F289:F305, "0")</f>
        <v>0</v>
      </c>
    </row>
    <row r="289" spans="2:6" outlineLevel="2">
      <c r="B289" t="s">
        <v>12</v>
      </c>
      <c r="C289" t="s">
        <v>28</v>
      </c>
      <c r="D289">
        <v>0</v>
      </c>
      <c r="E289">
        <v>1</v>
      </c>
      <c r="F289">
        <v>0</v>
      </c>
    </row>
    <row r="290" spans="2:6" outlineLevel="2">
      <c r="B290" t="s">
        <v>12</v>
      </c>
      <c r="C290" t="s">
        <v>85</v>
      </c>
      <c r="D290">
        <v>0</v>
      </c>
      <c r="E290">
        <v>0</v>
      </c>
      <c r="F290">
        <v>0</v>
      </c>
    </row>
    <row r="291" spans="2:6" outlineLevel="2">
      <c r="B291" t="s">
        <v>12</v>
      </c>
      <c r="C291" t="s">
        <v>37</v>
      </c>
      <c r="D291">
        <v>0</v>
      </c>
      <c r="E291">
        <v>1</v>
      </c>
      <c r="F291">
        <v>0</v>
      </c>
    </row>
    <row r="292" spans="2:6" outlineLevel="2">
      <c r="B292" t="s">
        <v>12</v>
      </c>
      <c r="C292" t="s">
        <v>86</v>
      </c>
      <c r="D292">
        <v>0</v>
      </c>
      <c r="E292">
        <v>0</v>
      </c>
      <c r="F292">
        <v>0</v>
      </c>
    </row>
    <row r="293" spans="2:6" outlineLevel="2">
      <c r="B293" t="s">
        <v>12</v>
      </c>
      <c r="C293" t="s">
        <v>41</v>
      </c>
      <c r="D293">
        <v>0</v>
      </c>
      <c r="E293">
        <v>0</v>
      </c>
      <c r="F293">
        <v>0</v>
      </c>
    </row>
    <row r="294" spans="2:6" outlineLevel="2">
      <c r="B294" t="s">
        <v>12</v>
      </c>
      <c r="C294" t="s">
        <v>52</v>
      </c>
      <c r="D294">
        <v>0</v>
      </c>
      <c r="E294">
        <v>0</v>
      </c>
      <c r="F294">
        <v>0</v>
      </c>
    </row>
    <row r="295" spans="2:6" outlineLevel="2">
      <c r="B295" t="s">
        <v>12</v>
      </c>
      <c r="C295" t="s">
        <v>30</v>
      </c>
      <c r="D295">
        <v>0</v>
      </c>
      <c r="E295">
        <v>1</v>
      </c>
      <c r="F295">
        <v>1</v>
      </c>
    </row>
    <row r="296" spans="2:6" outlineLevel="2">
      <c r="B296" t="s">
        <v>12</v>
      </c>
      <c r="C296" t="s">
        <v>39</v>
      </c>
      <c r="D296">
        <v>0</v>
      </c>
      <c r="E296">
        <v>0</v>
      </c>
      <c r="F296">
        <v>0</v>
      </c>
    </row>
    <row r="297" spans="2:6" outlineLevel="2">
      <c r="B297" t="s">
        <v>12</v>
      </c>
      <c r="C297" t="s">
        <v>53</v>
      </c>
      <c r="D297">
        <v>0</v>
      </c>
      <c r="E297">
        <v>1</v>
      </c>
      <c r="F297">
        <v>1</v>
      </c>
    </row>
    <row r="298" spans="2:6" outlineLevel="2">
      <c r="B298" t="s">
        <v>12</v>
      </c>
      <c r="C298" t="s">
        <v>13</v>
      </c>
      <c r="D298">
        <v>0</v>
      </c>
      <c r="E298">
        <v>0</v>
      </c>
      <c r="F298">
        <v>0</v>
      </c>
    </row>
    <row r="299" spans="2:6" outlineLevel="2">
      <c r="B299" t="s">
        <v>12</v>
      </c>
      <c r="C299" t="s">
        <v>36</v>
      </c>
      <c r="D299">
        <v>0</v>
      </c>
      <c r="E299">
        <v>1</v>
      </c>
      <c r="F299">
        <v>0</v>
      </c>
    </row>
    <row r="300" spans="2:6" outlineLevel="2">
      <c r="B300" t="s">
        <v>12</v>
      </c>
      <c r="C300" t="s">
        <v>52</v>
      </c>
      <c r="D300">
        <v>0</v>
      </c>
      <c r="E300">
        <v>0</v>
      </c>
      <c r="F300">
        <v>1</v>
      </c>
    </row>
    <row r="301" spans="2:6" outlineLevel="2">
      <c r="B301" t="s">
        <v>12</v>
      </c>
      <c r="C301" t="s">
        <v>52</v>
      </c>
      <c r="D301">
        <v>1</v>
      </c>
      <c r="E301">
        <v>0</v>
      </c>
      <c r="F301">
        <v>1</v>
      </c>
    </row>
    <row r="302" spans="2:6" outlineLevel="2">
      <c r="B302" t="s">
        <v>12</v>
      </c>
      <c r="C302" t="s">
        <v>52</v>
      </c>
      <c r="D302">
        <v>0</v>
      </c>
      <c r="E302">
        <v>1</v>
      </c>
      <c r="F302">
        <v>1</v>
      </c>
    </row>
    <row r="303" spans="2:6" outlineLevel="2">
      <c r="B303" t="s">
        <v>12</v>
      </c>
      <c r="C303" t="s">
        <v>52</v>
      </c>
      <c r="D303">
        <v>0</v>
      </c>
      <c r="E303">
        <v>1</v>
      </c>
      <c r="F303">
        <v>0</v>
      </c>
    </row>
    <row r="304" spans="2:6" outlineLevel="2">
      <c r="B304" t="s">
        <v>12</v>
      </c>
      <c r="C304" t="s">
        <v>33</v>
      </c>
      <c r="D304">
        <v>0</v>
      </c>
      <c r="E304">
        <v>0</v>
      </c>
      <c r="F304">
        <v>0</v>
      </c>
    </row>
    <row r="305" spans="2:6" outlineLevel="2">
      <c r="B305" t="s">
        <v>12</v>
      </c>
      <c r="C305" t="s">
        <v>52</v>
      </c>
      <c r="D305">
        <v>1</v>
      </c>
      <c r="E305">
        <v>1</v>
      </c>
      <c r="F305">
        <v>0</v>
      </c>
    </row>
    <row r="306" spans="2:6" s="5" customFormat="1" outlineLevel="1">
      <c r="C306" s="5" t="s">
        <v>54</v>
      </c>
      <c r="D306" s="2">
        <f>IFERROR(D307/(D308+D307), 1)</f>
        <v>0</v>
      </c>
      <c r="E306" s="2">
        <f>IFERROR(E307/(E308+E307), 1)</f>
        <v>0</v>
      </c>
      <c r="F306" s="2">
        <f>IFERROR(F307/(F308+F307), 1)</f>
        <v>0</v>
      </c>
    </row>
    <row r="307" spans="2:6" outlineLevel="2">
      <c r="C307" t="s">
        <v>9</v>
      </c>
      <c r="D307">
        <f>COUNTIF(D309:D310, "1")</f>
        <v>0</v>
      </c>
      <c r="E307">
        <f>COUNTIF(E309:E310, "1")</f>
        <v>0</v>
      </c>
      <c r="F307">
        <f>COUNTIF(F309:F310, "1")</f>
        <v>0</v>
      </c>
    </row>
    <row r="308" spans="2:6" outlineLevel="2">
      <c r="C308" t="s">
        <v>11</v>
      </c>
      <c r="D308">
        <f>COUNTIF(D309:D310, "0")</f>
        <v>0</v>
      </c>
      <c r="E308">
        <f>COUNTIF(E309:E310, "0")</f>
        <v>0</v>
      </c>
      <c r="F308">
        <f>COUNTIF(F309:F310, "0")</f>
        <v>0</v>
      </c>
    </row>
    <row r="309" spans="2:6" outlineLevel="2">
      <c r="B309" t="s">
        <v>55</v>
      </c>
      <c r="C309" t="s">
        <v>79</v>
      </c>
      <c r="D309">
        <v>0</v>
      </c>
      <c r="E309">
        <v>0</v>
      </c>
      <c r="F309">
        <v>0</v>
      </c>
    </row>
    <row r="310" spans="2:6" outlineLevel="2">
      <c r="B310" t="s">
        <v>55</v>
      </c>
      <c r="C310" t="s">
        <v>33</v>
      </c>
      <c r="D310">
        <v>0</v>
      </c>
      <c r="E310">
        <v>0</v>
      </c>
      <c r="F310">
        <v>1</v>
      </c>
    </row>
    <row r="311" spans="2:6" s="5" customFormat="1" outlineLevel="1">
      <c r="C311" s="5" t="s">
        <v>47</v>
      </c>
      <c r="D311" s="2">
        <f>IFERROR(D312/(D313+D312), 1)</f>
        <v>0</v>
      </c>
      <c r="E311" s="2">
        <f>IFERROR(E312/(E313+E312), 1)</f>
        <v>0</v>
      </c>
      <c r="F311" s="2">
        <f>IFERROR(F312/(F313+F312), 1)</f>
        <v>0</v>
      </c>
    </row>
    <row r="312" spans="2:6" outlineLevel="2">
      <c r="C312" t="s">
        <v>9</v>
      </c>
      <c r="D312">
        <f>COUNTIF(D314:D315, "1")</f>
        <v>0</v>
      </c>
      <c r="E312">
        <f>COUNTIF(E314:E315, "1")</f>
        <v>0</v>
      </c>
      <c r="F312">
        <f>COUNTIF(F314:F315, "1")</f>
        <v>0</v>
      </c>
    </row>
    <row r="313" spans="2:6" outlineLevel="2">
      <c r="C313" t="s">
        <v>11</v>
      </c>
      <c r="D313">
        <f>COUNTIF(D314:D315, "0")</f>
        <v>0</v>
      </c>
      <c r="E313">
        <f>COUNTIF(E314:E315, "0")</f>
        <v>0</v>
      </c>
      <c r="F313">
        <f>COUNTIF(F314:F315, "0")</f>
        <v>0</v>
      </c>
    </row>
    <row r="314" spans="2:6" outlineLevel="2">
      <c r="B314" t="s">
        <v>48</v>
      </c>
      <c r="C314" t="s">
        <v>21</v>
      </c>
      <c r="D314">
        <v>0</v>
      </c>
      <c r="E314">
        <v>0</v>
      </c>
      <c r="F314">
        <v>0</v>
      </c>
    </row>
    <row r="315" spans="2:6" outlineLevel="2">
      <c r="B315" t="s">
        <v>48</v>
      </c>
      <c r="C315" t="s">
        <v>65</v>
      </c>
      <c r="D315">
        <v>0</v>
      </c>
      <c r="E315">
        <v>0</v>
      </c>
      <c r="F315">
        <v>0</v>
      </c>
    </row>
    <row r="316" spans="2:6" s="5" customFormat="1" outlineLevel="1">
      <c r="C316" s="5" t="s">
        <v>81</v>
      </c>
      <c r="D316" s="2">
        <f>IFERROR(D317/(D318+D317), 1)</f>
        <v>0</v>
      </c>
      <c r="E316" s="2">
        <f>IFERROR(E317/(E318+E317), 1)</f>
        <v>0</v>
      </c>
      <c r="F316" s="2">
        <f>IFERROR(F317/(F318+F317), 1)</f>
        <v>0</v>
      </c>
    </row>
    <row r="317" spans="2:6" outlineLevel="2">
      <c r="C317" t="s">
        <v>9</v>
      </c>
      <c r="D317">
        <f>COUNTIF(D319:D323, "1")</f>
        <v>0</v>
      </c>
      <c r="E317">
        <f>COUNTIF(E319:E323, "1")</f>
        <v>0</v>
      </c>
      <c r="F317">
        <f>COUNTIF(F319:F323, "1")</f>
        <v>0</v>
      </c>
    </row>
    <row r="318" spans="2:6" outlineLevel="2">
      <c r="C318" t="s">
        <v>11</v>
      </c>
      <c r="D318">
        <f>COUNTIF(D319:D323, "0")</f>
        <v>0</v>
      </c>
      <c r="E318">
        <f>COUNTIF(E319:E323, "0")</f>
        <v>0</v>
      </c>
      <c r="F318">
        <f>COUNTIF(F319:F323, "0")</f>
        <v>0</v>
      </c>
    </row>
    <row r="319" spans="2:6" outlineLevel="2">
      <c r="B319" t="s">
        <v>82</v>
      </c>
      <c r="C319" t="s">
        <v>37</v>
      </c>
      <c r="D319">
        <v>0</v>
      </c>
      <c r="E319">
        <v>0</v>
      </c>
      <c r="F319">
        <v>0</v>
      </c>
    </row>
    <row r="320" spans="2:6" outlineLevel="2">
      <c r="B320" t="s">
        <v>82</v>
      </c>
      <c r="C320" t="s">
        <v>30</v>
      </c>
      <c r="D320">
        <v>0</v>
      </c>
      <c r="E320">
        <v>0</v>
      </c>
      <c r="F320">
        <v>0</v>
      </c>
    </row>
    <row r="321" spans="2:6" outlineLevel="2">
      <c r="B321" t="s">
        <v>82</v>
      </c>
      <c r="C321" t="s">
        <v>35</v>
      </c>
      <c r="D321">
        <v>0</v>
      </c>
      <c r="E321">
        <v>0</v>
      </c>
      <c r="F321">
        <v>0</v>
      </c>
    </row>
    <row r="322" spans="2:6" outlineLevel="2">
      <c r="B322" t="s">
        <v>82</v>
      </c>
      <c r="C322" t="s">
        <v>42</v>
      </c>
      <c r="D322">
        <v>0</v>
      </c>
      <c r="E322">
        <v>0</v>
      </c>
      <c r="F322">
        <v>0</v>
      </c>
    </row>
    <row r="323" spans="2:6" outlineLevel="2">
      <c r="B323" t="s">
        <v>82</v>
      </c>
      <c r="C323" t="s">
        <v>27</v>
      </c>
      <c r="D323">
        <v>0</v>
      </c>
      <c r="E323">
        <v>0</v>
      </c>
      <c r="F323">
        <v>0</v>
      </c>
    </row>
    <row r="324" spans="2:6" s="5" customFormat="1" outlineLevel="1">
      <c r="C324" s="5" t="s">
        <v>19</v>
      </c>
      <c r="D324" s="2">
        <f>IFERROR(D325/(D326+D325), 1)</f>
        <v>0</v>
      </c>
      <c r="E324" s="2">
        <f>IFERROR(E325/(E326+E325), 1)</f>
        <v>0</v>
      </c>
      <c r="F324" s="2">
        <f>IFERROR(F325/(F326+F325), 1)</f>
        <v>0</v>
      </c>
    </row>
    <row r="325" spans="2:6" outlineLevel="2">
      <c r="C325" t="s">
        <v>9</v>
      </c>
      <c r="D325">
        <f>COUNTIF(D327:D334, "1")</f>
        <v>0</v>
      </c>
      <c r="E325">
        <f>COUNTIF(E327:E334, "1")</f>
        <v>0</v>
      </c>
      <c r="F325">
        <f>COUNTIF(F327:F334, "1")</f>
        <v>0</v>
      </c>
    </row>
    <row r="326" spans="2:6" outlineLevel="2">
      <c r="C326" t="s">
        <v>11</v>
      </c>
      <c r="D326">
        <f>COUNTIF(D327:D334, "0")</f>
        <v>0</v>
      </c>
      <c r="E326">
        <f>COUNTIF(E327:E334, "0")</f>
        <v>0</v>
      </c>
      <c r="F326">
        <f>COUNTIF(F327:F334, "0")</f>
        <v>0</v>
      </c>
    </row>
    <row r="327" spans="2:6" outlineLevel="2">
      <c r="B327" t="s">
        <v>20</v>
      </c>
      <c r="C327" t="s">
        <v>30</v>
      </c>
      <c r="D327">
        <v>0</v>
      </c>
      <c r="E327">
        <v>0</v>
      </c>
      <c r="F327">
        <v>0</v>
      </c>
    </row>
    <row r="328" spans="2:6" outlineLevel="2">
      <c r="B328" t="s">
        <v>20</v>
      </c>
      <c r="C328" t="s">
        <v>39</v>
      </c>
      <c r="D328">
        <v>0</v>
      </c>
      <c r="E328">
        <v>0</v>
      </c>
      <c r="F328">
        <v>0</v>
      </c>
    </row>
    <row r="329" spans="2:6" outlineLevel="2">
      <c r="B329" t="s">
        <v>20</v>
      </c>
      <c r="C329" t="s">
        <v>30</v>
      </c>
      <c r="D329">
        <v>0</v>
      </c>
      <c r="E329">
        <v>0</v>
      </c>
      <c r="F329">
        <v>0</v>
      </c>
    </row>
    <row r="330" spans="2:6" outlineLevel="2">
      <c r="B330" t="s">
        <v>20</v>
      </c>
      <c r="C330" t="s">
        <v>30</v>
      </c>
      <c r="D330">
        <v>0</v>
      </c>
      <c r="E330">
        <v>0</v>
      </c>
      <c r="F330">
        <v>0</v>
      </c>
    </row>
    <row r="331" spans="2:6" outlineLevel="2">
      <c r="B331" t="s">
        <v>20</v>
      </c>
      <c r="C331" t="s">
        <v>34</v>
      </c>
      <c r="D331">
        <v>0</v>
      </c>
      <c r="E331">
        <v>0</v>
      </c>
      <c r="F331">
        <v>0</v>
      </c>
    </row>
    <row r="332" spans="2:6" outlineLevel="2">
      <c r="B332" t="s">
        <v>20</v>
      </c>
      <c r="C332" t="s">
        <v>38</v>
      </c>
      <c r="D332">
        <v>0</v>
      </c>
      <c r="E332">
        <v>0</v>
      </c>
      <c r="F332">
        <v>0</v>
      </c>
    </row>
    <row r="333" spans="2:6" outlineLevel="2">
      <c r="B333" t="s">
        <v>20</v>
      </c>
      <c r="C333" t="s">
        <v>28</v>
      </c>
      <c r="D333">
        <v>0</v>
      </c>
      <c r="E333">
        <v>0</v>
      </c>
      <c r="F333">
        <v>0</v>
      </c>
    </row>
    <row r="334" spans="2:6" outlineLevel="2">
      <c r="B334" t="s">
        <v>20</v>
      </c>
      <c r="C334" t="s">
        <v>28</v>
      </c>
      <c r="D334">
        <v>0</v>
      </c>
      <c r="E334">
        <v>0</v>
      </c>
      <c r="F334">
        <v>0</v>
      </c>
    </row>
    <row r="335" spans="2:6" s="3" customFormat="1">
      <c r="B335" s="3" t="s">
        <v>87</v>
      </c>
      <c r="C335" s="3" t="s">
        <v>7</v>
      </c>
      <c r="D335" s="2">
        <f>IFERROR(AVERAGE(D338), 0)</f>
        <v>0</v>
      </c>
      <c r="E335" s="2">
        <f>IFERROR(AVERAGE(E338), 0)</f>
        <v>0</v>
      </c>
      <c r="F335" s="2">
        <f>IFERROR(AVERAGE(F338), 0)</f>
        <v>0</v>
      </c>
    </row>
    <row r="336" spans="2:6" outlineLevel="2">
      <c r="B336" s="4" t="s">
        <v>8</v>
      </c>
      <c r="D336">
        <f>D339</f>
        <v>0</v>
      </c>
      <c r="E336">
        <f>E339</f>
        <v>0</v>
      </c>
      <c r="F336">
        <f>F339</f>
        <v>0</v>
      </c>
    </row>
    <row r="337" spans="2:6" outlineLevel="2">
      <c r="B337" s="4" t="s">
        <v>9</v>
      </c>
      <c r="D337">
        <f>D340</f>
        <v>0</v>
      </c>
      <c r="E337">
        <f>E340</f>
        <v>0</v>
      </c>
      <c r="F337">
        <f>F340</f>
        <v>0</v>
      </c>
    </row>
    <row r="338" spans="2:6" s="5" customFormat="1" outlineLevel="1">
      <c r="C338" s="5" t="s">
        <v>47</v>
      </c>
      <c r="D338" s="2">
        <f>IFERROR(D339/(D340+D339), 1)</f>
        <v>0</v>
      </c>
      <c r="E338" s="2">
        <f>IFERROR(E339/(E340+E339), 1)</f>
        <v>0</v>
      </c>
      <c r="F338" s="2">
        <f>IFERROR(F339/(F340+F339), 1)</f>
        <v>0</v>
      </c>
    </row>
    <row r="339" spans="2:6" outlineLevel="2">
      <c r="C339" t="s">
        <v>9</v>
      </c>
      <c r="D339">
        <f>COUNTIF(D341:D341, "1")</f>
        <v>0</v>
      </c>
      <c r="E339">
        <f>COUNTIF(E341:E341, "1")</f>
        <v>0</v>
      </c>
      <c r="F339">
        <f>COUNTIF(F341:F341, "1")</f>
        <v>0</v>
      </c>
    </row>
    <row r="340" spans="2:6" outlineLevel="2">
      <c r="C340" t="s">
        <v>11</v>
      </c>
      <c r="D340">
        <f>COUNTIF(D341:D341, "0")</f>
        <v>0</v>
      </c>
      <c r="E340">
        <f>COUNTIF(E341:E341, "0")</f>
        <v>0</v>
      </c>
      <c r="F340">
        <f>COUNTIF(F341:F341, "0")</f>
        <v>0</v>
      </c>
    </row>
    <row r="341" spans="2:6" outlineLevel="2">
      <c r="B341" t="s">
        <v>48</v>
      </c>
      <c r="C341" t="s">
        <v>42</v>
      </c>
      <c r="D341">
        <v>0</v>
      </c>
      <c r="E341">
        <v>0</v>
      </c>
      <c r="F341">
        <v>0</v>
      </c>
    </row>
  </sheetData>
  <conditionalFormatting sqref="D102:F102">
    <cfRule type="cellIs" dxfId="0" priority="92" operator="equal">
      <formula>0</formula>
    </cfRule>
    <cfRule type="cellIs" dxfId="1" priority="93" operator="equal">
      <formula>1</formula>
    </cfRule>
  </conditionalFormatting>
  <conditionalFormatting sqref="D103">
    <cfRule type="colorScale" priority="10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6:G106">
    <cfRule type="colorScale" priority="10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09:F109">
    <cfRule type="cellIs" dxfId="0" priority="98" operator="equal">
      <formula>0</formula>
    </cfRule>
    <cfRule type="cellIs" dxfId="1" priority="99" operator="equal">
      <formula>1</formula>
    </cfRule>
  </conditionalFormatting>
  <conditionalFormatting sqref="D110">
    <cfRule type="colorScale" priority="1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3:G113">
    <cfRule type="colorScale" priority="10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6:F116">
    <cfRule type="cellIs" dxfId="0" priority="104" operator="equal">
      <formula>0</formula>
    </cfRule>
    <cfRule type="cellIs" dxfId="1" priority="105" operator="equal">
      <formula>1</formula>
    </cfRule>
  </conditionalFormatting>
  <conditionalFormatting sqref="D117">
    <cfRule type="colorScale" priority="1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0:G120">
    <cfRule type="colorScale" priority="1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23:F123">
    <cfRule type="cellIs" dxfId="0" priority="110" operator="equal">
      <formula>0</formula>
    </cfRule>
    <cfRule type="cellIs" dxfId="1" priority="111" operator="equal">
      <formula>1</formula>
    </cfRule>
  </conditionalFormatting>
  <conditionalFormatting sqref="D124:F124">
    <cfRule type="cellIs" dxfId="0" priority="112" operator="equal">
      <formula>0</formula>
    </cfRule>
    <cfRule type="cellIs" dxfId="1" priority="113" operator="equal">
      <formula>1</formula>
    </cfRule>
  </conditionalFormatting>
  <conditionalFormatting sqref="D125:F125">
    <cfRule type="cellIs" dxfId="0" priority="114" operator="equal">
      <formula>0</formula>
    </cfRule>
    <cfRule type="cellIs" dxfId="1" priority="115" operator="equal">
      <formula>1</formula>
    </cfRule>
  </conditionalFormatting>
  <conditionalFormatting sqref="D126:F126">
    <cfRule type="cellIs" dxfId="0" priority="116" operator="equal">
      <formula>0</formula>
    </cfRule>
    <cfRule type="cellIs" dxfId="1" priority="117" operator="equal">
      <formula>1</formula>
    </cfRule>
  </conditionalFormatting>
  <conditionalFormatting sqref="D127:F127">
    <cfRule type="cellIs" dxfId="0" priority="118" operator="equal">
      <formula>0</formula>
    </cfRule>
    <cfRule type="cellIs" dxfId="1" priority="119" operator="equal">
      <formula>1</formula>
    </cfRule>
  </conditionalFormatting>
  <conditionalFormatting sqref="D128:F128">
    <cfRule type="cellIs" dxfId="0" priority="120" operator="equal">
      <formula>0</formula>
    </cfRule>
    <cfRule type="cellIs" dxfId="1" priority="121" operator="equal">
      <formula>1</formula>
    </cfRule>
  </conditionalFormatting>
  <conditionalFormatting sqref="D129:F129">
    <cfRule type="cellIs" dxfId="0" priority="122" operator="equal">
      <formula>0</formula>
    </cfRule>
    <cfRule type="cellIs" dxfId="1" priority="123" operator="equal">
      <formula>1</formula>
    </cfRule>
  </conditionalFormatting>
  <conditionalFormatting sqref="D130:F130">
    <cfRule type="cellIs" dxfId="0" priority="124" operator="equal">
      <formula>0</formula>
    </cfRule>
    <cfRule type="cellIs" dxfId="1" priority="125" operator="equal">
      <formula>1</formula>
    </cfRule>
  </conditionalFormatting>
  <conditionalFormatting sqref="D131:F131">
    <cfRule type="cellIs" dxfId="0" priority="126" operator="equal">
      <formula>0</formula>
    </cfRule>
    <cfRule type="cellIs" dxfId="1" priority="127" operator="equal">
      <formula>1</formula>
    </cfRule>
  </conditionalFormatting>
  <conditionalFormatting sqref="D132:F132">
    <cfRule type="cellIs" dxfId="0" priority="128" operator="equal">
      <formula>0</formula>
    </cfRule>
    <cfRule type="cellIs" dxfId="1" priority="129" operator="equal">
      <formula>1</formula>
    </cfRule>
  </conditionalFormatting>
  <conditionalFormatting sqref="D133:G133">
    <cfRule type="colorScale" priority="1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36:F136">
    <cfRule type="cellIs" dxfId="0" priority="131" operator="equal">
      <formula>0</formula>
    </cfRule>
    <cfRule type="cellIs" dxfId="1" priority="132" operator="equal">
      <formula>1</formula>
    </cfRule>
  </conditionalFormatting>
  <conditionalFormatting sqref="D137:F137">
    <cfRule type="cellIs" dxfId="0" priority="133" operator="equal">
      <formula>0</formula>
    </cfRule>
    <cfRule type="cellIs" dxfId="1" priority="134" operator="equal">
      <formula>1</formula>
    </cfRule>
  </conditionalFormatting>
  <conditionalFormatting sqref="D138:G138">
    <cfRule type="colorScale" priority="1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1:F141">
    <cfRule type="cellIs" dxfId="0" priority="136" operator="equal">
      <formula>0</formula>
    </cfRule>
    <cfRule type="cellIs" dxfId="1" priority="137" operator="equal">
      <formula>1</formula>
    </cfRule>
  </conditionalFormatting>
  <conditionalFormatting sqref="D142:G142">
    <cfRule type="colorScale" priority="1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5:F145">
    <cfRule type="cellIs" dxfId="0" priority="139" operator="equal">
      <formula>0</formula>
    </cfRule>
    <cfRule type="cellIs" dxfId="1" priority="140" operator="equal">
      <formula>1</formula>
    </cfRule>
  </conditionalFormatting>
  <conditionalFormatting sqref="D146:F146">
    <cfRule type="cellIs" dxfId="0" priority="141" operator="equal">
      <formula>0</formula>
    </cfRule>
    <cfRule type="cellIs" dxfId="1" priority="142" operator="equal">
      <formula>1</formula>
    </cfRule>
  </conditionalFormatting>
  <conditionalFormatting sqref="D147">
    <cfRule type="colorScale" priority="1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0:G150">
    <cfRule type="colorScale" priority="1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3:F153">
    <cfRule type="cellIs" dxfId="0" priority="147" operator="equal">
      <formula>0</formula>
    </cfRule>
    <cfRule type="cellIs" dxfId="1" priority="148" operator="equal">
      <formula>1</formula>
    </cfRule>
  </conditionalFormatting>
  <conditionalFormatting sqref="D154">
    <cfRule type="colorScale" priority="1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57:G157">
    <cfRule type="colorScale" priority="1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0:F160">
    <cfRule type="cellIs" dxfId="0" priority="153" operator="equal">
      <formula>0</formula>
    </cfRule>
    <cfRule type="cellIs" dxfId="1" priority="154" operator="equal">
      <formula>1</formula>
    </cfRule>
  </conditionalFormatting>
  <conditionalFormatting sqref="D161">
    <cfRule type="colorScale" priority="1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4:G164">
    <cfRule type="colorScale" priority="1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67:F167">
    <cfRule type="cellIs" dxfId="0" priority="159" operator="equal">
      <formula>0</formula>
    </cfRule>
    <cfRule type="cellIs" dxfId="1" priority="160" operator="equal">
      <formula>1</formula>
    </cfRule>
  </conditionalFormatting>
  <conditionalFormatting sqref="D168">
    <cfRule type="colorScale" priority="1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71:G171">
    <cfRule type="colorScale" priority="1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74:F174">
    <cfRule type="cellIs" dxfId="0" priority="165" operator="equal">
      <formula>0</formula>
    </cfRule>
    <cfRule type="cellIs" dxfId="1" priority="166" operator="equal">
      <formula>1</formula>
    </cfRule>
  </conditionalFormatting>
  <conditionalFormatting sqref="D175:F175">
    <cfRule type="cellIs" dxfId="0" priority="167" operator="equal">
      <formula>0</formula>
    </cfRule>
    <cfRule type="cellIs" dxfId="1" priority="168" operator="equal">
      <formula>1</formula>
    </cfRule>
  </conditionalFormatting>
  <conditionalFormatting sqref="D176:F176">
    <cfRule type="cellIs" dxfId="0" priority="169" operator="equal">
      <formula>0</formula>
    </cfRule>
    <cfRule type="cellIs" dxfId="1" priority="170" operator="equal">
      <formula>1</formula>
    </cfRule>
  </conditionalFormatting>
  <conditionalFormatting sqref="D177">
    <cfRule type="colorScale" priority="1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0:G180">
    <cfRule type="colorScale" priority="1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3:F183">
    <cfRule type="cellIs" dxfId="0" priority="175" operator="equal">
      <formula>0</formula>
    </cfRule>
    <cfRule type="cellIs" dxfId="1" priority="176" operator="equal">
      <formula>1</formula>
    </cfRule>
  </conditionalFormatting>
  <conditionalFormatting sqref="D184:F184">
    <cfRule type="cellIs" dxfId="0" priority="177" operator="equal">
      <formula>0</formula>
    </cfRule>
    <cfRule type="cellIs" dxfId="1" priority="178" operator="equal">
      <formula>1</formula>
    </cfRule>
  </conditionalFormatting>
  <conditionalFormatting sqref="D185:F185">
    <cfRule type="cellIs" dxfId="0" priority="179" operator="equal">
      <formula>0</formula>
    </cfRule>
    <cfRule type="cellIs" dxfId="1" priority="180" operator="equal">
      <formula>1</formula>
    </cfRule>
  </conditionalFormatting>
  <conditionalFormatting sqref="D186">
    <cfRule type="colorScale" priority="2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9:G189">
    <cfRule type="colorScale" priority="20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92:F192">
    <cfRule type="cellIs" dxfId="0" priority="185" operator="equal">
      <formula>0</formula>
    </cfRule>
    <cfRule type="cellIs" dxfId="1" priority="186" operator="equal">
      <formula>1</formula>
    </cfRule>
  </conditionalFormatting>
  <conditionalFormatting sqref="D193:F193">
    <cfRule type="cellIs" dxfId="0" priority="187" operator="equal">
      <formula>0</formula>
    </cfRule>
    <cfRule type="cellIs" dxfId="1" priority="188" operator="equal">
      <formula>1</formula>
    </cfRule>
  </conditionalFormatting>
  <conditionalFormatting sqref="D194:F194">
    <cfRule type="cellIs" dxfId="0" priority="189" operator="equal">
      <formula>0</formula>
    </cfRule>
    <cfRule type="cellIs" dxfId="1" priority="190" operator="equal">
      <formula>1</formula>
    </cfRule>
  </conditionalFormatting>
  <conditionalFormatting sqref="D195:F195">
    <cfRule type="cellIs" dxfId="0" priority="191" operator="equal">
      <formula>0</formula>
    </cfRule>
    <cfRule type="cellIs" dxfId="1" priority="192" operator="equal">
      <formula>1</formula>
    </cfRule>
  </conditionalFormatting>
  <conditionalFormatting sqref="D196:F196">
    <cfRule type="cellIs" dxfId="0" priority="193" operator="equal">
      <formula>0</formula>
    </cfRule>
    <cfRule type="cellIs" dxfId="1" priority="194" operator="equal">
      <formula>1</formula>
    </cfRule>
  </conditionalFormatting>
  <conditionalFormatting sqref="D197:F197">
    <cfRule type="cellIs" dxfId="0" priority="195" operator="equal">
      <formula>0</formula>
    </cfRule>
    <cfRule type="cellIs" dxfId="1" priority="196" operator="equal">
      <formula>1</formula>
    </cfRule>
  </conditionalFormatting>
  <conditionalFormatting sqref="D198:F198">
    <cfRule type="cellIs" dxfId="0" priority="197" operator="equal">
      <formula>0</formula>
    </cfRule>
    <cfRule type="cellIs" dxfId="1" priority="198" operator="equal">
      <formula>1</formula>
    </cfRule>
  </conditionalFormatting>
  <conditionalFormatting sqref="D199:F199">
    <cfRule type="cellIs" dxfId="0" priority="199" operator="equal">
      <formula>0</formula>
    </cfRule>
    <cfRule type="cellIs" dxfId="1" priority="200" operator="equal">
      <formula>1</formula>
    </cfRule>
  </conditionalFormatting>
  <conditionalFormatting sqref="D200:F200">
    <cfRule type="cellIs" dxfId="0" priority="201" operator="equal">
      <formula>0</formula>
    </cfRule>
    <cfRule type="cellIs" dxfId="1" priority="202" operator="equal">
      <formula>1</formula>
    </cfRule>
  </conditionalFormatting>
  <conditionalFormatting sqref="D201:F201">
    <cfRule type="cellIs" dxfId="0" priority="203" operator="equal">
      <formula>0</formula>
    </cfRule>
    <cfRule type="cellIs" dxfId="1" priority="204" operator="equal">
      <formula>1</formula>
    </cfRule>
  </conditionalFormatting>
  <conditionalFormatting sqref="D202:F202">
    <cfRule type="cellIs" dxfId="0" priority="205" operator="equal">
      <formula>0</formula>
    </cfRule>
    <cfRule type="cellIs" dxfId="1" priority="206" operator="equal">
      <formula>1</formula>
    </cfRule>
  </conditionalFormatting>
  <conditionalFormatting sqref="D203">
    <cfRule type="colorScale" priority="2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06:G206">
    <cfRule type="colorScale" priority="2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09:F209">
    <cfRule type="cellIs" dxfId="0" priority="211" operator="equal">
      <formula>0</formula>
    </cfRule>
    <cfRule type="cellIs" dxfId="1" priority="212" operator="equal">
      <formula>1</formula>
    </cfRule>
  </conditionalFormatting>
  <conditionalFormatting sqref="D210:F210">
    <cfRule type="cellIs" dxfId="0" priority="213" operator="equal">
      <formula>0</formula>
    </cfRule>
    <cfRule type="cellIs" dxfId="1" priority="214" operator="equal">
      <formula>1</formula>
    </cfRule>
  </conditionalFormatting>
  <conditionalFormatting sqref="D211:F211">
    <cfRule type="cellIs" dxfId="0" priority="215" operator="equal">
      <formula>0</formula>
    </cfRule>
    <cfRule type="cellIs" dxfId="1" priority="216" operator="equal">
      <formula>1</formula>
    </cfRule>
  </conditionalFormatting>
  <conditionalFormatting sqref="D212:F212">
    <cfRule type="cellIs" dxfId="0" priority="217" operator="equal">
      <formula>0</formula>
    </cfRule>
    <cfRule type="cellIs" dxfId="1" priority="218" operator="equal">
      <formula>1</formula>
    </cfRule>
  </conditionalFormatting>
  <conditionalFormatting sqref="D213:F213">
    <cfRule type="cellIs" dxfId="0" priority="219" operator="equal">
      <formula>0</formula>
    </cfRule>
    <cfRule type="cellIs" dxfId="1" priority="220" operator="equal">
      <formula>1</formula>
    </cfRule>
  </conditionalFormatting>
  <conditionalFormatting sqref="D214:F214">
    <cfRule type="cellIs" dxfId="0" priority="221" operator="equal">
      <formula>0</formula>
    </cfRule>
    <cfRule type="cellIs" dxfId="1" priority="222" operator="equal">
      <formula>1</formula>
    </cfRule>
  </conditionalFormatting>
  <conditionalFormatting sqref="D215:F215">
    <cfRule type="cellIs" dxfId="0" priority="223" operator="equal">
      <formula>0</formula>
    </cfRule>
    <cfRule type="cellIs" dxfId="1" priority="224" operator="equal">
      <formula>1</formula>
    </cfRule>
  </conditionalFormatting>
  <conditionalFormatting sqref="D216:F216">
    <cfRule type="cellIs" dxfId="0" priority="225" operator="equal">
      <formula>0</formula>
    </cfRule>
    <cfRule type="cellIs" dxfId="1" priority="226" operator="equal">
      <formula>1</formula>
    </cfRule>
  </conditionalFormatting>
  <conditionalFormatting sqref="D217:F217">
    <cfRule type="cellIs" dxfId="0" priority="227" operator="equal">
      <formula>0</formula>
    </cfRule>
    <cfRule type="cellIs" dxfId="1" priority="228" operator="equal">
      <formula>1</formula>
    </cfRule>
  </conditionalFormatting>
  <conditionalFormatting sqref="D218:F218">
    <cfRule type="cellIs" dxfId="0" priority="229" operator="equal">
      <formula>0</formula>
    </cfRule>
    <cfRule type="cellIs" dxfId="1" priority="230" operator="equal">
      <formula>1</formula>
    </cfRule>
  </conditionalFormatting>
  <conditionalFormatting sqref="D219:F219">
    <cfRule type="cellIs" dxfId="0" priority="231" operator="equal">
      <formula>0</formula>
    </cfRule>
    <cfRule type="cellIs" dxfId="1" priority="232" operator="equal">
      <formula>1</formula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">
    <cfRule type="colorScale" priority="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20">
    <cfRule type="colorScale" priority="2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23:G223">
    <cfRule type="colorScale" priority="2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26:F226">
    <cfRule type="cellIs" dxfId="0" priority="237" operator="equal">
      <formula>0</formula>
    </cfRule>
    <cfRule type="cellIs" dxfId="1" priority="238" operator="equal">
      <formula>1</formula>
    </cfRule>
  </conditionalFormatting>
  <conditionalFormatting sqref="D227">
    <cfRule type="colorScale" priority="2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30:G230">
    <cfRule type="colorScale" priority="2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33:F233">
    <cfRule type="cellIs" dxfId="0" priority="243" operator="equal">
      <formula>0</formula>
    </cfRule>
    <cfRule type="cellIs" dxfId="1" priority="244" operator="equal">
      <formula>1</formula>
    </cfRule>
  </conditionalFormatting>
  <conditionalFormatting sqref="D234:F234">
    <cfRule type="cellIs" dxfId="0" priority="245" operator="equal">
      <formula>0</formula>
    </cfRule>
    <cfRule type="cellIs" dxfId="1" priority="246" operator="equal">
      <formula>1</formula>
    </cfRule>
  </conditionalFormatting>
  <conditionalFormatting sqref="D235">
    <cfRule type="colorScale" priority="2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38:G238">
    <cfRule type="colorScale" priority="25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41:F241">
    <cfRule type="cellIs" dxfId="0" priority="251" operator="equal">
      <formula>0</formula>
    </cfRule>
    <cfRule type="cellIs" dxfId="1" priority="252" operator="equal">
      <formula>1</formula>
    </cfRule>
  </conditionalFormatting>
  <conditionalFormatting sqref="D242:G242">
    <cfRule type="colorScale" priority="2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45:F245">
    <cfRule type="cellIs" dxfId="0" priority="254" operator="equal">
      <formula>0</formula>
    </cfRule>
    <cfRule type="cellIs" dxfId="1" priority="255" operator="equal">
      <formula>1</formula>
    </cfRule>
  </conditionalFormatting>
  <conditionalFormatting sqref="D246">
    <cfRule type="colorScale" priority="2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49:G249">
    <cfRule type="colorScale" priority="26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2:F252">
    <cfRule type="cellIs" dxfId="0" priority="260" operator="equal">
      <formula>0</formula>
    </cfRule>
    <cfRule type="cellIs" dxfId="1" priority="261" operator="equal">
      <formula>1</formula>
    </cfRule>
  </conditionalFormatting>
  <conditionalFormatting sqref="D253">
    <cfRule type="colorScale" priority="2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6:G256">
    <cfRule type="colorScale" priority="2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9:F259">
    <cfRule type="cellIs" dxfId="0" priority="266" operator="equal">
      <formula>0</formula>
    </cfRule>
    <cfRule type="cellIs" dxfId="1" priority="267" operator="equal">
      <formula>1</formula>
    </cfRule>
  </conditionalFormatting>
  <conditionalFormatting sqref="D25:G2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0:F260">
    <cfRule type="cellIs" dxfId="0" priority="268" operator="equal">
      <formula>0</formula>
    </cfRule>
    <cfRule type="cellIs" dxfId="1" priority="269" operator="equal">
      <formula>1</formula>
    </cfRule>
  </conditionalFormatting>
  <conditionalFormatting sqref="D261:F261">
    <cfRule type="cellIs" dxfId="0" priority="270" operator="equal">
      <formula>0</formula>
    </cfRule>
    <cfRule type="cellIs" dxfId="1" priority="271" operator="equal">
      <formula>1</formula>
    </cfRule>
  </conditionalFormatting>
  <conditionalFormatting sqref="D262:F262">
    <cfRule type="cellIs" dxfId="0" priority="272" operator="equal">
      <formula>0</formula>
    </cfRule>
    <cfRule type="cellIs" dxfId="1" priority="273" operator="equal">
      <formula>1</formula>
    </cfRule>
  </conditionalFormatting>
  <conditionalFormatting sqref="D263:F263">
    <cfRule type="cellIs" dxfId="0" priority="274" operator="equal">
      <formula>0</formula>
    </cfRule>
    <cfRule type="cellIs" dxfId="1" priority="275" operator="equal">
      <formula>1</formula>
    </cfRule>
  </conditionalFormatting>
  <conditionalFormatting sqref="D264:F264">
    <cfRule type="cellIs" dxfId="0" priority="276" operator="equal">
      <formula>0</formula>
    </cfRule>
    <cfRule type="cellIs" dxfId="1" priority="277" operator="equal">
      <formula>1</formula>
    </cfRule>
  </conditionalFormatting>
  <conditionalFormatting sqref="D265:F265">
    <cfRule type="cellIs" dxfId="0" priority="278" operator="equal">
      <formula>0</formula>
    </cfRule>
    <cfRule type="cellIs" dxfId="1" priority="279" operator="equal">
      <formula>1</formula>
    </cfRule>
  </conditionalFormatting>
  <conditionalFormatting sqref="D266">
    <cfRule type="colorScale" priority="2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9:G269">
    <cfRule type="colorScale" priority="2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72:F272">
    <cfRule type="cellIs" dxfId="0" priority="284" operator="equal">
      <formula>0</formula>
    </cfRule>
    <cfRule type="cellIs" dxfId="1" priority="285" operator="equal">
      <formula>1</formula>
    </cfRule>
  </conditionalFormatting>
  <conditionalFormatting sqref="D273">
    <cfRule type="colorScale" priority="37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76:G276">
    <cfRule type="colorScale" priority="30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79:F279">
    <cfRule type="cellIs" dxfId="0" priority="290" operator="equal">
      <formula>0</formula>
    </cfRule>
    <cfRule type="cellIs" dxfId="1" priority="291" operator="equal">
      <formula>1</formula>
    </cfRule>
  </conditionalFormatting>
  <conditionalFormatting sqref="D280:F280">
    <cfRule type="cellIs" dxfId="0" priority="292" operator="equal">
      <formula>0</formula>
    </cfRule>
    <cfRule type="cellIs" dxfId="1" priority="293" operator="equal">
      <formula>1</formula>
    </cfRule>
  </conditionalFormatting>
  <conditionalFormatting sqref="D281:F281">
    <cfRule type="cellIs" dxfId="0" priority="294" operator="equal">
      <formula>0</formula>
    </cfRule>
    <cfRule type="cellIs" dxfId="1" priority="295" operator="equal">
      <formula>1</formula>
    </cfRule>
  </conditionalFormatting>
  <conditionalFormatting sqref="D282:F282">
    <cfRule type="cellIs" dxfId="0" priority="296" operator="equal">
      <formula>0</formula>
    </cfRule>
    <cfRule type="cellIs" dxfId="1" priority="297" operator="equal">
      <formula>1</formula>
    </cfRule>
  </conditionalFormatting>
  <conditionalFormatting sqref="D283:F283">
    <cfRule type="cellIs" dxfId="0" priority="298" operator="equal">
      <formula>0</formula>
    </cfRule>
    <cfRule type="cellIs" dxfId="1" priority="299" operator="equal">
      <formula>1</formula>
    </cfRule>
  </conditionalFormatting>
  <conditionalFormatting sqref="D284:F284">
    <cfRule type="cellIs" dxfId="0" priority="300" operator="equal">
      <formula>0</formula>
    </cfRule>
    <cfRule type="cellIs" dxfId="1" priority="301" operator="equal">
      <formula>1</formula>
    </cfRule>
  </conditionalFormatting>
  <conditionalFormatting sqref="D285:F285">
    <cfRule type="cellIs" dxfId="0" priority="302" operator="equal">
      <formula>0</formula>
    </cfRule>
    <cfRule type="cellIs" dxfId="1" priority="303" operator="equal">
      <formula>1</formula>
    </cfRule>
  </conditionalFormatting>
  <conditionalFormatting sqref="D286:G286">
    <cfRule type="colorScale" priority="3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89:F289">
    <cfRule type="cellIs" dxfId="0" priority="305" operator="equal">
      <formula>0</formula>
    </cfRule>
    <cfRule type="cellIs" dxfId="1" priority="306" operator="equal">
      <formula>1</formula>
    </cfRule>
  </conditionalFormatting>
  <conditionalFormatting sqref="D28:F28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9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0:F290">
    <cfRule type="cellIs" dxfId="0" priority="307" operator="equal">
      <formula>0</formula>
    </cfRule>
    <cfRule type="cellIs" dxfId="1" priority="308" operator="equal">
      <formula>1</formula>
    </cfRule>
  </conditionalFormatting>
  <conditionalFormatting sqref="D291:F291">
    <cfRule type="cellIs" dxfId="0" priority="309" operator="equal">
      <formula>0</formula>
    </cfRule>
    <cfRule type="cellIs" dxfId="1" priority="310" operator="equal">
      <formula>1</formula>
    </cfRule>
  </conditionalFormatting>
  <conditionalFormatting sqref="D292:F292">
    <cfRule type="cellIs" dxfId="0" priority="311" operator="equal">
      <formula>0</formula>
    </cfRule>
    <cfRule type="cellIs" dxfId="1" priority="312" operator="equal">
      <formula>1</formula>
    </cfRule>
  </conditionalFormatting>
  <conditionalFormatting sqref="D293:F293">
    <cfRule type="cellIs" dxfId="0" priority="313" operator="equal">
      <formula>0</formula>
    </cfRule>
    <cfRule type="cellIs" dxfId="1" priority="314" operator="equal">
      <formula>1</formula>
    </cfRule>
  </conditionalFormatting>
  <conditionalFormatting sqref="D294:F294">
    <cfRule type="cellIs" dxfId="0" priority="315" operator="equal">
      <formula>0</formula>
    </cfRule>
    <cfRule type="cellIs" dxfId="1" priority="316" operator="equal">
      <formula>1</formula>
    </cfRule>
  </conditionalFormatting>
  <conditionalFormatting sqref="D295:F295">
    <cfRule type="cellIs" dxfId="0" priority="317" operator="equal">
      <formula>0</formula>
    </cfRule>
    <cfRule type="cellIs" dxfId="1" priority="318" operator="equal">
      <formula>1</formula>
    </cfRule>
  </conditionalFormatting>
  <conditionalFormatting sqref="D296:F296">
    <cfRule type="cellIs" dxfId="0" priority="319" operator="equal">
      <formula>0</formula>
    </cfRule>
    <cfRule type="cellIs" dxfId="1" priority="320" operator="equal">
      <formula>1</formula>
    </cfRule>
  </conditionalFormatting>
  <conditionalFormatting sqref="D297:F297">
    <cfRule type="cellIs" dxfId="0" priority="321" operator="equal">
      <formula>0</formula>
    </cfRule>
    <cfRule type="cellIs" dxfId="1" priority="322" operator="equal">
      <formula>1</formula>
    </cfRule>
  </conditionalFormatting>
  <conditionalFormatting sqref="D298:F298">
    <cfRule type="cellIs" dxfId="0" priority="323" operator="equal">
      <formula>0</formula>
    </cfRule>
    <cfRule type="cellIs" dxfId="1" priority="324" operator="equal">
      <formula>1</formula>
    </cfRule>
  </conditionalFormatting>
  <conditionalFormatting sqref="D299:F299">
    <cfRule type="cellIs" dxfId="0" priority="325" operator="equal">
      <formula>0</formula>
    </cfRule>
    <cfRule type="cellIs" dxfId="1" priority="326" operator="equal">
      <formula>1</formula>
    </cfRule>
  </conditionalFormatting>
  <conditionalFormatting sqref="D300:F300">
    <cfRule type="cellIs" dxfId="0" priority="327" operator="equal">
      <formula>0</formula>
    </cfRule>
    <cfRule type="cellIs" dxfId="1" priority="328" operator="equal">
      <formula>1</formula>
    </cfRule>
  </conditionalFormatting>
  <conditionalFormatting sqref="D301:F301">
    <cfRule type="cellIs" dxfId="0" priority="329" operator="equal">
      <formula>0</formula>
    </cfRule>
    <cfRule type="cellIs" dxfId="1" priority="330" operator="equal">
      <formula>1</formula>
    </cfRule>
  </conditionalFormatting>
  <conditionalFormatting sqref="D302:F302">
    <cfRule type="cellIs" dxfId="0" priority="331" operator="equal">
      <formula>0</formula>
    </cfRule>
    <cfRule type="cellIs" dxfId="1" priority="332" operator="equal">
      <formula>1</formula>
    </cfRule>
  </conditionalFormatting>
  <conditionalFormatting sqref="D303:F303">
    <cfRule type="cellIs" dxfId="0" priority="333" operator="equal">
      <formula>0</formula>
    </cfRule>
    <cfRule type="cellIs" dxfId="1" priority="334" operator="equal">
      <formula>1</formula>
    </cfRule>
  </conditionalFormatting>
  <conditionalFormatting sqref="D304:F304">
    <cfRule type="cellIs" dxfId="0" priority="335" operator="equal">
      <formula>0</formula>
    </cfRule>
    <cfRule type="cellIs" dxfId="1" priority="336" operator="equal">
      <formula>1</formula>
    </cfRule>
  </conditionalFormatting>
  <conditionalFormatting sqref="D305:F305">
    <cfRule type="cellIs" dxfId="0" priority="337" operator="equal">
      <formula>0</formula>
    </cfRule>
    <cfRule type="cellIs" dxfId="1" priority="338" operator="equal">
      <formula>1</formula>
    </cfRule>
  </conditionalFormatting>
  <conditionalFormatting sqref="D306:G306">
    <cfRule type="colorScale" priority="3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09:F309">
    <cfRule type="cellIs" dxfId="0" priority="340" operator="equal">
      <formula>0</formula>
    </cfRule>
    <cfRule type="cellIs" dxfId="1" priority="341" operator="equal">
      <formula>1</formula>
    </cfRule>
  </conditionalFormatting>
  <conditionalFormatting sqref="D310:F310">
    <cfRule type="cellIs" dxfId="0" priority="342" operator="equal">
      <formula>0</formula>
    </cfRule>
    <cfRule type="cellIs" dxfId="1" priority="343" operator="equal">
      <formula>1</formula>
    </cfRule>
  </conditionalFormatting>
  <conditionalFormatting sqref="D311:G311">
    <cfRule type="colorScale" priority="3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14:F314">
    <cfRule type="cellIs" dxfId="0" priority="345" operator="equal">
      <formula>0</formula>
    </cfRule>
    <cfRule type="cellIs" dxfId="1" priority="346" operator="equal">
      <formula>1</formula>
    </cfRule>
  </conditionalFormatting>
  <conditionalFormatting sqref="D315:F315">
    <cfRule type="cellIs" dxfId="0" priority="347" operator="equal">
      <formula>0</formula>
    </cfRule>
    <cfRule type="cellIs" dxfId="1" priority="348" operator="equal">
      <formula>1</formula>
    </cfRule>
  </conditionalFormatting>
  <conditionalFormatting sqref="D316:G316">
    <cfRule type="colorScale" priority="3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19:F319">
    <cfRule type="cellIs" dxfId="0" priority="350" operator="equal">
      <formula>0</formula>
    </cfRule>
    <cfRule type="cellIs" dxfId="1" priority="351" operator="equal">
      <formula>1</formula>
    </cfRule>
  </conditionalFormatting>
  <conditionalFormatting sqref="D320:F320">
    <cfRule type="cellIs" dxfId="0" priority="352" operator="equal">
      <formula>0</formula>
    </cfRule>
    <cfRule type="cellIs" dxfId="1" priority="353" operator="equal">
      <formula>1</formula>
    </cfRule>
  </conditionalFormatting>
  <conditionalFormatting sqref="D321:F321">
    <cfRule type="cellIs" dxfId="0" priority="354" operator="equal">
      <formula>0</formula>
    </cfRule>
    <cfRule type="cellIs" dxfId="1" priority="355" operator="equal">
      <formula>1</formula>
    </cfRule>
  </conditionalFormatting>
  <conditionalFormatting sqref="D322:F322">
    <cfRule type="cellIs" dxfId="0" priority="356" operator="equal">
      <formula>0</formula>
    </cfRule>
    <cfRule type="cellIs" dxfId="1" priority="357" operator="equal">
      <formula>1</formula>
    </cfRule>
  </conditionalFormatting>
  <conditionalFormatting sqref="D323:F323">
    <cfRule type="cellIs" dxfId="0" priority="358" operator="equal">
      <formula>0</formula>
    </cfRule>
    <cfRule type="cellIs" dxfId="1" priority="359" operator="equal">
      <formula>1</formula>
    </cfRule>
  </conditionalFormatting>
  <conditionalFormatting sqref="D324:G324">
    <cfRule type="colorScale" priority="37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27:F327">
    <cfRule type="cellIs" dxfId="0" priority="361" operator="equal">
      <formula>0</formula>
    </cfRule>
    <cfRule type="cellIs" dxfId="1" priority="362" operator="equal">
      <formula>1</formula>
    </cfRule>
  </conditionalFormatting>
  <conditionalFormatting sqref="D328:F328">
    <cfRule type="cellIs" dxfId="0" priority="363" operator="equal">
      <formula>0</formula>
    </cfRule>
    <cfRule type="cellIs" dxfId="1" priority="364" operator="equal">
      <formula>1</formula>
    </cfRule>
  </conditionalFormatting>
  <conditionalFormatting sqref="D329:F329">
    <cfRule type="cellIs" dxfId="0" priority="365" operator="equal">
      <formula>0</formula>
    </cfRule>
    <cfRule type="cellIs" dxfId="1" priority="366" operator="equal">
      <formula>1</formula>
    </cfRule>
  </conditionalFormatting>
  <conditionalFormatting sqref="D32:G32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30:F330">
    <cfRule type="cellIs" dxfId="0" priority="367" operator="equal">
      <formula>0</formula>
    </cfRule>
    <cfRule type="cellIs" dxfId="1" priority="368" operator="equal">
      <formula>1</formula>
    </cfRule>
  </conditionalFormatting>
  <conditionalFormatting sqref="D331:F331">
    <cfRule type="cellIs" dxfId="0" priority="369" operator="equal">
      <formula>0</formula>
    </cfRule>
    <cfRule type="cellIs" dxfId="1" priority="370" operator="equal">
      <formula>1</formula>
    </cfRule>
  </conditionalFormatting>
  <conditionalFormatting sqref="D332:F332">
    <cfRule type="cellIs" dxfId="0" priority="371" operator="equal">
      <formula>0</formula>
    </cfRule>
    <cfRule type="cellIs" dxfId="1" priority="372" operator="equal">
      <formula>1</formula>
    </cfRule>
  </conditionalFormatting>
  <conditionalFormatting sqref="D333:F333">
    <cfRule type="cellIs" dxfId="0" priority="373" operator="equal">
      <formula>0</formula>
    </cfRule>
    <cfRule type="cellIs" dxfId="1" priority="374" operator="equal">
      <formula>1</formula>
    </cfRule>
  </conditionalFormatting>
  <conditionalFormatting sqref="D334:F334">
    <cfRule type="cellIs" dxfId="0" priority="375" operator="equal">
      <formula>0</formula>
    </cfRule>
    <cfRule type="cellIs" dxfId="1" priority="376" operator="equal">
      <formula>1</formula>
    </cfRule>
  </conditionalFormatting>
  <conditionalFormatting sqref="D335">
    <cfRule type="colorScale" priority="3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38:G338">
    <cfRule type="colorScale" priority="3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41:F341">
    <cfRule type="cellIs" dxfId="0" priority="381" operator="equal">
      <formula>0</formula>
    </cfRule>
    <cfRule type="cellIs" dxfId="1" priority="382" operator="equal">
      <formula>1</formula>
    </cfRule>
  </conditionalFormatting>
  <conditionalFormatting sqref="D35:F35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36:F36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37">
    <cfRule type="colorScale" priority="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0:G40">
    <cfRule type="colorScale" priority="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3:F43">
    <cfRule type="cellIs" dxfId="0" priority="27" operator="equal">
      <formula>0</formula>
    </cfRule>
    <cfRule type="cellIs" dxfId="1" priority="28" operator="equal">
      <formula>1</formula>
    </cfRule>
  </conditionalFormatting>
  <conditionalFormatting sqref="D44:F44">
    <cfRule type="cellIs" dxfId="0" priority="29" operator="equal">
      <formula>0</formula>
    </cfRule>
    <cfRule type="cellIs" dxfId="1" priority="30" operator="equal">
      <formula>1</formula>
    </cfRule>
  </conditionalFormatting>
  <conditionalFormatting sqref="D45">
    <cfRule type="colorScale" priority="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8:G48">
    <cfRule type="colorScale" priority="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">
    <cfRule type="colorScale" priority="38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1:F51">
    <cfRule type="cellIs" dxfId="0" priority="35" operator="equal">
      <formula>0</formula>
    </cfRule>
    <cfRule type="cellIs" dxfId="1" priority="36" operator="equal">
      <formula>1</formula>
    </cfRule>
  </conditionalFormatting>
  <conditionalFormatting sqref="D52:F52">
    <cfRule type="cellIs" dxfId="0" priority="37" operator="equal">
      <formula>0</formula>
    </cfRule>
    <cfRule type="cellIs" dxfId="1" priority="38" operator="equal">
      <formula>1</formula>
    </cfRule>
  </conditionalFormatting>
  <conditionalFormatting sqref="D53">
    <cfRule type="colorScale" priority="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6:G56">
    <cfRule type="colorScale" priority="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9:F59">
    <cfRule type="cellIs" dxfId="0" priority="43" operator="equal">
      <formula>0</formula>
    </cfRule>
    <cfRule type="cellIs" dxfId="1" priority="44" operator="equal">
      <formula>1</formula>
    </cfRule>
  </conditionalFormatting>
  <conditionalFormatting sqref="D60:F60">
    <cfRule type="cellIs" dxfId="0" priority="45" operator="equal">
      <formula>0</formula>
    </cfRule>
    <cfRule type="cellIs" dxfId="1" priority="46" operator="equal">
      <formula>1</formula>
    </cfRule>
  </conditionalFormatting>
  <conditionalFormatting sqref="D61:F61">
    <cfRule type="cellIs" dxfId="0" priority="47" operator="equal">
      <formula>0</formula>
    </cfRule>
    <cfRule type="cellIs" dxfId="1" priority="48" operator="equal">
      <formula>1</formula>
    </cfRule>
  </conditionalFormatting>
  <conditionalFormatting sqref="D62:F62">
    <cfRule type="cellIs" dxfId="0" priority="49" operator="equal">
      <formula>0</formula>
    </cfRule>
    <cfRule type="cellIs" dxfId="1" priority="50" operator="equal">
      <formula>1</formula>
    </cfRule>
  </conditionalFormatting>
  <conditionalFormatting sqref="D63:F63">
    <cfRule type="cellIs" dxfId="0" priority="51" operator="equal">
      <formula>0</formula>
    </cfRule>
    <cfRule type="cellIs" dxfId="1" priority="52" operator="equal">
      <formula>1</formula>
    </cfRule>
  </conditionalFormatting>
  <conditionalFormatting sqref="D64:F64">
    <cfRule type="cellIs" dxfId="0" priority="53" operator="equal">
      <formula>0</formula>
    </cfRule>
    <cfRule type="cellIs" dxfId="1" priority="54" operator="equal">
      <formula>1</formula>
    </cfRule>
  </conditionalFormatting>
  <conditionalFormatting sqref="D65:F65">
    <cfRule type="cellIs" dxfId="0" priority="55" operator="equal">
      <formula>0</formula>
    </cfRule>
    <cfRule type="cellIs" dxfId="1" priority="56" operator="equal">
      <formula>1</formula>
    </cfRule>
  </conditionalFormatting>
  <conditionalFormatting sqref="D66:F66">
    <cfRule type="cellIs" dxfId="0" priority="57" operator="equal">
      <formula>0</formula>
    </cfRule>
    <cfRule type="cellIs" dxfId="1" priority="58" operator="equal">
      <formula>1</formula>
    </cfRule>
  </conditionalFormatting>
  <conditionalFormatting sqref="D67:F67">
    <cfRule type="cellIs" dxfId="0" priority="59" operator="equal">
      <formula>0</formula>
    </cfRule>
    <cfRule type="cellIs" dxfId="1" priority="60" operator="equal">
      <formula>1</formula>
    </cfRule>
  </conditionalFormatting>
  <conditionalFormatting sqref="D68:F68">
    <cfRule type="cellIs" dxfId="0" priority="61" operator="equal">
      <formula>0</formula>
    </cfRule>
    <cfRule type="cellIs" dxfId="1" priority="62" operator="equal">
      <formula>1</formula>
    </cfRule>
  </conditionalFormatting>
  <conditionalFormatting sqref="D69:F69">
    <cfRule type="cellIs" dxfId="0" priority="63" operator="equal">
      <formula>0</formula>
    </cfRule>
    <cfRule type="cellIs" dxfId="1" priority="64" operator="equal">
      <formula>1</formula>
    </cfRule>
  </conditionalFormatting>
  <conditionalFormatting sqref="D70">
    <cfRule type="colorScale" priority="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3:G73">
    <cfRule type="colorScale" priority="7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6:F76">
    <cfRule type="cellIs" dxfId="0" priority="69" operator="equal">
      <formula>0</formula>
    </cfRule>
    <cfRule type="cellIs" dxfId="1" priority="70" operator="equal">
      <formula>1</formula>
    </cfRule>
  </conditionalFormatting>
  <conditionalFormatting sqref="D77">
    <cfRule type="colorScale" priority="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0:G80">
    <cfRule type="colorScale" priority="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3:F83">
    <cfRule type="cellIs" dxfId="0" priority="75" operator="equal">
      <formula>0</formula>
    </cfRule>
    <cfRule type="cellIs" dxfId="1" priority="76" operator="equal">
      <formula>1</formula>
    </cfRule>
  </conditionalFormatting>
  <conditionalFormatting sqref="D84:F84">
    <cfRule type="cellIs" dxfId="0" priority="77" operator="equal">
      <formula>0</formula>
    </cfRule>
    <cfRule type="cellIs" dxfId="1" priority="78" operator="equal">
      <formula>1</formula>
    </cfRule>
  </conditionalFormatting>
  <conditionalFormatting sqref="D85">
    <cfRule type="colorScale" priority="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8:G88">
    <cfRule type="colorScale" priority="8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1:F91">
    <cfRule type="cellIs" dxfId="0" priority="83" operator="equal">
      <formula>0</formula>
    </cfRule>
    <cfRule type="cellIs" dxfId="1" priority="84" operator="equal">
      <formula>1</formula>
    </cfRule>
  </conditionalFormatting>
  <conditionalFormatting sqref="D92:G92">
    <cfRule type="colorScale" priority="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5:F95">
    <cfRule type="cellIs" dxfId="0" priority="86" operator="equal">
      <formula>0</formula>
    </cfRule>
    <cfRule type="cellIs" dxfId="1" priority="87" operator="equal">
      <formula>1</formula>
    </cfRule>
  </conditionalFormatting>
  <conditionalFormatting sqref="D96">
    <cfRule type="colorScale" priority="9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99:G99">
    <cfRule type="colorScale" priority="9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03">
    <cfRule type="colorScale" priority="10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0">
    <cfRule type="colorScale" priority="10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17">
    <cfRule type="colorScale" priority="1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47">
    <cfRule type="colorScale" priority="1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4">
    <cfRule type="colorScale" priority="1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1">
    <cfRule type="colorScale" priority="16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8">
    <cfRule type="colorScale" priority="1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77">
    <cfRule type="colorScale" priority="1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86">
    <cfRule type="colorScale" priority="2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03">
    <cfRule type="colorScale" priority="2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2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20">
    <cfRule type="colorScale" priority="2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27">
    <cfRule type="colorScale" priority="2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35">
    <cfRule type="colorScale" priority="2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46">
    <cfRule type="colorScale" priority="2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53">
    <cfRule type="colorScale" priority="2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66">
    <cfRule type="colorScale" priority="2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73">
    <cfRule type="colorScale" priority="37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9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35">
    <cfRule type="colorScale" priority="38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7">
    <cfRule type="colorScale" priority="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5">
    <cfRule type="colorScale" priority="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38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3">
    <cfRule type="colorScale" priority="6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0">
    <cfRule type="colorScale" priority="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7">
    <cfRule type="colorScale" priority="8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5">
    <cfRule type="colorScale" priority="9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96">
    <cfRule type="colorScale" priority="9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03">
    <cfRule type="colorScale" priority="10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0">
    <cfRule type="colorScale" priority="10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17">
    <cfRule type="colorScale" priority="1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47">
    <cfRule type="colorScale" priority="15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4">
    <cfRule type="colorScale" priority="1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1">
    <cfRule type="colorScale" priority="16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8">
    <cfRule type="colorScale" priority="1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77">
    <cfRule type="colorScale" priority="18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86">
    <cfRule type="colorScale" priority="2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03">
    <cfRule type="colorScale" priority="2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2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20">
    <cfRule type="colorScale" priority="2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27">
    <cfRule type="colorScale" priority="2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35">
    <cfRule type="colorScale" priority="2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46">
    <cfRule type="colorScale" priority="26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53">
    <cfRule type="colorScale" priority="28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66">
    <cfRule type="colorScale" priority="2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73">
    <cfRule type="colorScale" priority="38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9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35">
    <cfRule type="colorScale" priority="38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7">
    <cfRule type="colorScale" priority="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5">
    <cfRule type="colorScale" priority="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38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3">
    <cfRule type="colorScale" priority="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0">
    <cfRule type="colorScale" priority="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7">
    <cfRule type="colorScale" priority="8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5">
    <cfRule type="colorScale" priority="9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96">
    <cfRule type="colorScale" priority="9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2021-10-28T13:11:25Z</dcterms:created>
  <dcterms:modified xsi:type="dcterms:W3CDTF">2021-10-28T13:11:25Z</dcterms:modified>
</cp:coreProperties>
</file>