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ист1" r:id="rId1" sheetId="1" state="visible"/>
    <sheet name="Пример 2" r:id="rId2" sheetId="2" state="visible"/>
    <sheet name="Лист3" r:id="rId3" sheetId="3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<sst xmlns="http://schemas.openxmlformats.org/spreadsheetml/2006/main" xmlns:a="http://schemas.openxmlformats.org/drawingml/2006/main" xmlns:a15="http://schemas.microsoft.com/office/drawing/2012/main" xmlns:asvg="http://schemas.microsoft.com/office/drawing/2016/SVG/main" xmlns:c="http://schemas.openxmlformats.org/drawingml/2006/chart" xmlns:co="http://ncloudtech.com" xmlns:co-ooxml="http://ncloudtech.com/ooxml" xmlns:m="http://schemas.openxmlformats.org/officeDocument/2006/math" xmlns:mc="http://schemas.openxmlformats.org/markup-compatibility/2006" xmlns:o="urn:schemas-microsoft-com:office:office" xmlns:p="http://schemas.openxmlformats.org/presentationml/2006/main" xmlns:pic="http://schemas.openxmlformats.org/drawingml/2006/picture" xmlns:r="http://schemas.openxmlformats.org/officeDocument/2006/relationships" xmlns:s="http://schemas.openxmlformats.org/officeDocument/2006/sharedTypes" xmlns:sl="http://schemas.openxmlformats.org/schemaLibrary/2006/main" xmlns:v="urn:schemas-microsoft-com:vml" xmlns:w="http://schemas.openxmlformats.org/wordprocessingml/2006/main" xmlns:w14="http://schemas.microsoft.com/office/word/2010/wordml" xmlns:w15="http://schemas.microsoft.com/office/word/2012/wordml" xmlns:wp="http://schemas.openxmlformats.org/drawingml/2006/wordprocessingDrawing" xmlns:wpg="http://schemas.microsoft.com/office/word/2010/wordprocessingGroup" xmlns:wps="http://schemas.microsoft.com/office/word/2010/wordprocessingShape" xmlns:x="urn:schemas-microsoft-com:office:excel" xmlns:x14="http://schemas.microsoft.com/office/spreadsheetml/2009/9/main" xmlns:xdr="http://schemas.openxmlformats.org/drawingml/2006/spreadsheetDrawing" xmlns:xm="http://schemas.microsoft.com/office/excel/2006/main" mc:Ignorable="co co-ooxml w14 x14 w15">
  <si>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ы</t>
  </si>
  <si>
    <t>К1</t>
  </si>
  <si>
    <t>К2</t>
  </si>
  <si>
    <t>К3</t>
  </si>
  <si>
    <t>К4</t>
  </si>
  <si>
    <t>Ф-ия полезности</t>
  </si>
  <si>
    <t>А</t>
  </si>
  <si>
    <t>B</t>
  </si>
  <si>
    <t>C</t>
  </si>
  <si>
    <t>D</t>
  </si>
  <si>
    <t>E</t>
  </si>
  <si>
    <t>Вес</t>
  </si>
  <si>
    <t>Альт Крит</t>
  </si>
  <si>
    <t>A</t>
  </si>
  <si>
    <t>A/K</t>
  </si>
  <si>
    <t>А1</t>
  </si>
  <si>
    <t>А2</t>
  </si>
  <si>
    <t>А3</t>
  </si>
  <si>
    <t>А4</t>
  </si>
  <si>
    <t>А5</t>
  </si>
  <si>
    <t>Оценки</t>
  </si>
  <si>
    <t>Целевая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</si>
</sst>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2">
    <font>
      <name val="Calibri"/>
      <color theme="1" tint="0"/>
      <sz val="11"/>
    </font>
    <font>
      <color theme="1" tint="0"/>
      <sz val="11"/>
      <scheme val="minor"/>
    </font>
  </fonts>
  <fills count="5">
    <fill>
      <patternFill patternType="none"/>
    </fill>
    <fill>
      <patternFill patternType="gray125"/>
    </fill>
    <fill>
      <patternFill patternType="solid">
        <fgColor rgb="8FD893" tint="0"/>
      </patternFill>
    </fill>
    <fill>
      <patternFill patternType="solid">
        <fgColor rgb="FFDC38" tint="0"/>
      </patternFill>
    </fill>
    <fill>
      <patternFill patternType="none"/>
    </fill>
  </fills>
  <borders count="3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 diagonalDown="true"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  <diagonal style="thin">
        <color rgb="000000" tint="0"/>
      </diagonal>
    </border>
  </borders>
  <cellStyleXfs count="1">
    <xf applyFont="true" applyNumberFormat="true" borderId="0" fillId="0" fontId="1" numFmtId="1000" quotePrefix="false"/>
  </cellStyleXfs>
  <cellXfs count="10">
    <xf applyFont="true" applyNumberFormat="true" borderId="0" fillId="0" fontId="1" numFmtId="1000" quotePrefix="false"/>
    <xf applyAlignment="true" applyBorder="true" applyFont="true" applyNumberFormat="true" borderId="1" fillId="0" fontId="1" numFmtId="1000" quotePrefix="false">
      <alignment horizontal="center"/>
    </xf>
    <xf applyAlignment="true" applyFont="true" applyNumberFormat="true" borderId="0" fillId="0" fontId="1" numFmtId="1000" quotePrefix="false">
      <alignment horizontal="center"/>
    </xf>
    <xf applyAlignment="true" applyBorder="true" applyFill="true" applyFont="true" applyNumberFormat="true" borderId="1" fillId="2" fontId="1" numFmtId="1000" quotePrefix="false">
      <alignment horizontal="center"/>
    </xf>
    <xf applyAlignment="true" applyBorder="true" applyFill="true" applyFont="true" applyNumberFormat="true" borderId="1" fillId="3" fontId="1" numFmtId="1000" quotePrefix="false">
      <alignment horizontal="center"/>
    </xf>
    <xf applyBorder="true" applyFill="true" applyFont="true" applyNumberFormat="true" borderId="1" fillId="4" fontId="1" numFmtId="1000" quotePrefix="false"/>
    <xf applyFill="true" applyFont="true" applyNumberFormat="true" borderId="0" fillId="4" fontId="1" numFmtId="1000" quotePrefix="false"/>
    <xf applyAlignment="true" applyFont="true" applyNumberFormat="true" borderId="0" fillId="0" fontId="1" numFmtId="1000" quotePrefix="false">
      <alignment horizontal="center"/>
    </xf>
    <xf applyAlignment="true" applyBorder="true" applyFont="true" applyNumberFormat="true" borderId="2" fillId="0" fontId="1" numFmtId="1000" quotePrefix="false">
      <alignment horizontal="center"/>
    </xf>
    <xf applyBorder="true" applyFont="true" applyNumberFormat="true" borderId="1" fillId="0" fontId="1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theme/theme1.xml" Type="http://schemas.openxmlformats.org/officeDocument/2006/relationships/theme"/>
  <Relationship Id="rId5" Target="styles.xml" Type="http://schemas.openxmlformats.org/officeDocument/2006/relationships/styles"/>
  <Relationship Id="rId4" Target="sharedStrings.xml" Type="http://schemas.openxmlformats.org/officeDocument/2006/relationships/sharedStrings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K16"/>
  <sheetViews>
    <sheetView showZeros="true" workbookViewId="0"/>
  </sheetViews>
  <sheetFormatPr baseColWidth="8" customHeight="false" defaultColWidth="9.14062530925693" defaultRowHeight="15" zeroHeight="false"/>
  <cols>
    <col customWidth="true" max="11" min="11" outlineLevel="0" width="18.2851563273142"/>
  </cols>
  <sheetData>
    <row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n"/>
      <c r="G1" s="2" t="n"/>
      <c r="H1" s="2" t="n"/>
      <c r="I1" s="2" t="n"/>
      <c r="K1" s="1" t="s">
        <v>5</v>
      </c>
    </row>
    <row outlineLevel="0" r="2">
      <c r="A2" s="1" t="s">
        <v>6</v>
      </c>
      <c r="B2" s="3" t="n">
        <v>9</v>
      </c>
      <c r="C2" s="3" t="n">
        <v>4</v>
      </c>
      <c r="D2" s="3" t="n">
        <v>5</v>
      </c>
      <c r="E2" s="3" t="n">
        <v>6</v>
      </c>
      <c r="F2" s="4" t="n">
        <f aca="false" ca="false" dt2D="false" dtr="false" t="normal">B2*B$7</f>
        <v>63</v>
      </c>
      <c r="G2" s="4" t="n">
        <f aca="false" ca="false" dt2D="false" dtr="false" t="normal">C2*C$7</f>
        <v>32</v>
      </c>
      <c r="H2" s="4" t="n">
        <f aca="false" ca="false" dt2D="false" dtr="false" t="normal">D2*D$7</f>
        <v>30</v>
      </c>
      <c r="I2" s="4" t="n">
        <f aca="false" ca="false" dt2D="false" dtr="false" t="normal">E2*E$7</f>
        <v>18</v>
      </c>
      <c r="K2" s="4" t="n">
        <f aca="false" ca="false" dt2D="false" dtr="false" t="normal">SUM(F2:I2)</f>
        <v>143</v>
      </c>
    </row>
    <row outlineLevel="0" r="3">
      <c r="A3" s="1" t="s">
        <v>7</v>
      </c>
      <c r="B3" s="3" t="n">
        <v>7</v>
      </c>
      <c r="C3" s="3" t="n">
        <v>6</v>
      </c>
      <c r="D3" s="3" t="n">
        <v>5</v>
      </c>
      <c r="E3" s="3" t="n">
        <v>4</v>
      </c>
      <c r="F3" s="4" t="n">
        <f aca="false" ca="false" dt2D="false" dtr="false" t="normal">B3*B$7</f>
        <v>49</v>
      </c>
      <c r="G3" s="4" t="n">
        <f aca="false" ca="false" dt2D="false" dtr="false" t="normal">C3*C$7</f>
        <v>48</v>
      </c>
      <c r="H3" s="4" t="n">
        <f aca="false" ca="false" dt2D="false" dtr="false" t="normal">D3*D$7</f>
        <v>30</v>
      </c>
      <c r="I3" s="4" t="n">
        <f aca="false" ca="false" dt2D="false" dtr="false" t="normal">E3*E$7</f>
        <v>12</v>
      </c>
      <c r="K3" s="4" t="n">
        <f aca="false" ca="false" dt2D="false" dtr="false" t="normal">SUM(F3:I3)</f>
        <v>139</v>
      </c>
    </row>
    <row outlineLevel="0" r="4">
      <c r="A4" s="1" t="s">
        <v>8</v>
      </c>
      <c r="B4" s="3" t="n">
        <v>3</v>
      </c>
      <c r="C4" s="3" t="n">
        <v>8</v>
      </c>
      <c r="D4" s="3" t="n">
        <v>6</v>
      </c>
      <c r="E4" s="3" t="n">
        <v>5</v>
      </c>
      <c r="F4" s="4" t="n">
        <f aca="false" ca="false" dt2D="false" dtr="false" t="normal">B4*B$7</f>
        <v>21</v>
      </c>
      <c r="G4" s="4" t="n">
        <f aca="false" ca="false" dt2D="false" dtr="false" t="normal">C4*C$7</f>
        <v>64</v>
      </c>
      <c r="H4" s="4" t="n">
        <f aca="false" ca="false" dt2D="false" dtr="false" t="normal">D4*D$7</f>
        <v>36</v>
      </c>
      <c r="I4" s="4" t="n">
        <f aca="false" ca="false" dt2D="false" dtr="false" t="normal">E4*E$7</f>
        <v>15</v>
      </c>
      <c r="K4" s="4" t="n">
        <f aca="false" ca="false" dt2D="false" dtr="false" t="normal">SUM(F4:I4)</f>
        <v>136</v>
      </c>
    </row>
    <row outlineLevel="0" r="5">
      <c r="A5" s="1" t="s">
        <v>9</v>
      </c>
      <c r="B5" s="3" t="n">
        <v>4</v>
      </c>
      <c r="C5" s="3" t="n">
        <v>9</v>
      </c>
      <c r="D5" s="3" t="n">
        <v>4</v>
      </c>
      <c r="E5" s="3" t="n">
        <v>7</v>
      </c>
      <c r="F5" s="4" t="n">
        <f aca="false" ca="false" dt2D="false" dtr="false" t="normal">B5*B$7</f>
        <v>28</v>
      </c>
      <c r="G5" s="4" t="n">
        <f aca="false" ca="false" dt2D="false" dtr="false" t="normal">C5*C$7</f>
        <v>72</v>
      </c>
      <c r="H5" s="4" t="n">
        <f aca="false" ca="false" dt2D="false" dtr="false" t="normal">D5*D$7</f>
        <v>24</v>
      </c>
      <c r="I5" s="4" t="n">
        <f aca="false" ca="false" dt2D="false" dtr="false" t="normal">E5*E$7</f>
        <v>21</v>
      </c>
      <c r="K5" s="4" t="n">
        <f aca="false" ca="false" dt2D="false" dtr="false" t="normal">SUM(F5:I5)</f>
        <v>145</v>
      </c>
    </row>
    <row outlineLevel="0" r="6">
      <c r="A6" s="1" t="s">
        <v>10</v>
      </c>
      <c r="B6" s="3" t="n">
        <v>6</v>
      </c>
      <c r="C6" s="3" t="n">
        <v>5</v>
      </c>
      <c r="D6" s="3" t="n">
        <v>7</v>
      </c>
      <c r="E6" s="3" t="n">
        <v>2</v>
      </c>
      <c r="F6" s="4" t="n">
        <f aca="false" ca="false" dt2D="false" dtr="false" t="normal">B6*B$7</f>
        <v>42</v>
      </c>
      <c r="G6" s="4" t="n">
        <f aca="false" ca="false" dt2D="false" dtr="false" t="normal">C6*C$7</f>
        <v>40</v>
      </c>
      <c r="H6" s="4" t="n">
        <f aca="false" ca="false" dt2D="false" dtr="false" t="normal">D6*D$7</f>
        <v>42</v>
      </c>
      <c r="I6" s="4" t="n">
        <f aca="false" ca="false" dt2D="false" dtr="false" t="normal">E6*E$7</f>
        <v>6</v>
      </c>
      <c r="K6" s="4" t="n">
        <f aca="false" ca="false" dt2D="false" dtr="false" t="normal">SUM(F6:I6)</f>
        <v>130</v>
      </c>
    </row>
    <row outlineLevel="0" r="7">
      <c r="A7" s="1" t="s">
        <v>11</v>
      </c>
      <c r="B7" s="3" t="n">
        <v>7</v>
      </c>
      <c r="C7" s="3" t="n">
        <v>8</v>
      </c>
      <c r="D7" s="3" t="n">
        <v>6</v>
      </c>
      <c r="E7" s="3" t="n">
        <v>3</v>
      </c>
      <c r="F7" s="5" t="n"/>
      <c r="G7" s="5" t="n"/>
      <c r="H7" s="5" t="n"/>
      <c r="I7" s="5" t="n"/>
      <c r="K7" s="6" t="n"/>
    </row>
    <row outlineLevel="0" r="8">
      <c r="B8" s="6" t="n"/>
      <c r="C8" s="6" t="n"/>
      <c r="D8" s="6" t="n"/>
      <c r="E8" s="6" t="n"/>
      <c r="F8" s="6" t="n"/>
      <c r="G8" s="6" t="n"/>
      <c r="H8" s="6" t="n"/>
      <c r="I8" s="6" t="n"/>
    </row>
    <row outlineLevel="0" r="11">
      <c r="A11" s="7" t="n"/>
      <c r="B11" s="7" t="n"/>
      <c r="C11" s="7" t="n"/>
      <c r="D11" s="7" t="n"/>
      <c r="E11" s="7" t="n"/>
    </row>
    <row outlineLevel="0" r="12">
      <c r="A12" s="7" t="n"/>
      <c r="B12" s="7" t="n"/>
      <c r="C12" s="7" t="n"/>
      <c r="D12" s="7" t="n"/>
      <c r="E12" s="7" t="n"/>
    </row>
    <row outlineLevel="0" r="13">
      <c r="A13" s="7" t="n"/>
      <c r="B13" s="7" t="n"/>
      <c r="C13" s="7" t="n"/>
      <c r="D13" s="7" t="n"/>
      <c r="E13" s="7" t="n"/>
    </row>
    <row outlineLevel="0" r="14">
      <c r="A14" s="7" t="n"/>
      <c r="B14" s="7" t="n"/>
      <c r="C14" s="7" t="n"/>
      <c r="D14" s="7" t="n"/>
      <c r="E14" s="7" t="n"/>
    </row>
    <row outlineLevel="0" r="15">
      <c r="A15" s="7" t="n"/>
      <c r="B15" s="7" t="n"/>
      <c r="C15" s="7" t="n"/>
      <c r="D15" s="7" t="n"/>
      <c r="E15" s="7" t="n"/>
    </row>
    <row outlineLevel="0" r="16">
      <c r="A16" s="7" t="n"/>
      <c r="B16" s="7" t="n"/>
      <c r="C16" s="7" t="n"/>
      <c r="D16" s="7" t="n"/>
      <c r="E16" s="7" t="n"/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12"/>
  <sheetViews>
    <sheetView showZeros="true" workbookViewId="0"/>
  </sheetViews>
  <sheetFormatPr baseColWidth="8" customHeight="false" defaultColWidth="9.14062530925693" defaultRowHeight="15" zeroHeight="false"/>
  <cols>
    <col customWidth="true" max="6" min="6" outlineLevel="0" width="18.2851563273142"/>
  </cols>
  <sheetData>
    <row outlineLevel="0" r="1">
      <c r="A1" s="8" t="s">
        <v>12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</v>
      </c>
      <c r="H1" s="1" t="s">
        <v>2</v>
      </c>
      <c r="I1" s="1" t="s">
        <v>3</v>
      </c>
      <c r="J1" s="1" t="s">
        <v>4</v>
      </c>
    </row>
    <row outlineLevel="0" r="2">
      <c r="A2" s="1" t="s">
        <v>13</v>
      </c>
      <c r="B2" s="1" t="n">
        <v>12</v>
      </c>
      <c r="C2" s="1" t="n">
        <v>10500</v>
      </c>
      <c r="D2" s="1" t="n">
        <v>25</v>
      </c>
      <c r="E2" s="1" t="n">
        <v>4</v>
      </c>
      <c r="G2" s="1" t="n">
        <f aca="false" ca="false" dt2D="false" dtr="false" t="normal">(MAX(B$2:B$5)-B2)/(MAX(B$2:B$5)-MIN(B$2:B$5))</f>
        <v>0</v>
      </c>
      <c r="H2" s="1" t="n">
        <f aca="false" ca="false" dt2D="false" dtr="false" t="normal">(C2-MIN(C$2:C$5))/(MAX(C$2:C$5)-MIN(C$2:C$5))</f>
        <v>0.75</v>
      </c>
      <c r="I2" s="1" t="n">
        <f aca="false" ca="false" dt2D="false" dtr="false" t="normal">(MAX(D$2:D$5)-D2)/(MAX(D$2:D$5)-MIN(D$2:D$5))</f>
        <v>0</v>
      </c>
      <c r="J2" s="1" t="n">
        <f aca="false" ca="false" dt2D="false" dtr="false" t="normal">(E2-MIN(E$2:E$5))/(MAX(E$2:E$5)-MIN(E$2:E$5))</f>
        <v>0</v>
      </c>
    </row>
    <row outlineLevel="0" r="3">
      <c r="A3" s="1" t="s">
        <v>7</v>
      </c>
      <c r="B3" s="1" t="n">
        <v>11</v>
      </c>
      <c r="C3" s="1" t="n">
        <v>12000</v>
      </c>
      <c r="D3" s="1" t="n">
        <v>20</v>
      </c>
      <c r="E3" s="1" t="n">
        <v>9</v>
      </c>
      <c r="G3" s="1" t="n">
        <f aca="false" ca="false" dt2D="false" dtr="false" t="normal">(MAX(B$2:B$5)-B3)/(MAX(B$2:B$5)-MIN(B$2:B$5))</f>
        <v>0.2</v>
      </c>
      <c r="H3" s="1" t="n">
        <f aca="false" ca="false" dt2D="false" dtr="false" t="normal">(C3-MIN(C$2:C$5))/(MAX(C$2:C$5)-MIN(C$2:C$5))</f>
        <v>1</v>
      </c>
      <c r="I3" s="1" t="n">
        <f aca="false" ca="false" dt2D="false" dtr="false" t="normal">(MAX(D$2:D$5)-D3)/(MAX(D$2:D$5)-MIN(D$2:D$5))</f>
        <v>0.3333333333333333</v>
      </c>
      <c r="J3" s="1" t="n">
        <f aca="false" ca="false" dt2D="false" dtr="false" t="normal">(E3-MIN(E$2:E$5))/(MAX(E$2:E$5)-MIN(E$2:E$5))</f>
        <v>1</v>
      </c>
    </row>
    <row outlineLevel="0" r="4">
      <c r="A4" s="1" t="s">
        <v>8</v>
      </c>
      <c r="B4" s="1" t="n">
        <v>9</v>
      </c>
      <c r="C4" s="1" t="n">
        <v>7500</v>
      </c>
      <c r="D4" s="1" t="n">
        <v>15</v>
      </c>
      <c r="E4" s="1" t="n">
        <v>8</v>
      </c>
      <c r="G4" s="1" t="n">
        <f aca="false" ca="false" dt2D="false" dtr="false" t="normal">(MAX(B$2:B$5)-B4)/(MAX(B$2:B$5)-MIN(B$2:B$5))</f>
        <v>0.6</v>
      </c>
      <c r="H4" s="1" t="n">
        <f aca="false" ca="false" dt2D="false" dtr="false" t="normal">(C4-MIN(C$2:C$5))/(MAX(C$2:C$5)-MIN(C$2:C$5))</f>
        <v>0.25</v>
      </c>
      <c r="I4" s="1" t="n">
        <f aca="false" ca="false" dt2D="false" dtr="false" t="normal">(MAX(D$2:D$5)-D4)/(MAX(D$2:D$5)-MIN(D$2:D$5))</f>
        <v>0.6666666666666666</v>
      </c>
      <c r="J4" s="1" t="n">
        <f aca="false" ca="false" dt2D="false" dtr="false" t="normal">(E4-MIN(E$2:E$5))/(MAX(E$2:E$5)-MIN(E$2:E$5))</f>
        <v>0.8</v>
      </c>
    </row>
    <row outlineLevel="0" r="5">
      <c r="A5" s="1" t="s">
        <v>9</v>
      </c>
      <c r="B5" s="1" t="n">
        <v>7</v>
      </c>
      <c r="C5" s="1" t="n">
        <v>6000</v>
      </c>
      <c r="D5" s="1" t="n">
        <v>10</v>
      </c>
      <c r="E5" s="1" t="n">
        <v>6</v>
      </c>
      <c r="G5" s="1" t="n">
        <f aca="false" ca="false" dt2D="false" dtr="false" t="normal">(MAX(B$2:B$5)-B5)/(MAX(B$2:B$5)-MIN(B$2:B$5))</f>
        <v>1</v>
      </c>
      <c r="H5" s="1" t="n">
        <f aca="false" ca="false" dt2D="false" dtr="false" t="normal">(C5-MIN(C$2:C$5))/(MAX(C$2:C$5)-MIN(C$2:C$5))</f>
        <v>0</v>
      </c>
      <c r="I5" s="1" t="n">
        <f aca="false" ca="false" dt2D="false" dtr="false" t="normal">(MAX(D$2:D$5)-D5)/(MAX(D$2:D$5)-MIN(D$2:D$5))</f>
        <v>1</v>
      </c>
      <c r="J5" s="1" t="n">
        <f aca="false" ca="false" dt2D="false" dtr="false" t="normal">(E5-MIN(E$2:E$5))/(MAX(E$2:E$5)-MIN(E$2:E$5))</f>
        <v>0.4</v>
      </c>
    </row>
    <row outlineLevel="0" r="6">
      <c r="A6" s="1" t="s">
        <v>11</v>
      </c>
      <c r="B6" s="1" t="n">
        <v>8</v>
      </c>
      <c r="C6" s="1" t="n">
        <v>7</v>
      </c>
      <c r="D6" s="1" t="n">
        <v>9</v>
      </c>
      <c r="E6" s="1" t="n">
        <v>6</v>
      </c>
    </row>
    <row outlineLevel="0" r="8">
      <c r="F8" s="1" t="s">
        <v>5</v>
      </c>
    </row>
    <row outlineLevel="0" r="9">
      <c r="F9" s="1" t="n">
        <f aca="false" ca="false" dt2D="false" dtr="false" t="normal">G2*$B$6+H2*$C$6+I2*$D$6+J2*$E$6</f>
        <v>5.25</v>
      </c>
    </row>
    <row outlineLevel="0" r="10">
      <c r="F10" s="1" t="n">
        <f aca="false" ca="false" dt2D="false" dtr="false" t="normal">G3*$B$6+H3*$C$6+I3*$D$6+J3*$E$6</f>
        <v>17.6</v>
      </c>
    </row>
    <row outlineLevel="0" r="11">
      <c r="F11" s="1" t="n">
        <f aca="false" ca="false" dt2D="false" dtr="false" t="normal">G4*$B$6+H4*$C$6+I4*$D$6+J4*$E$6</f>
        <v>17.35</v>
      </c>
    </row>
    <row outlineLevel="0" r="12">
      <c r="F12" s="1" t="n">
        <f aca="false" ca="false" dt2D="false" dtr="false" t="normal">G5*$B$6+H5*$C$6+I5*$D$6+J5*$E$6</f>
        <v>19.4</v>
      </c>
    </row>
  </sheetData>
  <pageMargins bottom="0.75" footer="0.300000011920929" header="0.300000011920929" left="0.700000047683716" right="0.700000047683716" top="0.75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K17"/>
  <sheetViews>
    <sheetView showZeros="true" workbookViewId="0"/>
  </sheetViews>
  <sheetFormatPr baseColWidth="8" customHeight="false" defaultColWidth="9.14062530925693" defaultRowHeight="15" zeroHeight="false"/>
  <sheetData>
    <row outlineLevel="0" r="1">
      <c r="A1" s="9" t="s">
        <v>14</v>
      </c>
      <c r="B1" s="9" t="s">
        <v>1</v>
      </c>
      <c r="C1" s="9" t="s">
        <v>2</v>
      </c>
      <c r="D1" s="9" t="s">
        <v>3</v>
      </c>
      <c r="E1" s="9" t="s">
        <v>4</v>
      </c>
      <c r="G1" s="9" t="n"/>
      <c r="H1" s="9" t="s">
        <v>1</v>
      </c>
      <c r="I1" s="9" t="s">
        <v>2</v>
      </c>
      <c r="J1" s="9" t="s">
        <v>3</v>
      </c>
      <c r="K1" s="9" t="s">
        <v>4</v>
      </c>
    </row>
    <row outlineLevel="0" r="2">
      <c r="A2" s="9" t="s">
        <v>15</v>
      </c>
      <c r="B2" s="9" t="n">
        <v>540</v>
      </c>
      <c r="C2" s="9" t="n">
        <v>0.28</v>
      </c>
      <c r="D2" s="9" t="n">
        <v>22</v>
      </c>
      <c r="E2" s="9" t="n">
        <v>7</v>
      </c>
      <c r="G2" s="9" t="s">
        <v>15</v>
      </c>
      <c r="H2" s="9" t="n">
        <f aca="false" ca="false" dt2D="false" dtr="false" t="normal">(MAX(B$2:B$6)-B2)/(MAX(B$2:B$6)-MIN(B$2:B$6))</f>
        <v>0</v>
      </c>
      <c r="I2" s="9" t="n">
        <f aca="false" ca="false" dt2D="false" dtr="false" t="normal">(C2-MIN(C$2:C$6))/(MAX(C$2:C$6)-MIN(C$2:C$6))</f>
        <v>1</v>
      </c>
      <c r="J2" s="9" t="n">
        <f aca="false" ca="false" dt2D="false" dtr="false" t="normal">(MAX(D$2:D$6)-D2)/(MAX(D$2:D$6)-MIN(D$2:D$6))</f>
        <v>0</v>
      </c>
      <c r="K2" s="9" t="n">
        <f aca="false" ca="false" dt2D="false" dtr="false" t="normal">(E2-MIN(E$2:E$6))/(MAX(E$2:E$6)-MIN(E$2:E$6))</f>
        <v>0.8</v>
      </c>
    </row>
    <row outlineLevel="0" r="3">
      <c r="A3" s="9" t="s">
        <v>16</v>
      </c>
      <c r="B3" s="9" t="n">
        <v>480</v>
      </c>
      <c r="C3" s="9" t="n">
        <v>0.22</v>
      </c>
      <c r="D3" s="9" t="n">
        <v>10</v>
      </c>
      <c r="E3" s="9" t="n">
        <v>6</v>
      </c>
      <c r="G3" s="9" t="s">
        <v>16</v>
      </c>
      <c r="H3" s="9" t="n">
        <f aca="false" ca="false" dt2D="false" dtr="false" t="normal">(MAX(B$2:B$6)-B3)/(MAX(B$2:B$6)-MIN(B$2:B$6))</f>
        <v>0.3157894736842105</v>
      </c>
      <c r="I3" s="9" t="n">
        <f aca="false" ca="false" dt2D="false" dtr="false" t="normal">(C3-MIN(C$2:C$6))/(MAX(C$2:C$6)-MIN(C$2:C$6))</f>
        <v>0.6249999999999999</v>
      </c>
      <c r="J3" s="9" t="n">
        <f aca="false" ca="false" dt2D="false" dtr="false" t="normal">(MAX(D$2:D$6)-D3)/(MAX(D$2:D$6)-MIN(D$2:D$6))</f>
        <v>0.7058823529411765</v>
      </c>
      <c r="K3" s="9" t="n">
        <f aca="false" ca="false" dt2D="false" dtr="false" t="normal">(E3-MIN(E$2:E$6))/(MAX(E$2:E$6)-MIN(E$2:E$6))</f>
        <v>0.6</v>
      </c>
    </row>
    <row outlineLevel="0" r="4">
      <c r="A4" s="9" t="s">
        <v>17</v>
      </c>
      <c r="B4" s="9" t="n">
        <v>390</v>
      </c>
      <c r="C4" s="9" t="n">
        <v>0.15</v>
      </c>
      <c r="D4" s="9" t="n">
        <v>5</v>
      </c>
      <c r="E4" s="9" t="n">
        <v>3</v>
      </c>
      <c r="G4" s="9" t="s">
        <v>17</v>
      </c>
      <c r="H4" s="9" t="n">
        <f aca="false" ca="false" dt2D="false" dtr="false" t="normal">(MAX(B$2:B$6)-B4)/(MAX(B$2:B$6)-MIN(B$2:B$6))</f>
        <v>0.7894736842105263</v>
      </c>
      <c r="I4" s="9" t="n">
        <f aca="false" ca="false" dt2D="false" dtr="false" t="normal">(C4-MIN(C$2:C$6))/(MAX(C$2:C$6)-MIN(C$2:C$6))</f>
        <v>0.18749999999999994</v>
      </c>
      <c r="J4" s="9" t="n">
        <f aca="false" ca="false" dt2D="false" dtr="false" t="normal">(MAX(D$2:D$6)-D4)/(MAX(D$2:D$6)-MIN(D$2:D$6))</f>
        <v>1</v>
      </c>
      <c r="K4" s="9" t="n">
        <f aca="false" ca="false" dt2D="false" dtr="false" t="normal">(E4-MIN(E$2:E$6))/(MAX(E$2:E$6)-MIN(E$2:E$6))</f>
        <v>0</v>
      </c>
    </row>
    <row outlineLevel="0" r="5">
      <c r="A5" s="9" t="s">
        <v>18</v>
      </c>
      <c r="B5" s="9" t="n">
        <v>500</v>
      </c>
      <c r="C5" s="9" t="n">
        <v>0.24</v>
      </c>
      <c r="D5" s="9" t="n">
        <v>13</v>
      </c>
      <c r="E5" s="9" t="n">
        <v>8</v>
      </c>
      <c r="G5" s="9" t="s">
        <v>18</v>
      </c>
      <c r="H5" s="9" t="n">
        <f aca="false" ca="false" dt2D="false" dtr="false" t="normal">(MAX(B$2:B$6)-B5)/(MAX(B$2:B$6)-MIN(B$2:B$6))</f>
        <v>0.21052631578947367</v>
      </c>
      <c r="I5" s="9" t="n">
        <f aca="false" ca="false" dt2D="false" dtr="false" t="normal">(C5-MIN(C$2:C$6))/(MAX(C$2:C$6)-MIN(C$2:C$6))</f>
        <v>0.7499999999999998</v>
      </c>
      <c r="J5" s="9" t="n">
        <f aca="false" ca="false" dt2D="false" dtr="false" t="normal">(MAX(D$2:D$6)-D5)/(MAX(D$2:D$6)-MIN(D$2:D$6))</f>
        <v>0.5294117647058824</v>
      </c>
      <c r="K5" s="9" t="n">
        <f aca="false" ca="false" dt2D="false" dtr="false" t="normal">(E5-MIN(E$2:E$6))/(MAX(E$2:E$6)-MIN(E$2:E$6))</f>
        <v>1</v>
      </c>
    </row>
    <row outlineLevel="0" r="6">
      <c r="A6" s="9" t="s">
        <v>19</v>
      </c>
      <c r="B6" s="9" t="n">
        <v>350</v>
      </c>
      <c r="C6" s="9" t="n">
        <v>0.12</v>
      </c>
      <c r="D6" s="9" t="n">
        <v>7</v>
      </c>
      <c r="E6" s="9" t="n">
        <v>5</v>
      </c>
      <c r="G6" s="9" t="s">
        <v>19</v>
      </c>
      <c r="H6" s="9" t="n">
        <f aca="false" ca="false" dt2D="false" dtr="false" t="normal">(MAX(B$2:B$6)-B6)/(MAX(B$2:B$6)-MIN(B$2:B$6))</f>
        <v>1</v>
      </c>
      <c r="I6" s="9" t="n">
        <f aca="false" ca="false" dt2D="false" dtr="false" t="normal">(C6-MIN(C$2:C$6))/(MAX(C$2:C$6)-MIN(C$2:C$6))</f>
        <v>0</v>
      </c>
      <c r="J6" s="9" t="n">
        <f aca="false" ca="false" dt2D="false" dtr="false" t="normal">(MAX(D$2:D$6)-D6)/(MAX(D$2:D$6)-MIN(D$2:D$6))</f>
        <v>0.8823529411764706</v>
      </c>
      <c r="K6" s="9" t="n">
        <f aca="false" ca="false" dt2D="false" dtr="false" t="normal">(E6-MIN(E$2:E$6))/(MAX(E$2:E$6)-MIN(E$2:E$6))</f>
        <v>0.4</v>
      </c>
    </row>
    <row outlineLevel="0" r="7">
      <c r="A7" s="9" t="s">
        <v>11</v>
      </c>
      <c r="B7" s="9" t="n">
        <v>7</v>
      </c>
      <c r="C7" s="9" t="n">
        <v>8</v>
      </c>
      <c r="D7" s="9" t="n">
        <v>6</v>
      </c>
      <c r="E7" s="9" t="n">
        <v>5</v>
      </c>
    </row>
    <row outlineLevel="0" r="10">
      <c r="A10" s="9" t="s">
        <v>20</v>
      </c>
      <c r="B10" s="9" t="n">
        <v>1</v>
      </c>
      <c r="C10" s="9" t="n">
        <v>1</v>
      </c>
      <c r="D10" s="9" t="n">
        <v>1</v>
      </c>
      <c r="E10" s="9" t="n">
        <v>1</v>
      </c>
      <c r="H10" s="9" t="n">
        <f aca="false" ca="false" dt2D="false" dtr="false" t="normal">B$7*(H3-B11)^2</f>
        <v>0.23753462603878123</v>
      </c>
      <c r="I10" s="9" t="n">
        <f aca="false" ca="false" dt2D="false" dtr="false" t="normal">C$7*(I3-C11)^2</f>
        <v>0.12499999999999978</v>
      </c>
      <c r="J10" s="9" t="n">
        <f aca="false" ca="false" dt2D="false" dtr="false" t="normal">D$7*(J3-D11)^2</f>
        <v>0.25432525951557106</v>
      </c>
      <c r="K10" s="9" t="n">
        <f aca="false" ca="false" dt2D="false" dtr="false" t="normal">E$7*(K3-E11)^2</f>
        <v>0.049999999999999975</v>
      </c>
    </row>
    <row outlineLevel="0" r="11">
      <c r="A11" s="9" t="n">
        <v>1</v>
      </c>
      <c r="B11" s="9" t="n">
        <f aca="false" ca="false" dt2D="false" dtr="false" t="normal">EXP($A11-B$10)/(1+EXP($A11-B$10))</f>
        <v>0.5</v>
      </c>
      <c r="C11" s="9" t="n">
        <f aca="false" ca="false" dt2D="false" dtr="false" t="normal">EXP($A11-C$10)/(1+EXP($A11-C$10))</f>
        <v>0.5</v>
      </c>
      <c r="D11" s="9" t="n">
        <f aca="false" ca="false" dt2D="false" dtr="false" t="normal">EXP($A11-D$10)/(1+EXP($A11-D$10))</f>
        <v>0.5</v>
      </c>
      <c r="E11" s="9" t="n">
        <f aca="false" ca="false" dt2D="false" dtr="false" t="normal">EXP($A11-E$10)/(1+EXP($A11-E$10))</f>
        <v>0.5</v>
      </c>
      <c r="H11" s="9" t="n">
        <f aca="false" ca="false" dt2D="false" dtr="false" t="normal">B$7*(H4-B12)^2</f>
        <v>0.5865650969529086</v>
      </c>
      <c r="I11" s="9" t="n">
        <f aca="false" ca="false" dt2D="false" dtr="false" t="normal">C$7*(I4-C12)^2</f>
        <v>0.7812500000000003</v>
      </c>
      <c r="J11" s="9" t="n">
        <f aca="false" ca="false" dt2D="false" dtr="false" t="normal">D$7*(J4-D12)^2</f>
        <v>1.5</v>
      </c>
      <c r="K11" s="9" t="n">
        <f aca="false" ca="false" dt2D="false" dtr="false" t="normal">E$7*(K4-E12)^2</f>
        <v>1.25</v>
      </c>
    </row>
    <row outlineLevel="0" r="12">
      <c r="A12" s="9" t="n">
        <v>1</v>
      </c>
      <c r="B12" s="9" t="n">
        <f aca="false" ca="false" dt2D="false" dtr="false" t="normal">EXP($A12-B$10)/(1+EXP($A12-B$10))</f>
        <v>0.5</v>
      </c>
      <c r="C12" s="9" t="n">
        <f aca="false" ca="false" dt2D="false" dtr="false" t="normal">EXP($A12-C$10)/(1+EXP($A12-C$10))</f>
        <v>0.5</v>
      </c>
      <c r="D12" s="9" t="n">
        <f aca="false" ca="false" dt2D="false" dtr="false" t="normal">EXP($A12-D$10)/(1+EXP($A12-D$10))</f>
        <v>0.5</v>
      </c>
      <c r="E12" s="9" t="n">
        <f aca="false" ca="false" dt2D="false" dtr="false" t="normal">EXP($A12-E$10)/(1+EXP($A12-E$10))</f>
        <v>0.5</v>
      </c>
      <c r="H12" s="9" t="n">
        <f aca="false" ca="false" dt2D="false" dtr="false" t="normal">B$7*(H5-B13)^2</f>
        <v>0.5865650969529086</v>
      </c>
      <c r="I12" s="9" t="n">
        <f aca="false" ca="false" dt2D="false" dtr="false" t="normal">C$7*(I5-C13)^2</f>
        <v>0.4999999999999991</v>
      </c>
      <c r="J12" s="9" t="n">
        <f aca="false" ca="false" dt2D="false" dtr="false" t="normal">D$7*(J5-D13)^2</f>
        <v>0.005190311418685123</v>
      </c>
      <c r="K12" s="9" t="n">
        <f aca="false" ca="false" dt2D="false" dtr="false" t="normal">E$7*(K5-E13)^2</f>
        <v>1.25</v>
      </c>
    </row>
    <row outlineLevel="0" r="13">
      <c r="A13" s="9" t="n">
        <v>1</v>
      </c>
      <c r="B13" s="9" t="n">
        <f aca="false" ca="false" dt2D="false" dtr="false" t="normal">EXP($A13-B$10)/(1+EXP($A13-B$10))</f>
        <v>0.5</v>
      </c>
      <c r="C13" s="9" t="n">
        <f aca="false" ca="false" dt2D="false" dtr="false" t="normal">EXP($A13-C$10)/(1+EXP($A13-C$10))</f>
        <v>0.5</v>
      </c>
      <c r="D13" s="9" t="n">
        <f aca="false" ca="false" dt2D="false" dtr="false" t="normal">EXP($A13-D$10)/(1+EXP($A13-D$10))</f>
        <v>0.5</v>
      </c>
      <c r="E13" s="9" t="n">
        <f aca="false" ca="false" dt2D="false" dtr="false" t="normal">EXP($A13-E$10)/(1+EXP($A13-E$10))</f>
        <v>0.5</v>
      </c>
      <c r="H13" s="9" t="n">
        <f aca="false" ca="false" dt2D="false" dtr="false" t="normal">B$7*(H6-B14)^2</f>
        <v>1.75</v>
      </c>
      <c r="I13" s="9" t="n">
        <f aca="false" ca="false" dt2D="false" dtr="false" t="normal">C$7*(I6-C14)^2</f>
        <v>2</v>
      </c>
      <c r="J13" s="9" t="n">
        <f aca="false" ca="false" dt2D="false" dtr="false" t="normal">D$7*(J6-D14)^2</f>
        <v>0.8771626297577855</v>
      </c>
      <c r="K13" s="9" t="n">
        <f aca="false" ca="false" dt2D="false" dtr="false" t="normal">E$7*(K6-E14)^2</f>
        <v>0.049999999999999975</v>
      </c>
    </row>
    <row outlineLevel="0" r="14">
      <c r="A14" s="9" t="n">
        <v>1</v>
      </c>
      <c r="B14" s="9" t="n">
        <f aca="false" ca="false" dt2D="false" dtr="false" t="normal">EXP($A14-B$10)/(1+EXP($A14-B$10))</f>
        <v>0.5</v>
      </c>
      <c r="C14" s="9" t="n">
        <f aca="false" ca="false" dt2D="false" dtr="false" t="normal">EXP($A14-C$10)/(1+EXP($A14-C$10))</f>
        <v>0.5</v>
      </c>
      <c r="D14" s="9" t="n">
        <f aca="false" ca="false" dt2D="false" dtr="false" t="normal">EXP($A14-D$10)/(1+EXP($A14-D$10))</f>
        <v>0.5</v>
      </c>
      <c r="E14" s="9" t="n">
        <f aca="false" ca="false" dt2D="false" dtr="false" t="normal">EXP($A14-E$10)/(1+EXP($A14-E$10))</f>
        <v>0.5</v>
      </c>
      <c r="H14" s="9" t="n">
        <f aca="false" ca="false" dt2D="false" dtr="false" t="normal">B$7*(H7-B15)^2</f>
        <v>1.75</v>
      </c>
      <c r="I14" s="9" t="n">
        <f aca="false" ca="false" dt2D="false" dtr="false" t="normal">C$7*(I7-C15)^2</f>
        <v>2</v>
      </c>
      <c r="J14" s="9" t="n">
        <f aca="false" ca="false" dt2D="false" dtr="false" t="normal">D$7*(J7-D15)^2</f>
        <v>1.5</v>
      </c>
      <c r="K14" s="9" t="n">
        <f aca="false" ca="false" dt2D="false" dtr="false" t="normal">E$7*(K7-E15)^2</f>
        <v>1.25</v>
      </c>
    </row>
    <row outlineLevel="0" r="15">
      <c r="A15" s="9" t="n">
        <v>1</v>
      </c>
      <c r="B15" s="9" t="n">
        <f aca="false" ca="false" dt2D="false" dtr="false" t="normal">EXP($A15-B$10)/(1+EXP($A15-B$10))</f>
        <v>0.5</v>
      </c>
      <c r="C15" s="9" t="n">
        <f aca="false" ca="false" dt2D="false" dtr="false" t="normal">EXP($A15-C$10)/(1+EXP($A15-C$10))</f>
        <v>0.5</v>
      </c>
      <c r="D15" s="9" t="n">
        <f aca="false" ca="false" dt2D="false" dtr="false" t="normal">EXP($A15-D$10)/(1+EXP($A15-D$10))</f>
        <v>0.5</v>
      </c>
      <c r="E15" s="9" t="n">
        <f aca="false" ca="false" dt2D="false" dtr="false" t="normal">EXP($A15-E$10)/(1+EXP($A15-E$10))</f>
        <v>0.5</v>
      </c>
      <c r="H15" s="9" t="n">
        <f aca="false" ca="false" dt2D="false" dtr="false" t="normal">B$7*(H8-B16)^2</f>
        <v>0</v>
      </c>
      <c r="I15" s="9" t="n">
        <f aca="false" ca="false" dt2D="false" dtr="false" t="normal">C$7*(I8-C16)^2</f>
        <v>0</v>
      </c>
      <c r="J15" s="9" t="n">
        <f aca="false" ca="false" dt2D="false" dtr="false" t="normal">D$7*(J8-D16)^2</f>
        <v>0</v>
      </c>
      <c r="K15" s="9" t="n">
        <f aca="false" ca="false" dt2D="false" dtr="false" t="normal">E$7*(K8-E16)^2</f>
        <v>0</v>
      </c>
    </row>
    <row outlineLevel="0" r="17">
      <c r="A17" s="9" t="s">
        <v>21</v>
      </c>
      <c r="B17" s="9" t="n">
        <f aca="false" ca="false" dt2D="false" dtr="false" t="normal">SUM(H11:K15)</f>
        <v>17.636733135082288</v>
      </c>
    </row>
  </sheetData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MyOffice-CoreFramework-Windows/25-982.666.6545.616.0@RELEASE-DESKTOP-WASSABI_HOME-RC-RENEW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2023-10-25T08:56:39Z</dcterms:modified>
</cp:coreProperties>
</file>