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E:\Арсений\Downloads\"/>
    </mc:Choice>
  </mc:AlternateContent>
  <xr:revisionPtr revIDLastSave="0" documentId="13_ncr:1_{D5196498-DE87-405F-82ED-2852CC012AD6}" xr6:coauthVersionLast="36" xr6:coauthVersionMax="47" xr10:uidLastSave="{00000000-0000-0000-0000-000000000000}"/>
  <bookViews>
    <workbookView xWindow="0" yWindow="0" windowWidth="28800" windowHeight="12225" xr2:uid="{2089E736-44BB-468A-92B9-A0EB487457AB}"/>
  </bookViews>
  <sheets>
    <sheet name="Заказы" sheetId="2" r:id="rId1"/>
    <sheet name="Заказы (2)" sheetId="13" state="hidden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2" l="1" a="1"/>
  <c r="L3" i="2" s="1"/>
  <c r="L4" i="2" a="1"/>
  <c r="L4" i="2" s="1"/>
  <c r="L5" i="2" a="1"/>
  <c r="L5" i="2" s="1"/>
  <c r="L6" i="2" a="1"/>
  <c r="L6" i="2" s="1"/>
  <c r="L7" i="2" a="1"/>
  <c r="L7" i="2" s="1"/>
  <c r="L8" i="2" a="1"/>
  <c r="L8" i="2" s="1"/>
  <c r="L9" i="2" a="1"/>
  <c r="L9" i="2" s="1"/>
  <c r="L10" i="2" a="1"/>
  <c r="L10" i="2" s="1"/>
  <c r="L11" i="2" a="1"/>
  <c r="L11" i="2" s="1"/>
  <c r="L12" i="2" a="1"/>
  <c r="L12" i="2" s="1"/>
  <c r="L13" i="2" a="1"/>
  <c r="L13" i="2" s="1"/>
  <c r="L14" i="2" a="1"/>
  <c r="L14" i="2" s="1"/>
  <c r="L15" i="2" a="1"/>
  <c r="L15" i="2" s="1"/>
  <c r="L16" i="2" a="1"/>
  <c r="L16" i="2" s="1"/>
  <c r="L17" i="2" a="1"/>
  <c r="L17" i="2" s="1"/>
  <c r="L18" i="2" a="1"/>
  <c r="L18" i="2" s="1"/>
  <c r="L2" i="2" a="1"/>
  <c r="L2" i="2" s="1"/>
  <c r="D3" i="13" a="1"/>
  <c r="D3" i="13" s="1"/>
  <c r="D4" i="13" a="1"/>
  <c r="D4" i="13"/>
  <c r="D2" i="13" a="1"/>
  <c r="D2" i="13" s="1"/>
  <c r="D5" i="13" a="1"/>
  <c r="D5" i="13" s="1"/>
  <c r="D6" i="13" a="1"/>
  <c r="D6" i="13" s="1"/>
  <c r="D7" i="13" a="1"/>
  <c r="D7" i="13"/>
  <c r="E5" i="13" a="1"/>
  <c r="E5" i="13"/>
  <c r="E3" i="13" a="1"/>
  <c r="E3" i="13"/>
  <c r="E4" i="13" a="1"/>
  <c r="E4" i="13" s="1"/>
  <c r="E6" i="13" a="1"/>
  <c r="E6" i="13" s="1"/>
  <c r="E7" i="13" a="1"/>
  <c r="E7" i="13" s="1"/>
  <c r="E8" i="13" a="1"/>
  <c r="E8" i="13" s="1"/>
  <c r="E9" i="13" a="1"/>
  <c r="E9" i="13" s="1"/>
  <c r="E10" i="13" a="1"/>
  <c r="E10" i="13" s="1"/>
  <c r="E11" i="13" a="1"/>
  <c r="E11" i="13"/>
  <c r="E12" i="13" a="1"/>
  <c r="E12" i="13"/>
  <c r="E13" i="13" a="1"/>
  <c r="E13" i="13" s="1"/>
  <c r="E14" i="13" a="1"/>
  <c r="E14" i="13" s="1"/>
  <c r="E15" i="13" a="1"/>
  <c r="E15" i="13" s="1"/>
  <c r="E16" i="13" a="1"/>
  <c r="E16" i="13" s="1"/>
  <c r="E17" i="13" a="1"/>
  <c r="E17" i="13" s="1"/>
  <c r="E18" i="13" a="1"/>
  <c r="E18" i="13" s="1"/>
  <c r="E2" i="13" a="1"/>
  <c r="E2" i="13"/>
  <c r="D8" i="13" a="1"/>
  <c r="D8" i="13" s="1"/>
  <c r="D9" i="13" a="1"/>
  <c r="D9" i="13" s="1"/>
  <c r="D10" i="13" a="1"/>
  <c r="D10" i="13"/>
  <c r="D11" i="13" a="1"/>
  <c r="D11" i="13" s="1"/>
  <c r="D12" i="13" a="1"/>
  <c r="D12" i="13" s="1"/>
  <c r="D13" i="13" a="1"/>
  <c r="D13" i="13"/>
  <c r="D14" i="13" a="1"/>
  <c r="D14" i="13" s="1"/>
  <c r="D15" i="13" a="1"/>
  <c r="D15" i="13" s="1"/>
  <c r="D16" i="13" a="1"/>
  <c r="D16" i="13" s="1"/>
  <c r="D17" i="13" a="1"/>
  <c r="D17" i="13" s="1"/>
  <c r="D18" i="13" a="1"/>
  <c r="D18" i="13" s="1"/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2" i="2"/>
</calcChain>
</file>

<file path=xl/sharedStrings.xml><?xml version="1.0" encoding="utf-8"?>
<sst xmlns="http://schemas.openxmlformats.org/spreadsheetml/2006/main" count="131" uniqueCount="43">
  <si>
    <t>Товар</t>
  </si>
  <si>
    <t>Количество</t>
  </si>
  <si>
    <t>Цена</t>
  </si>
  <si>
    <t>Сумма заказа</t>
  </si>
  <si>
    <t>Яблоки</t>
  </si>
  <si>
    <t>Апельсины</t>
  </si>
  <si>
    <t>Груши</t>
  </si>
  <si>
    <t>Виноград</t>
  </si>
  <si>
    <t>Бананы</t>
  </si>
  <si>
    <t>Менеджер</t>
  </si>
  <si>
    <t>Заказчик</t>
  </si>
  <si>
    <t>Город</t>
  </si>
  <si>
    <t>Сергеева</t>
  </si>
  <si>
    <t>Пятерочка</t>
  </si>
  <si>
    <t>Москва</t>
  </si>
  <si>
    <t>Кузнецов</t>
  </si>
  <si>
    <t>Лента</t>
  </si>
  <si>
    <t>Санкт-Петербург</t>
  </si>
  <si>
    <t>Магнит</t>
  </si>
  <si>
    <t>Воронова</t>
  </si>
  <si>
    <t>Волгоград</t>
  </si>
  <si>
    <t>Афанасьев</t>
  </si>
  <si>
    <t>Мурманск</t>
  </si>
  <si>
    <t>Перекресток</t>
  </si>
  <si>
    <t>Ашан</t>
  </si>
  <si>
    <t>№ заказа</t>
  </si>
  <si>
    <t>023958</t>
  </si>
  <si>
    <t>023959</t>
  </si>
  <si>
    <t>023960</t>
  </si>
  <si>
    <t>023961</t>
  </si>
  <si>
    <t>023962</t>
  </si>
  <si>
    <t>023963</t>
  </si>
  <si>
    <t>023964</t>
  </si>
  <si>
    <t>023965</t>
  </si>
  <si>
    <t>023966</t>
  </si>
  <si>
    <t>023967</t>
  </si>
  <si>
    <t>023968</t>
  </si>
  <si>
    <t>023969</t>
  </si>
  <si>
    <t>023970</t>
  </si>
  <si>
    <t>023971</t>
  </si>
  <si>
    <t>023972</t>
  </si>
  <si>
    <t>023973</t>
  </si>
  <si>
    <t>023974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</si>
</sst>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4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5F46E-E77C-4404-92DA-81C32592B987}">
  <sheetPr codeName="Лист2"/>
  <dimension ref="A1:L18"/>
  <sheetViews>
    <sheetView tabSelected="1" workbookViewId="0">
      <selection activeCell="J13" sqref="J13"/>
    </sheetView>
  </sheetViews>
  <sheetFormatPr defaultColWidth="8.85546875" defaultRowHeight="15" x14ac:dyDescent="0.25"/>
  <cols>
    <col min="1" max="1" width="11" customWidth="1"/>
    <col min="2" max="2" width="11.140625" customWidth="1"/>
    <col min="3" max="3" width="12.85546875" bestFit="1" customWidth="1"/>
    <col min="4" max="4" width="11.28515625" bestFit="1" customWidth="1"/>
    <col min="5" max="5" width="11.42578125" bestFit="1" customWidth="1"/>
    <col min="6" max="6" width="8.7109375" customWidth="1"/>
    <col min="7" max="7" width="14.28515625" customWidth="1"/>
    <col min="8" max="8" width="18.7109375" customWidth="1"/>
    <col min="10" max="10" width="11.28515625" bestFit="1" customWidth="1"/>
    <col min="11" max="11" width="24.42578125" customWidth="1"/>
    <col min="12" max="12" width="34" customWidth="1"/>
    <col min="13" max="13" width="11.42578125" bestFit="1" customWidth="1"/>
    <col min="14" max="14" width="11.42578125" customWidth="1"/>
    <col min="15" max="15" width="16.42578125" bestFit="1" customWidth="1"/>
  </cols>
  <sheetData>
    <row r="1" spans="1:12" x14ac:dyDescent="0.25">
      <c r="A1" s="1" t="s">
        <v>25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11</v>
      </c>
      <c r="L1" s="4" t="s">
        <v>19</v>
      </c>
    </row>
    <row r="2" spans="1:12" x14ac:dyDescent="0.25">
      <c r="A2" s="3" t="s">
        <v>26</v>
      </c>
      <c r="B2" s="2" t="s">
        <v>12</v>
      </c>
      <c r="C2" s="2" t="s">
        <v>13</v>
      </c>
      <c r="D2" s="2" t="s">
        <v>4</v>
      </c>
      <c r="E2" s="2">
        <v>11</v>
      </c>
      <c r="F2" s="2">
        <v>90</v>
      </c>
      <c r="G2" s="2">
        <f>E2*F2</f>
        <v>990</v>
      </c>
      <c r="H2" s="2" t="s">
        <v>14</v>
      </c>
      <c r="L2" s="5" t="str">
        <f t="array" ref="L2">IFERROR(INDEX($A$2:$A$18,SMALL(IF($B$2:$B$18=$L$1,ROW($B$2:$B$18)-ROW($A$2)+1),ROW(A2)-ROW($A$2)+1)),"")</f>
        <v>023961</v>
      </c>
    </row>
    <row r="3" spans="1:12" x14ac:dyDescent="0.25">
      <c r="A3" s="3" t="s">
        <v>27</v>
      </c>
      <c r="B3" s="2" t="s">
        <v>15</v>
      </c>
      <c r="C3" s="2" t="s">
        <v>16</v>
      </c>
      <c r="D3" s="2" t="s">
        <v>7</v>
      </c>
      <c r="E3" s="2">
        <v>15</v>
      </c>
      <c r="F3" s="2">
        <v>150</v>
      </c>
      <c r="G3" s="2">
        <f t="shared" ref="G3:G18" si="0">E3*F3</f>
        <v>2250</v>
      </c>
      <c r="H3" s="2" t="s">
        <v>17</v>
      </c>
      <c r="L3" s="5" t="str">
        <f t="array" ref="L3">IFERROR(INDEX($A$2:$A$18,SMALL(IF($B$2:$B$18=$L$1,ROW($B$2:$B$18)-ROW($A$2)+1),ROW(A3)-ROW($A$2)+1)),"")</f>
        <v>023963</v>
      </c>
    </row>
    <row r="4" spans="1:12" x14ac:dyDescent="0.25">
      <c r="A4" s="3" t="s">
        <v>28</v>
      </c>
      <c r="B4" s="2" t="s">
        <v>12</v>
      </c>
      <c r="C4" s="2" t="s">
        <v>18</v>
      </c>
      <c r="D4" s="2" t="s">
        <v>5</v>
      </c>
      <c r="E4" s="2">
        <v>17</v>
      </c>
      <c r="F4" s="2">
        <v>100</v>
      </c>
      <c r="G4" s="2">
        <f t="shared" si="0"/>
        <v>1700</v>
      </c>
      <c r="H4" s="2" t="s">
        <v>14</v>
      </c>
      <c r="L4" s="5" t="str">
        <f t="array" ref="L4">IFERROR(INDEX($A$2:$A$18,SMALL(IF($B$2:$B$18=$L$1,ROW($B$2:$B$18)-ROW($A$2)+1),ROW(A4)-ROW($A$2)+1)),"")</f>
        <v>023965</v>
      </c>
    </row>
    <row r="5" spans="1:12" x14ac:dyDescent="0.25">
      <c r="A5" s="3" t="s">
        <v>29</v>
      </c>
      <c r="B5" s="2" t="s">
        <v>19</v>
      </c>
      <c r="C5" s="2" t="s">
        <v>13</v>
      </c>
      <c r="D5" s="2" t="s">
        <v>8</v>
      </c>
      <c r="E5" s="2">
        <v>4</v>
      </c>
      <c r="F5" s="2">
        <v>70</v>
      </c>
      <c r="G5" s="2">
        <f t="shared" si="0"/>
        <v>280</v>
      </c>
      <c r="H5" s="2" t="s">
        <v>20</v>
      </c>
      <c r="L5" s="5" t="str">
        <f t="array" ref="L5">IFERROR(INDEX($A$2:$A$18,SMALL(IF($B$2:$B$18=$L$1,ROW($B$2:$B$18)-ROW($A$2)+1),ROW(A5)-ROW($A$2)+1)),"")</f>
        <v>023970</v>
      </c>
    </row>
    <row r="6" spans="1:12" x14ac:dyDescent="0.25">
      <c r="A6" s="3" t="s">
        <v>30</v>
      </c>
      <c r="B6" s="2" t="s">
        <v>15</v>
      </c>
      <c r="C6" s="2" t="s">
        <v>16</v>
      </c>
      <c r="D6" s="2" t="s">
        <v>6</v>
      </c>
      <c r="E6" s="2">
        <v>17</v>
      </c>
      <c r="F6" s="2">
        <v>140</v>
      </c>
      <c r="G6" s="2">
        <f t="shared" si="0"/>
        <v>2380</v>
      </c>
      <c r="H6" s="2" t="s">
        <v>17</v>
      </c>
      <c r="L6" s="5" t="str">
        <f t="array" ref="L6">IFERROR(INDEX($A$2:$A$18,SMALL(IF($B$2:$B$18=$L$1,ROW($B$2:$B$18)-ROW($A$2)+1),ROW(A6)-ROW($A$2)+1)),"")</f>
        <v/>
      </c>
    </row>
    <row r="7" spans="1:12" x14ac:dyDescent="0.25">
      <c r="A7" s="3" t="s">
        <v>31</v>
      </c>
      <c r="B7" s="2" t="s">
        <v>19</v>
      </c>
      <c r="C7" s="2" t="s">
        <v>23</v>
      </c>
      <c r="D7" s="2" t="s">
        <v>7</v>
      </c>
      <c r="E7" s="2">
        <v>21</v>
      </c>
      <c r="F7" s="2">
        <v>150</v>
      </c>
      <c r="G7" s="2">
        <f t="shared" si="0"/>
        <v>3150</v>
      </c>
      <c r="H7" s="2" t="s">
        <v>20</v>
      </c>
      <c r="L7" s="5" t="str">
        <f t="array" ref="L7">IFERROR(INDEX($A$2:$A$18,SMALL(IF($B$2:$B$18=$L$1,ROW($B$2:$B$18)-ROW($A$2)+1),ROW(A7)-ROW($A$2)+1)),"")</f>
        <v/>
      </c>
    </row>
    <row r="8" spans="1:12" x14ac:dyDescent="0.25">
      <c r="A8" s="3" t="s">
        <v>32</v>
      </c>
      <c r="B8" s="2" t="s">
        <v>12</v>
      </c>
      <c r="C8" s="2" t="s">
        <v>13</v>
      </c>
      <c r="D8" s="2" t="s">
        <v>8</v>
      </c>
      <c r="E8" s="2">
        <v>3</v>
      </c>
      <c r="F8" s="2">
        <v>70</v>
      </c>
      <c r="G8" s="2">
        <f t="shared" si="0"/>
        <v>210</v>
      </c>
      <c r="H8" s="2" t="s">
        <v>14</v>
      </c>
      <c r="L8" s="5" t="str">
        <f t="array" ref="L8">IFERROR(INDEX($A$2:$A$18,SMALL(IF($B$2:$B$18=$L$1,ROW($B$2:$B$18)-ROW($A$2)+1),ROW(A8)-ROW($A$2)+1)),"")</f>
        <v/>
      </c>
    </row>
    <row r="9" spans="1:12" x14ac:dyDescent="0.25">
      <c r="A9" s="3" t="s">
        <v>33</v>
      </c>
      <c r="B9" s="2" t="s">
        <v>19</v>
      </c>
      <c r="C9" s="2" t="s">
        <v>23</v>
      </c>
      <c r="D9" s="2" t="s">
        <v>7</v>
      </c>
      <c r="E9" s="2">
        <v>10</v>
      </c>
      <c r="F9" s="2">
        <v>150</v>
      </c>
      <c r="G9" s="2">
        <f t="shared" si="0"/>
        <v>1500</v>
      </c>
      <c r="H9" s="2" t="s">
        <v>20</v>
      </c>
      <c r="L9" s="5" t="str">
        <f t="array" ref="L9">IFERROR(INDEX($A$2:$A$18,SMALL(IF($B$2:$B$18=$L$1,ROW($B$2:$B$18)-ROW($A$2)+1),ROW(A9)-ROW($A$2)+1)),"")</f>
        <v/>
      </c>
    </row>
    <row r="10" spans="1:12" x14ac:dyDescent="0.25">
      <c r="A10" s="3" t="s">
        <v>34</v>
      </c>
      <c r="B10" s="2" t="s">
        <v>21</v>
      </c>
      <c r="C10" s="2" t="s">
        <v>13</v>
      </c>
      <c r="D10" s="2" t="s">
        <v>5</v>
      </c>
      <c r="E10" s="2">
        <v>8</v>
      </c>
      <c r="F10" s="2">
        <v>100</v>
      </c>
      <c r="G10" s="2">
        <f t="shared" si="0"/>
        <v>800</v>
      </c>
      <c r="H10" s="2" t="s">
        <v>22</v>
      </c>
      <c r="L10" s="5" t="str">
        <f t="array" ref="L10">IFERROR(INDEX($A$2:$A$18,SMALL(IF($B$2:$B$18=$L$1,ROW($B$2:$B$18)-ROW($A$2)+1),ROW(A10)-ROW($A$2)+1)),"")</f>
        <v/>
      </c>
    </row>
    <row r="11" spans="1:12" x14ac:dyDescent="0.25">
      <c r="A11" s="3" t="s">
        <v>35</v>
      </c>
      <c r="B11" s="2" t="s">
        <v>15</v>
      </c>
      <c r="C11" s="2" t="s">
        <v>13</v>
      </c>
      <c r="D11" s="2" t="s">
        <v>7</v>
      </c>
      <c r="E11" s="2">
        <v>16</v>
      </c>
      <c r="F11" s="2">
        <v>150</v>
      </c>
      <c r="G11" s="2">
        <f t="shared" si="0"/>
        <v>2400</v>
      </c>
      <c r="H11" s="2" t="s">
        <v>17</v>
      </c>
      <c r="L11" s="5" t="str">
        <f t="array" ref="L11">IFERROR(INDEX($A$2:$A$18,SMALL(IF($B$2:$B$18=$L$1,ROW($B$2:$B$18)-ROW($A$2)+1),ROW(A11)-ROW($A$2)+1)),"")</f>
        <v/>
      </c>
    </row>
    <row r="12" spans="1:12" x14ac:dyDescent="0.25">
      <c r="A12" s="3" t="s">
        <v>36</v>
      </c>
      <c r="B12" s="2" t="s">
        <v>15</v>
      </c>
      <c r="C12" s="2" t="s">
        <v>18</v>
      </c>
      <c r="D12" s="2" t="s">
        <v>8</v>
      </c>
      <c r="E12" s="2">
        <v>3</v>
      </c>
      <c r="F12" s="2">
        <v>70</v>
      </c>
      <c r="G12" s="2">
        <f t="shared" si="0"/>
        <v>210</v>
      </c>
      <c r="H12" s="2" t="s">
        <v>17</v>
      </c>
      <c r="L12" s="5" t="str">
        <f t="array" ref="L12">IFERROR(INDEX($A$2:$A$18,SMALL(IF($B$2:$B$18=$L$1,ROW($B$2:$B$18)-ROW($A$2)+1),ROW(A12)-ROW($A$2)+1)),"")</f>
        <v/>
      </c>
    </row>
    <row r="13" spans="1:12" x14ac:dyDescent="0.25">
      <c r="A13" s="3" t="s">
        <v>37</v>
      </c>
      <c r="B13" s="2" t="s">
        <v>12</v>
      </c>
      <c r="C13" s="2" t="s">
        <v>13</v>
      </c>
      <c r="D13" s="2" t="s">
        <v>5</v>
      </c>
      <c r="E13" s="2">
        <v>12</v>
      </c>
      <c r="F13" s="2">
        <v>100</v>
      </c>
      <c r="G13" s="2">
        <f t="shared" si="0"/>
        <v>1200</v>
      </c>
      <c r="H13" s="2" t="s">
        <v>14</v>
      </c>
      <c r="L13" s="5" t="str">
        <f t="array" ref="L13">IFERROR(INDEX($A$2:$A$18,SMALL(IF($B$2:$B$18=$L$1,ROW($B$2:$B$18)-ROW($A$2)+1),ROW(A13)-ROW($A$2)+1)),"")</f>
        <v/>
      </c>
    </row>
    <row r="14" spans="1:12" x14ac:dyDescent="0.25">
      <c r="A14" s="3" t="s">
        <v>38</v>
      </c>
      <c r="B14" s="2" t="s">
        <v>19</v>
      </c>
      <c r="C14" s="2" t="s">
        <v>16</v>
      </c>
      <c r="D14" s="2" t="s">
        <v>4</v>
      </c>
      <c r="E14" s="2">
        <v>18</v>
      </c>
      <c r="F14" s="2">
        <v>90</v>
      </c>
      <c r="G14" s="2">
        <f t="shared" si="0"/>
        <v>1620</v>
      </c>
      <c r="H14" s="2" t="s">
        <v>20</v>
      </c>
      <c r="L14" s="5" t="str">
        <f t="array" ref="L14">IFERROR(INDEX($A$2:$A$18,SMALL(IF($B$2:$B$18=$L$1,ROW($B$2:$B$18)-ROW($A$2)+1),ROW(A14)-ROW($A$2)+1)),"")</f>
        <v/>
      </c>
    </row>
    <row r="15" spans="1:12" x14ac:dyDescent="0.25">
      <c r="A15" s="3" t="s">
        <v>39</v>
      </c>
      <c r="B15" s="2" t="s">
        <v>21</v>
      </c>
      <c r="C15" s="2" t="s">
        <v>24</v>
      </c>
      <c r="D15" s="2" t="s">
        <v>6</v>
      </c>
      <c r="E15" s="2">
        <v>20</v>
      </c>
      <c r="F15" s="2">
        <v>140</v>
      </c>
      <c r="G15" s="2">
        <f t="shared" si="0"/>
        <v>2800</v>
      </c>
      <c r="H15" s="2" t="s">
        <v>22</v>
      </c>
      <c r="L15" s="5" t="str">
        <f t="array" ref="L15">IFERROR(INDEX($A$2:$A$18,SMALL(IF($B$2:$B$18=$L$1,ROW($B$2:$B$18)-ROW($A$2)+1),ROW(A15)-ROW($A$2)+1)),"")</f>
        <v/>
      </c>
    </row>
    <row r="16" spans="1:12" x14ac:dyDescent="0.25">
      <c r="A16" s="3" t="s">
        <v>40</v>
      </c>
      <c r="B16" s="2" t="s">
        <v>12</v>
      </c>
      <c r="C16" s="2" t="s">
        <v>24</v>
      </c>
      <c r="D16" s="2" t="s">
        <v>6</v>
      </c>
      <c r="E16" s="2">
        <v>11</v>
      </c>
      <c r="F16" s="2">
        <v>140</v>
      </c>
      <c r="G16" s="2">
        <f t="shared" si="0"/>
        <v>1540</v>
      </c>
      <c r="H16" s="2" t="s">
        <v>14</v>
      </c>
      <c r="L16" s="5" t="str">
        <f t="array" ref="L16">IFERROR(INDEX($A$2:$A$18,SMALL(IF($B$2:$B$18=$L$1,ROW($B$2:$B$18)-ROW($A$2)+1),ROW(A16)-ROW($A$2)+1)),"")</f>
        <v/>
      </c>
    </row>
    <row r="17" spans="1:12" x14ac:dyDescent="0.25">
      <c r="A17" s="3" t="s">
        <v>41</v>
      </c>
      <c r="B17" s="2" t="s">
        <v>15</v>
      </c>
      <c r="C17" s="2" t="s">
        <v>23</v>
      </c>
      <c r="D17" s="2" t="s">
        <v>7</v>
      </c>
      <c r="E17" s="2">
        <v>10</v>
      </c>
      <c r="F17" s="2">
        <v>150</v>
      </c>
      <c r="G17" s="2">
        <f t="shared" si="0"/>
        <v>1500</v>
      </c>
      <c r="H17" s="2" t="s">
        <v>17</v>
      </c>
      <c r="L17" s="5" t="str">
        <f t="array" ref="L17">IFERROR(INDEX($A$2:$A$18,SMALL(IF($B$2:$B$18=$L$1,ROW($B$2:$B$18)-ROW($A$2)+1),ROW(A17)-ROW($A$2)+1)),"")</f>
        <v/>
      </c>
    </row>
    <row r="18" spans="1:12" x14ac:dyDescent="0.25">
      <c r="A18" s="3" t="s">
        <v>42</v>
      </c>
      <c r="B18" s="2" t="s">
        <v>12</v>
      </c>
      <c r="C18" s="2" t="s">
        <v>13</v>
      </c>
      <c r="D18" s="2" t="s">
        <v>5</v>
      </c>
      <c r="E18" s="2">
        <v>25</v>
      </c>
      <c r="F18" s="2">
        <v>100</v>
      </c>
      <c r="G18" s="2">
        <f t="shared" si="0"/>
        <v>2500</v>
      </c>
      <c r="H18" s="2" t="s">
        <v>14</v>
      </c>
      <c r="L18" s="5" t="str">
        <f t="array" ref="L18">IFERROR(INDEX($A$2:$A$18,SMALL(IF($B$2:$B$18=$L$1,ROW($B$2:$B$18)-ROW($A$2)+1),ROW(A18)-ROW($A$2)+1)),"")</f>
        <v/>
      </c>
    </row>
  </sheetData>
  <phoneticPr fontId="2" type="noConversion"/>
  <dataValidations count="1">
    <dataValidation type="list" allowBlank="1" showInputMessage="1" showErrorMessage="1" sqref="L1" xr:uid="{49A5D168-48F8-4FDC-9C67-198AB5C223C1}">
      <formula1>"Афанасьев,Воронова,Кузнецов,Сергеева"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C7A4E-B4B6-42D3-82C9-55F367291597}">
  <sheetPr codeName="Лист4"/>
  <dimension ref="A1:E18"/>
  <sheetViews>
    <sheetView workbookViewId="0">
      <selection activeCell="E18" sqref="E18"/>
    </sheetView>
  </sheetViews>
  <sheetFormatPr defaultColWidth="8.85546875" defaultRowHeight="15" x14ac:dyDescent="0.25"/>
  <cols>
    <col min="1" max="1" width="11.140625" customWidth="1"/>
    <col min="2" max="2" width="11" customWidth="1"/>
    <col min="3" max="3" width="9.42578125" bestFit="1" customWidth="1"/>
    <col min="4" max="4" width="34" customWidth="1"/>
    <col min="5" max="5" width="11.42578125" customWidth="1"/>
    <col min="6" max="6" width="16.42578125" bestFit="1" customWidth="1"/>
  </cols>
  <sheetData>
    <row r="1" spans="1:5" x14ac:dyDescent="0.25">
      <c r="A1" s="1" t="s">
        <v>9</v>
      </c>
      <c r="B1" s="1" t="s">
        <v>25</v>
      </c>
      <c r="D1" s="4" t="s">
        <v>15</v>
      </c>
    </row>
    <row r="2" spans="1:5" x14ac:dyDescent="0.25">
      <c r="A2" s="2" t="s">
        <v>12</v>
      </c>
      <c r="B2" s="3" t="s">
        <v>26</v>
      </c>
      <c r="D2" s="5" t="str">
        <f t="array" ref="D2">IFERROR(INDEX($B$2:$B$18,SMALL(IF($A$2:$A$18=$D$1,ROW($A$2:$A$18)-ROW($A$2)+1),ROW(A2)-ROW($A$2)+1)),"")</f>
        <v>023959</v>
      </c>
      <c r="E2" t="b">
        <f t="array" ref="E2">IF($A$2:$A$18=$D$1,ROW($A$2:$A$18)-1)</f>
        <v>0</v>
      </c>
    </row>
    <row r="3" spans="1:5" x14ac:dyDescent="0.25">
      <c r="A3" s="2" t="s">
        <v>15</v>
      </c>
      <c r="B3" s="3" t="s">
        <v>27</v>
      </c>
      <c r="D3" s="5" t="str">
        <f t="array" ref="D3">IFERROR(INDEX($B$2:$B$18,SMALL(IF($A$2:$A$18=$D$1,ROW($A$2:$A$18)-ROW($A$2)+1),ROW(A3)-ROW($A$2)+1)),"")</f>
        <v>023962</v>
      </c>
      <c r="E3" t="b">
        <f t="array" ref="E3">IF($A$2:$A$18=$D$1,ROW($A$2:$A$18)-1)</f>
        <v>0</v>
      </c>
    </row>
    <row r="4" spans="1:5" x14ac:dyDescent="0.25">
      <c r="A4" s="2" t="s">
        <v>12</v>
      </c>
      <c r="B4" s="3" t="s">
        <v>28</v>
      </c>
      <c r="D4" s="5" t="str">
        <f t="array" ref="D4">IFERROR(INDEX($B$2:$B$18,SMALL(IF($A$2:$A$18=$D$1,ROW($A$2:$A$18)-ROW($A$2)+1),ROW(A4)-ROW($A$2)+1)),"")</f>
        <v>023967</v>
      </c>
      <c r="E4" t="b">
        <f t="array" ref="E4">IF($A$2:$A$18=$D$1,ROW($A$2:$A$18)-1)</f>
        <v>0</v>
      </c>
    </row>
    <row r="5" spans="1:5" x14ac:dyDescent="0.25">
      <c r="A5" s="2" t="s">
        <v>19</v>
      </c>
      <c r="B5" s="3" t="s">
        <v>29</v>
      </c>
      <c r="D5" s="5" t="str">
        <f t="array" ref="D5">IFERROR(INDEX($B$2:$B$18,SMALL(IF($A$2:$A$18=$D$1,ROW($A$2:$A$18)-ROW($A$2)+1),ROW(A5)-ROW($A$2)+1)),"")</f>
        <v>023968</v>
      </c>
      <c r="E5" t="b">
        <f t="array" ref="E5">IF($A$2:$A$18=$D$1,ROW($A$2:$A$18)-1)</f>
        <v>0</v>
      </c>
    </row>
    <row r="6" spans="1:5" x14ac:dyDescent="0.25">
      <c r="A6" s="2" t="s">
        <v>15</v>
      </c>
      <c r="B6" s="3" t="s">
        <v>30</v>
      </c>
      <c r="D6" s="5" t="str">
        <f t="array" ref="D6">IFERROR(INDEX($B$2:$B$18,SMALL(IF($A$2:$A$18=$D$1,ROW($A$2:$A$18)-ROW($A$2)+1),ROW(A6)-ROW($A$2)+1)),"")</f>
        <v>023973</v>
      </c>
      <c r="E6" t="b">
        <f t="array" ref="E6">IF($A$2:$A$18=$D$1,ROW($A$2:$A$18)-1)</f>
        <v>0</v>
      </c>
    </row>
    <row r="7" spans="1:5" x14ac:dyDescent="0.25">
      <c r="A7" s="2" t="s">
        <v>19</v>
      </c>
      <c r="B7" s="3" t="s">
        <v>31</v>
      </c>
      <c r="D7" s="5" t="str">
        <f t="array" ref="D7">IFERROR(INDEX($B$2:$B$18,SMALL(IF($A$2:$A$18=$D$1,ROW($A$2:$A$18)-ROW($A$2)+1),ROW(A7)-ROW($A$2)+1)),"")</f>
        <v/>
      </c>
      <c r="E7" t="b">
        <f t="array" ref="E7">IF($A$2:$A$18=$D$1,ROW($A$2:$A$18)-1)</f>
        <v>0</v>
      </c>
    </row>
    <row r="8" spans="1:5" x14ac:dyDescent="0.25">
      <c r="A8" s="2" t="s">
        <v>12</v>
      </c>
      <c r="B8" s="3" t="s">
        <v>32</v>
      </c>
      <c r="D8" s="5" t="str">
        <f t="array" ref="D8">IFERROR(INDEX($B$2:$B$18,SMALL(IF($A$2:$A$18=$D$1,ROW($A$2:$A$18)-ROW($A$2)+1),ROW(A8)-ROW($A$2)+1)),"")</f>
        <v/>
      </c>
      <c r="E8" t="b">
        <f t="array" ref="E8">IF($A$2:$A$18=$D$1,ROW($A$2:$A$18)-1)</f>
        <v>0</v>
      </c>
    </row>
    <row r="9" spans="1:5" x14ac:dyDescent="0.25">
      <c r="A9" s="2" t="s">
        <v>19</v>
      </c>
      <c r="B9" s="3" t="s">
        <v>33</v>
      </c>
      <c r="D9" s="5" t="str">
        <f t="array" ref="D9">IFERROR(INDEX($B$2:$B$18,SMALL(IF($A$2:$A$18=$D$1,ROW($A$2:$A$18)-ROW($A$2)+1),ROW(A9)-ROW($A$2)+1)),"")</f>
        <v/>
      </c>
      <c r="E9" t="b">
        <f t="array" ref="E9">IF($A$2:$A$18=$D$1,ROW($A$2:$A$18)-1)</f>
        <v>0</v>
      </c>
    </row>
    <row r="10" spans="1:5" x14ac:dyDescent="0.25">
      <c r="A10" s="2" t="s">
        <v>21</v>
      </c>
      <c r="B10" s="3" t="s">
        <v>34</v>
      </c>
      <c r="D10" s="5" t="str">
        <f t="array" ref="D10">IFERROR(INDEX($B$2:$B$18,SMALL(IF($A$2:$A$18=$D$1,ROW($A$2:$A$18)-ROW($A$2)+1),ROW(A10)-ROW($A$2)+1)),"")</f>
        <v/>
      </c>
      <c r="E10" t="b">
        <f t="array" ref="E10">IF($A$2:$A$18=$D$1,ROW($A$2:$A$18)-1)</f>
        <v>0</v>
      </c>
    </row>
    <row r="11" spans="1:5" x14ac:dyDescent="0.25">
      <c r="A11" s="2" t="s">
        <v>15</v>
      </c>
      <c r="B11" s="3" t="s">
        <v>35</v>
      </c>
      <c r="D11" s="5" t="str">
        <f t="array" ref="D11">IFERROR(INDEX($B$2:$B$18,SMALL(IF($A$2:$A$18=$D$1,ROW($A$2:$A$18)-ROW($A$2)+1),ROW(A11)-ROW($A$2)+1)),"")</f>
        <v/>
      </c>
      <c r="E11" t="b">
        <f t="array" ref="E11">IF($A$2:$A$18=$D$1,ROW($A$2:$A$18)-1)</f>
        <v>0</v>
      </c>
    </row>
    <row r="12" spans="1:5" x14ac:dyDescent="0.25">
      <c r="A12" s="2" t="s">
        <v>15</v>
      </c>
      <c r="B12" s="3" t="s">
        <v>36</v>
      </c>
      <c r="D12" s="5" t="str">
        <f t="array" ref="D12">IFERROR(INDEX($B$2:$B$18,SMALL(IF($A$2:$A$18=$D$1,ROW($A$2:$A$18)-ROW($A$2)+1),ROW(A12)-ROW($A$2)+1)),"")</f>
        <v/>
      </c>
      <c r="E12" t="b">
        <f t="array" ref="E12">IF($A$2:$A$18=$D$1,ROW($A$2:$A$18)-1)</f>
        <v>0</v>
      </c>
    </row>
    <row r="13" spans="1:5" x14ac:dyDescent="0.25">
      <c r="A13" s="2" t="s">
        <v>12</v>
      </c>
      <c r="B13" s="3" t="s">
        <v>37</v>
      </c>
      <c r="D13" s="5" t="str">
        <f t="array" ref="D13">IFERROR(INDEX($B$2:$B$18,SMALL(IF($A$2:$A$18=$D$1,ROW($A$2:$A$18)-ROW($A$2)+1),ROW(A13)-ROW($A$2)+1)),"")</f>
        <v/>
      </c>
      <c r="E13" t="b">
        <f t="array" ref="E13">IF($A$2:$A$18=$D$1,ROW($A$2:$A$18)-1)</f>
        <v>0</v>
      </c>
    </row>
    <row r="14" spans="1:5" x14ac:dyDescent="0.25">
      <c r="A14" s="2" t="s">
        <v>19</v>
      </c>
      <c r="B14" s="3" t="s">
        <v>38</v>
      </c>
      <c r="D14" s="5" t="str">
        <f t="array" ref="D14">IFERROR(INDEX($B$2:$B$18,SMALL(IF($A$2:$A$18=$D$1,ROW($A$2:$A$18)-ROW($A$2)+1),ROW(A14)-ROW($A$2)+1)),"")</f>
        <v/>
      </c>
      <c r="E14" t="b">
        <f t="array" ref="E14">IF($A$2:$A$18=$D$1,ROW($A$2:$A$18)-1)</f>
        <v>0</v>
      </c>
    </row>
    <row r="15" spans="1:5" x14ac:dyDescent="0.25">
      <c r="A15" s="2" t="s">
        <v>21</v>
      </c>
      <c r="B15" s="3" t="s">
        <v>39</v>
      </c>
      <c r="D15" s="5" t="str">
        <f t="array" ref="D15">IFERROR(INDEX($B$2:$B$18,SMALL(IF($A$2:$A$18=$D$1,ROW($A$2:$A$18)-ROW($A$2)+1),ROW(A15)-ROW($A$2)+1)),"")</f>
        <v/>
      </c>
      <c r="E15" t="b">
        <f t="array" ref="E15">IF($A$2:$A$18=$D$1,ROW($A$2:$A$18)-1)</f>
        <v>0</v>
      </c>
    </row>
    <row r="16" spans="1:5" x14ac:dyDescent="0.25">
      <c r="A16" s="2" t="s">
        <v>12</v>
      </c>
      <c r="B16" s="3" t="s">
        <v>40</v>
      </c>
      <c r="D16" s="5" t="str">
        <f t="array" ref="D16">IFERROR(INDEX($B$2:$B$18,SMALL(IF($A$2:$A$18=$D$1,ROW($A$2:$A$18)-ROW($A$2)+1),ROW(A16)-ROW($A$2)+1)),"")</f>
        <v/>
      </c>
      <c r="E16" t="b">
        <f t="array" ref="E16">IF($A$2:$A$18=$D$1,ROW($A$2:$A$18)-1)</f>
        <v>0</v>
      </c>
    </row>
    <row r="17" spans="1:5" x14ac:dyDescent="0.25">
      <c r="A17" s="2" t="s">
        <v>15</v>
      </c>
      <c r="B17" s="3" t="s">
        <v>41</v>
      </c>
      <c r="D17" s="5" t="str">
        <f t="array" ref="D17">IFERROR(INDEX($B$2:$B$18,SMALL(IF($A$2:$A$18=$D$1,ROW($A$2:$A$18)-ROW($A$2)+1),ROW(A17)-ROW($A$2)+1)),"")</f>
        <v/>
      </c>
      <c r="E17" t="b">
        <f t="array" ref="E17">IF($A$2:$A$18=$D$1,ROW($A$2:$A$18)-1)</f>
        <v>0</v>
      </c>
    </row>
    <row r="18" spans="1:5" x14ac:dyDescent="0.25">
      <c r="A18" s="2" t="s">
        <v>12</v>
      </c>
      <c r="B18" s="3" t="s">
        <v>42</v>
      </c>
      <c r="D18" s="5" t="str">
        <f t="array" ref="D18">IFERROR(INDEX($B$2:$B$18,SMALL(IF($A$2:$A$18=$D$1,ROW($A$2:$A$18)-ROW($A$2)+1),ROW(A18)-ROW($A$2)+1)),"")</f>
        <v/>
      </c>
      <c r="E18" t="b">
        <f t="array" ref="E18">IF($A$2:$A$18=$D$1,ROW($A$2:$A$18)-1)</f>
        <v>0</v>
      </c>
    </row>
  </sheetData>
  <dataValidations count="1">
    <dataValidation type="list" allowBlank="1" showInputMessage="1" showErrorMessage="1" sqref="D1" xr:uid="{34CB07A5-014A-485E-9D37-7865AECDA255}">
      <formula1>"Афанасьев,Воронова,Кузнецов,Сергеева"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Заказы</vt:lpstr>
      <vt:lpstr>Заказы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Андрей</dc:creator>
  <cp:keywords/>
  <dc:description/>
  <cp:lastModifiedBy>Арсений</cp:lastModifiedBy>
  <cp:revision/>
  <dcterms:created xsi:type="dcterms:W3CDTF">2021-03-31T18:35:50Z</dcterms:created>
  <dcterms:modified xsi:type="dcterms:W3CDTF">2024-11-30T08:36:49Z</dcterms:modified>
  <cp:category/>
  <cp:contentStatus/>
</cp:coreProperties>
</file>