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ohanteb2022/Documents/Arduino/CIJE/"/>
    </mc:Choice>
  </mc:AlternateContent>
  <xr:revisionPtr revIDLastSave="0" documentId="13_ncr:1_{29E05FB0-5D3A-FF46-9EA0-0751C919C5FC}" xr6:coauthVersionLast="41" xr6:coauthVersionMax="41" xr10:uidLastSave="{00000000-0000-0000-0000-000000000000}"/>
  <bookViews>
    <workbookView minimized="1" xWindow="380" yWindow="440" windowWidth="28040" windowHeight="16320" xr2:uid="{3EBA0FA2-B191-6B47-85A9-5E2B9FA562D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D4" i="2" l="1"/>
  <c r="D5" i="2"/>
  <c r="D6" i="2"/>
  <c r="D3" i="2"/>
  <c r="D7" i="2" l="1"/>
  <c r="G1" i="1" l="1"/>
  <c r="I1" i="1" s="1"/>
  <c r="E2" i="1"/>
</calcChain>
</file>

<file path=xl/sharedStrings.xml><?xml version="1.0" encoding="utf-8"?>
<sst xmlns="http://schemas.openxmlformats.org/spreadsheetml/2006/main" count="41" uniqueCount="35">
  <si>
    <t>Parts:</t>
  </si>
  <si>
    <t>Cost:</t>
  </si>
  <si>
    <t>QTY.</t>
  </si>
  <si>
    <t>Subtotal</t>
  </si>
  <si>
    <t>Unit Price:</t>
  </si>
  <si>
    <t>Comparing LED Strips</t>
  </si>
  <si>
    <t>Feet (ft)</t>
  </si>
  <si>
    <t>Cost ($)</t>
  </si>
  <si>
    <t>LED's</t>
  </si>
  <si>
    <t>BANG 4 $</t>
  </si>
  <si>
    <t>Addresable?</t>
  </si>
  <si>
    <t>YES</t>
  </si>
  <si>
    <t>NO</t>
  </si>
  <si>
    <t>Yes</t>
  </si>
  <si>
    <t>Link:</t>
  </si>
  <si>
    <t>https://www.amazon.com/Waterproof-600leds-Flexible-Changing-Controller/dp/B01IQOV13G/ref=sr_1_6?ie=UTF8&amp;qid=1548997938&amp;sr=8-6&amp;keywords=LED+strip</t>
  </si>
  <si>
    <t>https://www.amazon.com/gp/product/B00X7JUN0I/ref=crt_ewc_title_srh_1?ie=UTF8&amp;psc=1&amp;smid=AP20Q7JKYM45L</t>
  </si>
  <si>
    <t>https://www.amazon.com/ALITOVE-WS2812B-Individually-Addressable-Waterproof/dp/B00ZHB9M6A/ref=sr_1_4?ie=UTF8&amp;qid=1548999405&amp;sr=8-4&amp;keywords=led+strip+addressable</t>
  </si>
  <si>
    <t>https://www.amazon.com/CHINLY-Individually-Addressable-Waterproof-waterproof/dp/B01LSF4Q0A/ref=sr_1_13?ie=UTF8&amp;qid=1548999405&amp;sr=8-13&amp;keywords=led+strip+addressable</t>
  </si>
  <si>
    <t>(#)</t>
  </si>
  <si>
    <t>Formula = (a+c)/b</t>
  </si>
  <si>
    <t>Viable?</t>
  </si>
  <si>
    <t>Arduino</t>
  </si>
  <si>
    <t>Arduino Flame Sensors</t>
  </si>
  <si>
    <t>https://www.amazon.com/gp/product/B077799TGS/ref=crt_ewc_title_srh_2?ie=UTF8&amp;psc=1&amp;smid=AVKVKSQRPUCTR</t>
  </si>
  <si>
    <t>https://www.amazon.com/ARDUINO-A000073-DEV-BRD-ATMEGA328/dp/B007R9TUJE/ref=sr_1_5?s=electronics&amp;ie=UTF8&amp;qid=1549000173&amp;sr=1-5&amp;keywords=arduino+uno</t>
  </si>
  <si>
    <t>Shipping if any</t>
  </si>
  <si>
    <t>Led Strip</t>
  </si>
  <si>
    <t>Price per LED</t>
  </si>
  <si>
    <t xml:space="preserve">led connector </t>
  </si>
  <si>
    <t>https://www.amazon.com/AspenTek-Connector-Adapter-Single-Non-waterproof/dp/B00FXTBNFY/ref=sr_1_11?s=electronics&amp;ie=UTF8&amp;qid=1549584976&amp;sr=1-11&amp;keywords=led+connector</t>
  </si>
  <si>
    <t>power</t>
  </si>
  <si>
    <t>https://www.amazon.com/gp/product/B01GD4ZQRS/ref=ox_sc_act_title_2?smid=A2DYIB4IPW7T3M&amp;psc=1</t>
  </si>
  <si>
    <t>Money Left:</t>
  </si>
  <si>
    <t>NEW led connectors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</si>
</sst>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omic Sans MS"/>
      <family val="4"/>
    </font>
    <font>
      <b/>
      <sz val="18"/>
      <color theme="1"/>
      <name val="Comic Sans MS"/>
      <family val="4"/>
    </font>
    <font>
      <b/>
      <sz val="12"/>
      <color theme="1"/>
      <name val="Calibri Light"/>
      <family val="2"/>
      <scheme val="major"/>
    </font>
    <font>
      <b/>
      <sz val="72"/>
      <color theme="1"/>
      <name val="Abadi MT Condensed Extra Bold"/>
      <family val="2"/>
    </font>
    <font>
      <u/>
      <sz val="12"/>
      <color theme="10"/>
      <name val="Calibri"/>
      <family val="2"/>
      <scheme val="minor"/>
    </font>
    <font>
      <sz val="72"/>
      <color theme="1"/>
      <name val="Abadi MT Condensed Extra Bold"/>
      <family val="2"/>
    </font>
    <font>
      <u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/>
    <xf numFmtId="164" fontId="3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2" fontId="0" fillId="0" borderId="0" xfId="0" applyNumberForma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0" fontId="5" fillId="0" borderId="0" xfId="1"/>
    <xf numFmtId="164" fontId="4" fillId="0" borderId="0" xfId="0" applyNumberFormat="1" applyFont="1" applyAlignment="1">
      <alignment vertical="center"/>
    </xf>
    <xf numFmtId="164" fontId="6" fillId="0" borderId="0" xfId="0" applyNumberFormat="1" applyFont="1"/>
    <xf numFmtId="0" fontId="7" fillId="0" borderId="0" xfId="1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CHINLY-Individually-Addressable-Waterproof-waterproof/dp/B01LSF4Q0A/ref=sr_1_13?ie=UTF8&amp;qid=1548999405&amp;sr=8-13&amp;keywords=led+strip+addressable" TargetMode="External"/><Relationship Id="rId2" Type="http://schemas.openxmlformats.org/officeDocument/2006/relationships/hyperlink" Target="https://www.amazon.com/gp/product/B077799TGS/ref=crt_ewc_title_srh_2?ie=UTF8&amp;psc=1&amp;smid=AVKVKSQRPUCTR" TargetMode="External"/><Relationship Id="rId1" Type="http://schemas.openxmlformats.org/officeDocument/2006/relationships/hyperlink" Target="https://www.amazon.com/ARDUINO-A000073-DEV-BRD-ATMEGA328/dp/B007R9TUJE/ref=sr_1_5?s=electronics&amp;ie=UTF8&amp;qid=1549000173&amp;sr=1-5&amp;keywords=arduino+uno" TargetMode="External"/><Relationship Id="rId5" Type="http://schemas.openxmlformats.org/officeDocument/2006/relationships/hyperlink" Target="https://www.amazon.com/gp/product/B01GD4ZQRS/ref=ox_sc_act_title_2?smid=A2DYIB4IPW7T3M&amp;psc=1" TargetMode="External"/><Relationship Id="rId4" Type="http://schemas.openxmlformats.org/officeDocument/2006/relationships/hyperlink" Target="https://www.amazon.com/AspenTek-Connector-Adapter-Single-Non-waterproof/dp/B00FXTBNFY/ref=sr_1_11?s=electronics&amp;ie=UTF8&amp;qid=1549584976&amp;sr=1-11&amp;keywords=led+connecto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Waterproof-600leds-Flexible-Changing-Controller/dp/B01IQOV13G/ref=sr_1_6?ie=UTF8&amp;qid=1548997938&amp;sr=8-6&amp;keywords=LED+strip" TargetMode="External"/><Relationship Id="rId2" Type="http://schemas.openxmlformats.org/officeDocument/2006/relationships/hyperlink" Target="https://www.amazon.com/ALITOVE-WS2812B-Individually-Addressable-Waterproof/dp/B00ZHB9M6A/ref=sr_1_4?ie=UTF8&amp;qid=1548999405&amp;sr=8-4&amp;keywords=led+strip+addressable" TargetMode="External"/><Relationship Id="rId1" Type="http://schemas.openxmlformats.org/officeDocument/2006/relationships/hyperlink" Target="https://www.amazon.com/CHINLY-Individually-Addressable-Waterproof-waterproof/dp/B01LSF4Q0A/ref=sr_1_13?ie=UTF8&amp;qid=1548999405&amp;sr=8-13&amp;keywords=led+strip+addressable" TargetMode="External"/><Relationship Id="rId4" Type="http://schemas.openxmlformats.org/officeDocument/2006/relationships/hyperlink" Target="https://www.amazon.com/gp/product/B00X7JUN0I/ref=crt_ewc_title_srh_1?ie=UTF8&amp;psc=1&amp;smid=AP20Q7JKYM45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AC30-6CF6-8348-8E96-D6646232EB85}">
  <dimension ref="A1:I30"/>
  <sheetViews>
    <sheetView tabSelected="1" topLeftCell="B1" zoomScale="132" workbookViewId="0">
      <selection activeCell="I3" sqref="I3"/>
    </sheetView>
  </sheetViews>
  <sheetFormatPr baseColWidth="10" defaultRowHeight="18" x14ac:dyDescent="0.25"/>
  <cols>
    <col min="1" max="1" width="17.1640625" style="1" customWidth="1"/>
    <col min="2" max="2" width="17" style="1" customWidth="1"/>
    <col min="3" max="3" width="17.1640625" style="1" customWidth="1"/>
    <col min="4" max="4" width="10.83203125" style="1"/>
    <col min="5" max="5" width="13.1640625" style="1" bestFit="1" customWidth="1"/>
    <col min="6" max="6" width="10.83203125" style="1"/>
    <col min="7" max="7" width="38.33203125" style="1" bestFit="1" customWidth="1"/>
    <col min="8" max="8" width="22" style="1" customWidth="1"/>
    <col min="9" max="9" width="44.1640625" style="1" bestFit="1" customWidth="1"/>
    <col min="10" max="16384" width="10.83203125" style="1"/>
  </cols>
  <sheetData>
    <row r="1" spans="1:9" ht="93" x14ac:dyDescent="1.05">
      <c r="A1" s="2" t="s">
        <v>0</v>
      </c>
      <c r="B1" s="2" t="s">
        <v>1</v>
      </c>
      <c r="C1" s="5" t="s">
        <v>26</v>
      </c>
      <c r="D1" s="5" t="s">
        <v>2</v>
      </c>
      <c r="E1" s="5" t="s">
        <v>3</v>
      </c>
      <c r="F1" s="5" t="s">
        <v>4</v>
      </c>
      <c r="G1" s="12">
        <f>SUM(E2:E28)</f>
        <v>68.930000000000007</v>
      </c>
      <c r="H1" s="5" t="s">
        <v>33</v>
      </c>
      <c r="I1" s="13">
        <f>(75-G1)</f>
        <v>6.0699999999999932</v>
      </c>
    </row>
    <row r="2" spans="1:9" x14ac:dyDescent="0.25">
      <c r="A2" s="1" t="s">
        <v>22</v>
      </c>
      <c r="B2" s="3">
        <v>0</v>
      </c>
      <c r="C2" s="3"/>
      <c r="D2" s="1">
        <v>1</v>
      </c>
      <c r="E2" s="4">
        <f>SUM(B2:C2) * D2</f>
        <v>0</v>
      </c>
      <c r="F2" s="3">
        <v>0</v>
      </c>
      <c r="G2" s="11" t="s">
        <v>25</v>
      </c>
    </row>
    <row r="3" spans="1:9" x14ac:dyDescent="0.25">
      <c r="A3" s="1" t="s">
        <v>23</v>
      </c>
      <c r="B3" s="3">
        <v>9</v>
      </c>
      <c r="C3" s="3"/>
      <c r="D3" s="1">
        <v>1</v>
      </c>
      <c r="E3" s="4">
        <f t="shared" ref="E3:E7" si="0">SUM(B3:C3) * D3</f>
        <v>9</v>
      </c>
      <c r="F3" s="3">
        <v>1.8</v>
      </c>
      <c r="G3" s="11" t="s">
        <v>24</v>
      </c>
    </row>
    <row r="4" spans="1:9" x14ac:dyDescent="0.25">
      <c r="A4" s="1" t="s">
        <v>27</v>
      </c>
      <c r="B4" s="3">
        <v>31.85</v>
      </c>
      <c r="C4" s="3"/>
      <c r="D4" s="1">
        <v>1</v>
      </c>
      <c r="E4" s="4">
        <f t="shared" si="0"/>
        <v>31.85</v>
      </c>
      <c r="F4" s="3">
        <v>0.1</v>
      </c>
      <c r="G4" s="11" t="s">
        <v>18</v>
      </c>
    </row>
    <row r="5" spans="1:9" x14ac:dyDescent="0.25">
      <c r="A5" s="1" t="s">
        <v>29</v>
      </c>
      <c r="B5" s="3">
        <v>5.99</v>
      </c>
      <c r="C5" s="3"/>
      <c r="D5" s="1">
        <v>1</v>
      </c>
      <c r="E5" s="4">
        <f t="shared" si="0"/>
        <v>5.99</v>
      </c>
      <c r="F5" s="3">
        <v>0.6</v>
      </c>
      <c r="G5" s="14" t="s">
        <v>30</v>
      </c>
    </row>
    <row r="6" spans="1:9" x14ac:dyDescent="0.25">
      <c r="A6" s="1" t="s">
        <v>31</v>
      </c>
      <c r="B6" s="3">
        <v>7.79</v>
      </c>
      <c r="C6" s="3"/>
      <c r="D6" s="1">
        <v>1</v>
      </c>
      <c r="E6" s="4">
        <f t="shared" si="0"/>
        <v>7.79</v>
      </c>
      <c r="F6" s="3">
        <v>7.79</v>
      </c>
      <c r="G6" s="11" t="s">
        <v>32</v>
      </c>
    </row>
    <row r="7" spans="1:9" x14ac:dyDescent="0.25">
      <c r="A7" s="1" t="s">
        <v>34</v>
      </c>
      <c r="B7" s="3">
        <v>7.15</v>
      </c>
      <c r="C7" s="3"/>
      <c r="D7" s="6">
        <v>2</v>
      </c>
      <c r="E7" s="4">
        <f t="shared" si="0"/>
        <v>14.3</v>
      </c>
      <c r="F7" s="3">
        <v>14.3</v>
      </c>
    </row>
    <row r="8" spans="1:9" x14ac:dyDescent="0.25">
      <c r="B8" s="3"/>
      <c r="C8" s="3"/>
      <c r="E8" s="3"/>
      <c r="F8" s="3"/>
    </row>
    <row r="9" spans="1:9" x14ac:dyDescent="0.25">
      <c r="B9" s="3"/>
      <c r="C9" s="3"/>
      <c r="F9" s="3"/>
    </row>
    <row r="10" spans="1:9" x14ac:dyDescent="0.25">
      <c r="B10" s="3"/>
      <c r="C10" s="3"/>
      <c r="F10" s="3"/>
    </row>
    <row r="11" spans="1:9" x14ac:dyDescent="0.25">
      <c r="B11" s="3"/>
      <c r="C11" s="3"/>
      <c r="F11" s="3"/>
    </row>
    <row r="12" spans="1:9" x14ac:dyDescent="0.25">
      <c r="B12" s="3"/>
      <c r="C12" s="3"/>
      <c r="F12" s="3"/>
    </row>
    <row r="13" spans="1:9" x14ac:dyDescent="0.25">
      <c r="B13" s="3"/>
      <c r="C13" s="3"/>
      <c r="F13" s="3"/>
    </row>
    <row r="14" spans="1:9" x14ac:dyDescent="0.25">
      <c r="B14" s="3"/>
      <c r="C14" s="3"/>
      <c r="F14" s="3"/>
    </row>
    <row r="15" spans="1:9" x14ac:dyDescent="0.25">
      <c r="B15" s="3"/>
      <c r="C15" s="3"/>
      <c r="F15" s="3"/>
    </row>
    <row r="16" spans="1:9" x14ac:dyDescent="0.25">
      <c r="B16" s="3"/>
      <c r="C16" s="3"/>
      <c r="F16" s="3"/>
    </row>
    <row r="17" spans="2:6" x14ac:dyDescent="0.25">
      <c r="B17" s="3"/>
      <c r="C17" s="3"/>
      <c r="F17" s="3"/>
    </row>
    <row r="18" spans="2:6" x14ac:dyDescent="0.25">
      <c r="B18" s="3"/>
      <c r="C18" s="3"/>
      <c r="F18" s="3"/>
    </row>
    <row r="19" spans="2:6" x14ac:dyDescent="0.25">
      <c r="B19" s="3"/>
      <c r="C19" s="3"/>
      <c r="F19" s="3"/>
    </row>
    <row r="20" spans="2:6" x14ac:dyDescent="0.25">
      <c r="B20" s="3"/>
      <c r="C20" s="3"/>
      <c r="F20" s="3"/>
    </row>
    <row r="21" spans="2:6" x14ac:dyDescent="0.25">
      <c r="B21" s="3"/>
      <c r="C21" s="3"/>
      <c r="F21" s="3"/>
    </row>
    <row r="22" spans="2:6" x14ac:dyDescent="0.25">
      <c r="B22" s="3"/>
      <c r="C22" s="3"/>
      <c r="F22" s="3"/>
    </row>
    <row r="23" spans="2:6" x14ac:dyDescent="0.25">
      <c r="B23" s="3"/>
      <c r="C23" s="3"/>
      <c r="F23" s="3"/>
    </row>
    <row r="24" spans="2:6" x14ac:dyDescent="0.25">
      <c r="B24" s="3"/>
      <c r="C24" s="3"/>
      <c r="F24" s="3"/>
    </row>
    <row r="25" spans="2:6" x14ac:dyDescent="0.25">
      <c r="B25" s="3"/>
      <c r="C25" s="3"/>
      <c r="F25" s="3"/>
    </row>
    <row r="26" spans="2:6" x14ac:dyDescent="0.25">
      <c r="B26" s="3"/>
      <c r="C26" s="3"/>
      <c r="F26" s="3"/>
    </row>
    <row r="27" spans="2:6" x14ac:dyDescent="0.25">
      <c r="B27" s="3"/>
      <c r="C27" s="3"/>
      <c r="F27" s="3"/>
    </row>
    <row r="28" spans="2:6" x14ac:dyDescent="0.25">
      <c r="B28" s="3"/>
      <c r="C28" s="3"/>
      <c r="F28" s="3"/>
    </row>
    <row r="29" spans="2:6" x14ac:dyDescent="0.25">
      <c r="C29" s="3"/>
      <c r="F29" s="3"/>
    </row>
    <row r="30" spans="2:6" x14ac:dyDescent="0.25">
      <c r="C30" s="3"/>
    </row>
  </sheetData>
  <hyperlinks>
    <hyperlink ref="G2" r:id="rId1" xr:uid="{4F62740F-A768-9145-9D84-C87A764839F4}"/>
    <hyperlink ref="G3" r:id="rId2" xr:uid="{0464906C-F773-C549-920D-34AD58626BB4}"/>
    <hyperlink ref="G4" r:id="rId3" xr:uid="{4C8630DD-1419-654F-99BD-D4A9EFE6F245}"/>
    <hyperlink ref="G5" r:id="rId4" xr:uid="{72B81178-BDED-344C-98A6-86095FCB9353}"/>
    <hyperlink ref="G6" r:id="rId5" xr:uid="{0FF6D508-AA3A-C34D-8E90-CBB7A0A12D14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93AC-6E53-F246-BBD6-B4AF32D9CB5A}">
  <dimension ref="A1:G45"/>
  <sheetViews>
    <sheetView zoomScale="244" workbookViewId="0">
      <selection activeCell="B7" sqref="B7"/>
    </sheetView>
  </sheetViews>
  <sheetFormatPr baseColWidth="10" defaultRowHeight="16" x14ac:dyDescent="0.2"/>
  <cols>
    <col min="1" max="1" width="18.83203125" customWidth="1"/>
    <col min="2" max="2" width="20.1640625" customWidth="1"/>
    <col min="3" max="3" width="7.33203125" customWidth="1"/>
    <col min="4" max="4" width="14.33203125" customWidth="1"/>
    <col min="6" max="6" width="15.33203125" customWidth="1"/>
  </cols>
  <sheetData>
    <row r="1" spans="1:7" x14ac:dyDescent="0.2">
      <c r="A1" s="10" t="s">
        <v>5</v>
      </c>
      <c r="B1" s="10" t="s">
        <v>20</v>
      </c>
      <c r="C1" s="10" t="s">
        <v>8</v>
      </c>
      <c r="D1" s="10" t="s">
        <v>9</v>
      </c>
      <c r="E1" s="10" t="s">
        <v>10</v>
      </c>
      <c r="F1" s="10" t="s">
        <v>14</v>
      </c>
      <c r="G1" s="10" t="s">
        <v>21</v>
      </c>
    </row>
    <row r="2" spans="1:7" x14ac:dyDescent="0.2">
      <c r="A2" t="s">
        <v>6</v>
      </c>
      <c r="B2" t="s">
        <v>7</v>
      </c>
      <c r="C2" t="s">
        <v>19</v>
      </c>
      <c r="D2" t="s">
        <v>28</v>
      </c>
    </row>
    <row r="3" spans="1:7" x14ac:dyDescent="0.2">
      <c r="A3" s="8">
        <v>16.399999999999999</v>
      </c>
      <c r="B3" s="9">
        <v>19.989999999999998</v>
      </c>
      <c r="C3">
        <v>300</v>
      </c>
      <c r="D3" s="7">
        <f>B3/C3</f>
        <v>6.6633333333333322E-2</v>
      </c>
      <c r="E3" t="s">
        <v>12</v>
      </c>
      <c r="F3" s="11" t="s">
        <v>16</v>
      </c>
      <c r="G3" t="s">
        <v>12</v>
      </c>
    </row>
    <row r="4" spans="1:7" x14ac:dyDescent="0.2">
      <c r="A4" s="8">
        <v>32.799999999999997</v>
      </c>
      <c r="B4" s="9">
        <v>29.99</v>
      </c>
      <c r="C4">
        <v>600</v>
      </c>
      <c r="D4" s="7">
        <f t="shared" ref="D4:D6" si="0">B4/C4</f>
        <v>4.9983333333333331E-2</v>
      </c>
      <c r="E4" t="s">
        <v>12</v>
      </c>
      <c r="F4" s="11" t="s">
        <v>15</v>
      </c>
      <c r="G4" t="s">
        <v>12</v>
      </c>
    </row>
    <row r="5" spans="1:7" x14ac:dyDescent="0.2">
      <c r="A5" s="8">
        <v>16.399999999999999</v>
      </c>
      <c r="B5" s="9">
        <v>26.99</v>
      </c>
      <c r="C5">
        <v>150</v>
      </c>
      <c r="D5" s="7">
        <f t="shared" si="0"/>
        <v>0.17993333333333333</v>
      </c>
      <c r="E5" t="s">
        <v>11</v>
      </c>
      <c r="F5" s="11" t="s">
        <v>17</v>
      </c>
      <c r="G5" t="s">
        <v>13</v>
      </c>
    </row>
    <row r="6" spans="1:7" x14ac:dyDescent="0.2">
      <c r="A6" s="8">
        <v>16.399999999999999</v>
      </c>
      <c r="B6" s="9">
        <v>31.85</v>
      </c>
      <c r="C6">
        <v>300</v>
      </c>
      <c r="D6" s="7">
        <f t="shared" si="0"/>
        <v>0.10616666666666667</v>
      </c>
      <c r="E6" t="s">
        <v>11</v>
      </c>
      <c r="F6" s="11" t="s">
        <v>18</v>
      </c>
      <c r="G6" t="s">
        <v>11</v>
      </c>
    </row>
    <row r="7" spans="1:7" x14ac:dyDescent="0.2">
      <c r="A7" s="8"/>
      <c r="B7" s="9"/>
      <c r="D7" s="7" t="e">
        <f>SUM(A7,C7)/B7</f>
        <v>#DIV/0!</v>
      </c>
    </row>
    <row r="8" spans="1:7" x14ac:dyDescent="0.2">
      <c r="A8" s="8"/>
      <c r="B8" s="9"/>
      <c r="D8" s="7"/>
    </row>
    <row r="9" spans="1:7" x14ac:dyDescent="0.2">
      <c r="A9" s="8"/>
      <c r="B9" s="9"/>
      <c r="D9" s="7"/>
    </row>
    <row r="10" spans="1:7" x14ac:dyDescent="0.2">
      <c r="A10" s="8"/>
      <c r="B10" s="9"/>
      <c r="D10" s="7"/>
    </row>
    <row r="11" spans="1:7" x14ac:dyDescent="0.2">
      <c r="A11" s="8"/>
      <c r="B11" s="9"/>
      <c r="D11" s="7"/>
    </row>
    <row r="12" spans="1:7" x14ac:dyDescent="0.2">
      <c r="A12" s="8"/>
      <c r="B12" s="9"/>
      <c r="D12" s="7"/>
    </row>
    <row r="13" spans="1:7" x14ac:dyDescent="0.2">
      <c r="A13" s="8"/>
      <c r="B13" s="9"/>
      <c r="D13" s="7"/>
    </row>
    <row r="14" spans="1:7" x14ac:dyDescent="0.2">
      <c r="A14" s="8"/>
      <c r="B14" s="9"/>
      <c r="D14" s="7"/>
    </row>
    <row r="15" spans="1:7" x14ac:dyDescent="0.2">
      <c r="B15" s="9"/>
      <c r="D15" s="7"/>
    </row>
    <row r="16" spans="1:7" x14ac:dyDescent="0.2">
      <c r="B16" s="9"/>
      <c r="D16" s="7"/>
    </row>
    <row r="17" spans="2:4" x14ac:dyDescent="0.2">
      <c r="B17" s="9"/>
      <c r="D17" s="7"/>
    </row>
    <row r="18" spans="2:4" x14ac:dyDescent="0.2">
      <c r="B18" s="9"/>
      <c r="D18" s="7"/>
    </row>
    <row r="19" spans="2:4" x14ac:dyDescent="0.2">
      <c r="B19" s="9"/>
      <c r="D19" s="7"/>
    </row>
    <row r="20" spans="2:4" x14ac:dyDescent="0.2">
      <c r="B20" s="9"/>
      <c r="D20" s="7"/>
    </row>
    <row r="21" spans="2:4" x14ac:dyDescent="0.2">
      <c r="B21" s="9"/>
      <c r="D21" s="7"/>
    </row>
    <row r="22" spans="2:4" x14ac:dyDescent="0.2">
      <c r="B22" s="9"/>
      <c r="D22" s="7"/>
    </row>
    <row r="23" spans="2:4" x14ac:dyDescent="0.2">
      <c r="B23" s="9"/>
      <c r="D23" s="7"/>
    </row>
    <row r="24" spans="2:4" x14ac:dyDescent="0.2">
      <c r="B24" s="9"/>
      <c r="D24" s="7"/>
    </row>
    <row r="25" spans="2:4" x14ac:dyDescent="0.2">
      <c r="B25" s="9"/>
      <c r="D25" s="7"/>
    </row>
    <row r="26" spans="2:4" x14ac:dyDescent="0.2">
      <c r="B26" s="9"/>
      <c r="D26" s="7"/>
    </row>
    <row r="27" spans="2:4" x14ac:dyDescent="0.2">
      <c r="B27" s="9"/>
      <c r="D27" s="7"/>
    </row>
    <row r="28" spans="2:4" x14ac:dyDescent="0.2">
      <c r="B28" s="9"/>
      <c r="D28" s="7"/>
    </row>
    <row r="29" spans="2:4" x14ac:dyDescent="0.2">
      <c r="B29" s="9"/>
      <c r="D29" s="7"/>
    </row>
    <row r="30" spans="2:4" x14ac:dyDescent="0.2">
      <c r="B30" s="9"/>
      <c r="D30" s="7"/>
    </row>
    <row r="31" spans="2:4" x14ac:dyDescent="0.2">
      <c r="B31" s="9"/>
      <c r="D31" s="7"/>
    </row>
    <row r="32" spans="2:4" x14ac:dyDescent="0.2">
      <c r="B32" s="9"/>
      <c r="D32" s="7"/>
    </row>
    <row r="33" spans="2:4" x14ac:dyDescent="0.2">
      <c r="B33" s="9"/>
      <c r="D33" s="7"/>
    </row>
    <row r="34" spans="2:4" x14ac:dyDescent="0.2">
      <c r="B34" s="9"/>
      <c r="D34" s="7"/>
    </row>
    <row r="35" spans="2:4" x14ac:dyDescent="0.2">
      <c r="B35" s="9"/>
      <c r="D35" s="7"/>
    </row>
    <row r="36" spans="2:4" x14ac:dyDescent="0.2">
      <c r="B36" s="9"/>
      <c r="D36" s="7"/>
    </row>
    <row r="37" spans="2:4" x14ac:dyDescent="0.2">
      <c r="D37" s="7"/>
    </row>
    <row r="38" spans="2:4" x14ac:dyDescent="0.2">
      <c r="D38" s="7"/>
    </row>
    <row r="39" spans="2:4" x14ac:dyDescent="0.2">
      <c r="D39" s="7"/>
    </row>
    <row r="40" spans="2:4" x14ac:dyDescent="0.2">
      <c r="D40" s="7"/>
    </row>
    <row r="41" spans="2:4" x14ac:dyDescent="0.2">
      <c r="D41" s="7"/>
    </row>
    <row r="42" spans="2:4" x14ac:dyDescent="0.2">
      <c r="D42" s="7"/>
    </row>
    <row r="43" spans="2:4" x14ac:dyDescent="0.2">
      <c r="D43" s="7"/>
    </row>
    <row r="44" spans="2:4" x14ac:dyDescent="0.2">
      <c r="D44" s="7"/>
    </row>
    <row r="45" spans="2:4" x14ac:dyDescent="0.2">
      <c r="D45" s="7"/>
    </row>
  </sheetData>
  <conditionalFormatting sqref="E3">
    <cfRule type="iconSet" priority="7">
      <iconSet>
        <cfvo type="percent" val="0"/>
        <cfvo type="percent" val="33"/>
        <cfvo type="formula" val=" &quot;YES&quot;"/>
      </iconSet>
    </cfRule>
  </conditionalFormatting>
  <conditionalFormatting sqref="E1:E89 F1:G1">
    <cfRule type="containsText" dxfId="1" priority="6" operator="containsText" text="yes">
      <formula>NOT(ISERROR(SEARCH("yes",E1)))</formula>
    </cfRule>
    <cfRule type="containsText" dxfId="0" priority="5" operator="containsText" text="NO">
      <formula>NOT(ISERROR(SEARCH("NO",E1)))</formula>
    </cfRule>
  </conditionalFormatting>
  <conditionalFormatting sqref="D3:D41">
    <cfRule type="colorScale" priority="4">
      <colorScale>
        <cfvo type="min"/>
        <cfvo type="max"/>
        <color rgb="FFFF0000"/>
        <color rgb="FF00B0F0"/>
      </colorScale>
    </cfRule>
  </conditionalFormatting>
  <conditionalFormatting sqref="B3:B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{380E4D73-643A-3842-9F74-B8BAF3F27643}</x14:id>
        </ext>
      </extLst>
    </cfRule>
  </conditionalFormatting>
  <conditionalFormatting sqref="A3:A6">
    <cfRule type="colorScale" priority="2">
      <colorScale>
        <cfvo type="min"/>
        <cfvo type="max"/>
        <color rgb="FFFF7128"/>
        <color rgb="FFFFEF9C"/>
      </colorScale>
    </cfRule>
  </conditionalFormatting>
  <conditionalFormatting sqref="C3:C6">
    <cfRule type="colorScale" priority="1">
      <colorScale>
        <cfvo type="min"/>
        <cfvo type="max"/>
        <color rgb="FFFF7128"/>
        <color rgb="FFFFEF9C"/>
      </colorScale>
    </cfRule>
  </conditionalFormatting>
  <hyperlinks>
    <hyperlink ref="F6" r:id="rId1" xr:uid="{433BDFBD-CF87-3A48-8C0C-E23A34DEC728}"/>
    <hyperlink ref="F5" r:id="rId2" xr:uid="{35069428-05D0-8444-84E5-46789746A1B3}"/>
    <hyperlink ref="F4" r:id="rId3" xr:uid="{C6BC33A4-0DB0-0A47-82C7-A8FF757E4BFF}"/>
    <hyperlink ref="F3" r:id="rId4" xr:uid="{B1C70E3A-5926-0244-B064-2ED921E42B18}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0E4D73-643A-3842-9F74-B8BAF3F2764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B3:B19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2019-02-01T05:58:28Z</cp:lastPrinted>
  <dcterms:created xsi:type="dcterms:W3CDTF">2019-02-01T00:30:25Z</dcterms:created>
  <dcterms:modified xsi:type="dcterms:W3CDTF">2019-02-22T19:28:45Z</dcterms:modified>
</cp:coreProperties>
</file>