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988CFFAB-EFB7-4F87-BA9C-3227EE0C7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5" i="1" l="1"/>
  <c r="R7" i="1"/>
  <c r="R8" i="1"/>
  <c r="R6" i="1"/>
  <c r="R4" i="1"/>
  <c r="D15350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N6112" i="1" s="1"/>
  <c r="F6113" i="1"/>
  <c r="N6113" i="1" s="1"/>
  <c r="F6114" i="1"/>
  <c r="N6114" i="1" s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N6158" i="1" s="1"/>
  <c r="F6159" i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N9049" i="1" s="1"/>
  <c r="F9050" i="1"/>
  <c r="F9051" i="1"/>
  <c r="F9052" i="1"/>
  <c r="F9053" i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F9069" i="1"/>
  <c r="F9070" i="1"/>
  <c r="F9071" i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50" i="1"/>
  <c r="N9051" i="1"/>
  <c r="N9052" i="1"/>
  <c r="N9053" i="1"/>
  <c r="N9068" i="1"/>
  <c r="N9069" i="1"/>
  <c r="N9070" i="1"/>
  <c r="N9071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9" i="1"/>
  <c r="N6438" i="1"/>
  <c r="N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1384" i="1"/>
  <c r="F1376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7" i="1"/>
  <c r="F1378" i="1"/>
  <c r="F1379" i="1"/>
  <c r="F1380" i="1"/>
  <c r="F1381" i="1"/>
  <c r="F1382" i="1"/>
  <c r="F1383" i="1"/>
  <c r="F1385" i="1"/>
  <c r="F1386" i="1"/>
  <c r="F1387" i="1"/>
  <c r="F1388" i="1"/>
  <c r="F1389" i="1"/>
  <c r="F1390" i="1"/>
  <c r="F1391" i="1"/>
  <c r="F139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<sst xmlns="http://schemas.openxmlformats.org/spreadsheetml/2006/main" count="92090" uniqueCount="15386">
  <si>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</si>
  <si>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</si>
  <si>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</si>
  <si>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</si>
  <si>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</si>
  <si>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</si>
  <si>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</si>
  <si>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</si>
  <si>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</si>
  <si>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</si>
  <si>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</si>
  <si>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</si>
  <si>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</si>
  <si>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</si>
  <si>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</si>
  <si>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</si>
  <si>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</si>
  <si>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</si>
  <si>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</si>
  <si>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</si>
  <si>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</si>
  <si>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</si>
  <si>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</si>
  <si>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</si>
  <si>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</si>
  <si>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</si>
  <si>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</si>
  <si>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</si>
  <si>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</si>
  <si>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</si>
  <si>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</si>
  <si>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</si>
  <si>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</si>
  <si>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</si>
  <si>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</si>
  <si>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</si>
  <si>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</si>
  <si>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</si>
  <si>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</si>
  <si>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</si>
  <si>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</si>
  <si>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</si>
  <si>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</si>
  <si>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</si>
  <si>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</si>
  <si>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</si>
  <si>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</si>
  <si>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</si>
  <si>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</si>
  <si>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</si>
  <si>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</si>
  <si>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</si>
  <si>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</si>
  <si>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</si>
  <si>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</si>
  <si>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</si>
  <si>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</si>
  <si>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</si>
  <si>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</si>
  <si>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</si>
  <si>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</si>
  <si>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</si>
  <si>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</si>
  <si>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</si>
  <si>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</si>
  <si>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</si>
  <si>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</si>
  <si>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</si>
  <si>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</si>
  <si>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</si>
  <si>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</si>
  <si>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</si>
  <si>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</si>
  <si>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</si>
  <si>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</si>
  <si>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</si>
  <si>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</si>
  <si>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</si>
  <si>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</si>
  <si>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</si>
  <si>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</si>
  <si>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</si>
  <si>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</si>
  <si>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</si>
  <si>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</si>
  <si>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</si>
  <si>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</si>
  <si>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</si>
  <si>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</si>
  <si>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</si>
  <si>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</si>
  <si>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</si>
  <si>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</si>
  <si>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</si>
  <si>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</si>
  <si>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</si>
  <si>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</si>
  <si>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</si>
  <si>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</si>
  <si>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</si>
  <si>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</si>
  <si>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</si>
  <si>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</si>
  <si>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</si>
  <si>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</si>
  <si>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</si>
  <si>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</si>
  <si>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</si>
  <si>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</si>
  <si>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</si>
  <si>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</si>
  <si>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</si>
  <si>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</si>
  <si>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</si>
  <si>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</si>
  <si>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</si>
  <si>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</si>
  <si>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</si>
  <si>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</si>
  <si>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</si>
  <si>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</si>
  <si>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</si>
  <si>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</si>
  <si>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</si>
  <si>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</si>
  <si>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</si>
  <si>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</si>
  <si>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</si>
  <si>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</si>
  <si>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</si>
  <si>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</si>
  <si>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</si>
  <si>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</si>
  <si>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</si>
  <si>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</si>
  <si>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</si>
  <si>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</si>
  <si>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</si>
  <si>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</si>
  <si>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</si>
  <si>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</si>
  <si>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</si>
  <si>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</si>
  <si>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</si>
  <si>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</si>
  <si>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</si>
  <si>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</si>
  <si>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</si>
  <si>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</si>
  <si>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</si>
  <si>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</si>
  <si>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</si>
  <si>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</si>
  <si>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</si>
  <si>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</si>
  <si>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</si>
  <si>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</si>
  <si>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</si>
  <si>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</si>
  <si>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</si>
  <si>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</si>
  <si>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</si>
  <si>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</si>
  <si>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</si>
  <si>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</si>
  <si>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</si>
  <si>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</si>
  <si>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</si>
  <si>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</si>
  <si>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</si>
  <si>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</si>
  <si>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</si>
  <si>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</si>
  <si>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</si>
  <si>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</si>
  <si>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</si>
  <si>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</si>
  <si>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</si>
  <si>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</si>
  <si>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</si>
  <si>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</si>
  <si>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</si>
  <si>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</si>
  <si>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</si>
  <si>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</si>
  <si>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</si>
  <si>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</si>
  <si>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</si>
  <si>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</si>
  <si>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</si>
  <si>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</si>
  <si>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</si>
  <si>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</si>
  <si>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</si>
  <si>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</si>
  <si>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</si>
  <si>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</si>
  <si>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</si>
  <si>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</si>
  <si>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</si>
  <si>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</si>
  <si>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</si>
  <si>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</si>
  <si>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</si>
  <si>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</si>
  <si>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</si>
  <si>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</si>
  <si>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</si>
  <si>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</si>
  <si>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</si>
  <si>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</si>
  <si>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</si>
  <si>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</si>
  <si>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</si>
  <si>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</si>
  <si>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</si>
  <si>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</si>
  <si>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</si>
  <si>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</si>
  <si>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</si>
  <si>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</si>
  <si>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</si>
  <si>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</si>
  <si>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</si>
  <si>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</si>
  <si>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</si>
  <si>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</si>
  <si>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</si>
  <si>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</si>
  <si>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</si>
  <si>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</si>
  <si>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</si>
  <si>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</si>
  <si>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</si>
  <si>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</si>
  <si>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</si>
  <si>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</si>
  <si>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</si>
  <si>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</si>
  <si>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</si>
  <si>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</si>
  <si>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</si>
  <si>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</si>
  <si>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</si>
  <si>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</si>
  <si>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</si>
  <si>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</si>
  <si>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</si>
  <si>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</si>
  <si>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</si>
  <si>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</si>
  <si>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</si>
  <si>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</si>
  <si>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</si>
  <si>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</si>
  <si>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</si>
  <si>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</si>
  <si>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</si>
  <si>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</si>
  <si>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</si>
  <si>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</si>
  <si>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</si>
  <si>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</si>
  <si>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</si>
  <si>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</si>
  <si>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</si>
  <si>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</si>
  <si>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</si>
  <si>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</si>
  <si>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</si>
  <si>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</si>
  <si>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</si>
  <si>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</si>
  <si>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</si>
  <si>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</si>
  <si>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</si>
  <si>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</si>
  <si>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</si>
  <si>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</si>
  <si>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</si>
  <si>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</si>
  <si>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</si>
  <si>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</si>
  <si>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</si>
  <si>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</si>
  <si>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</si>
  <si>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</si>
  <si>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</si>
  <si>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</si>
  <si>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</si>
  <si>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</si>
  <si>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</si>
  <si>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</si>
  <si>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</si>
  <si>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</si>
  <si>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</si>
  <si>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</si>
  <si>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</si>
  <si>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</si>
  <si>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</si>
  <si>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</si>
  <si>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</si>
  <si>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</si>
  <si>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</si>
  <si>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</si>
  <si>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</si>
  <si>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</si>
  <si>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</si>
  <si>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</si>
  <si>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</si>
  <si>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</si>
  <si>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</si>
  <si>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</si>
  <si>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</si>
  <si>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</si>
  <si>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</si>
  <si>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</si>
  <si>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</si>
  <si>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</si>
  <si>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</si>
  <si>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</si>
  <si>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</si>
  <si>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</si>
  <si>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</si>
  <si>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</si>
  <si>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</si>
  <si>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</si>
  <si>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</si>
  <si>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</si>
  <si>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</si>
  <si>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</si>
  <si>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</si>
  <si>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</si>
  <si>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</si>
  <si>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</si>
  <si>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</si>
  <si>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</si>
  <si>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</si>
  <si>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</si>
  <si>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</si>
  <si>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</si>
  <si>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</si>
  <si>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</si>
  <si>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</si>
  <si>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</si>
  <si>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</si>
  <si>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</si>
  <si>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</si>
  <si>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</si>
  <si>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</si>
  <si>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</si>
  <si>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</si>
  <si>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</si>
  <si>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</si>
  <si>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</si>
  <si>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</si>
  <si>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</si>
  <si>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</si>
  <si>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</si>
  <si>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</si>
  <si>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</si>
  <si>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</si>
  <si>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</si>
  <si>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</si>
  <si>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</si>
  <si>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</si>
  <si>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</si>
  <si>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</si>
  <si>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</si>
  <si>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</si>
  <si>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</si>
  <si>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</si>
  <si>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</si>
  <si>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</si>
  <si>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</si>
  <si>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</si>
  <si>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</si>
  <si>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</si>
  <si>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</si>
  <si>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</si>
  <si>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</si>
  <si>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</si>
  <si>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</si>
  <si>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</si>
  <si>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</si>
  <si>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</si>
  <si>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</si>
  <si>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</si>
  <si>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</si>
  <si>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</si>
  <si>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</si>
  <si>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</si>
  <si>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</si>
  <si>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</si>
  <si>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</si>
  <si>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</si>
  <si>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</si>
  <si>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</si>
  <si>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</si>
  <si>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</si>
  <si>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</si>
  <si>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</si>
  <si>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</si>
  <si>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</si>
  <si>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</si>
  <si>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</si>
  <si>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</si>
  <si>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</si>
  <si>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</si>
  <si>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</si>
  <si>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</si>
  <si>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</si>
  <si>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</si>
  <si>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</si>
  <si>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</si>
  <si>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</si>
  <si>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</si>
  <si>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</si>
  <si>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</si>
  <si>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</si>
  <si>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</si>
  <si>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</si>
  <si>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</si>
  <si>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</si>
  <si>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</si>
  <si>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</si>
  <si>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</si>
  <si>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</si>
  <si>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</si>
  <si>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</si>
  <si>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</si>
  <si>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</si>
  <si>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</si>
  <si>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</si>
  <si>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</si>
  <si>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</si>
  <si>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</si>
  <si>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</si>
  <si>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</si>
  <si>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</si>
  <si>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</si>
  <si>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</si>
  <si>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</si>
  <si>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</si>
  <si>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</si>
  <si>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</si>
  <si>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</si>
  <si>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</si>
  <si>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</si>
  <si>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</si>
  <si>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</si>
  <si>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</si>
  <si>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</si>
  <si>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</si>
  <si>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</si>
  <si>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</si>
  <si>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</si>
  <si>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</si>
  <si>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</si>
  <si>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</si>
  <si>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</si>
  <si>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</si>
  <si>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</si>
  <si>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</si>
  <si>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</si>
  <si>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</si>
  <si>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</si>
  <si>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</si>
  <si>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</si>
  <si>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</si>
  <si>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</si>
  <si>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</si>
  <si>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</si>
  <si>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</si>
  <si>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</si>
  <si>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</si>
  <si>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</si>
  <si>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</si>
  <si>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</si>
  <si>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</si>
  <si>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</si>
  <si>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</si>
  <si>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</si>
  <si>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</si>
  <si>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</si>
  <si>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</si>
  <si>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</si>
  <si>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</si>
  <si>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</si>
  <si>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</si>
  <si>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</si>
  <si>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</si>
  <si>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</si>
  <si>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</si>
  <si>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</si>
  <si>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</si>
  <si>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</si>
  <si>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</si>
  <si>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</si>
  <si>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</si>
  <si>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</si>
  <si>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</si>
  <si>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</si>
  <si>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</si>
  <si>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</si>
  <si>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</si>
  <si>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</si>
  <si>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</si>
  <si>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</si>
  <si>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</si>
  <si>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</si>
  <si>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</si>
  <si>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</si>
  <si>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</si>
  <si>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</si>
  <si>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</si>
  <si>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</si>
  <si>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</si>
  <si>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</si>
  <si>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</si>
  <si>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</si>
  <si>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</si>
  <si>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</si>
  <si>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</si>
  <si>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</si>
  <si>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</si>
  <si>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</si>
  <si>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</si>
  <si>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</si>
  <si>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</si>
  <si>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</si>
  <si>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</si>
  <si>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</si>
  <si>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</si>
  <si>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</si>
  <si>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</si>
  <si>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</si>
  <si>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</si>
  <si>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</si>
  <si>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</si>
  <si>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</si>
  <si>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</si>
  <si>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</si>
  <si>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</si>
  <si>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</si>
  <si>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</si>
  <si>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</si>
  <si>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</si>
  <si>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</si>
  <si>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</si>
  <si>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</si>
  <si>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</si>
  <si>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</si>
  <si>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</si>
  <si>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</si>
  <si>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</si>
  <si>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</si>
  <si>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</si>
  <si>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</si>
  <si>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</si>
  <si>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</si>
  <si>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</si>
  <si>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</si>
  <si>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</si>
  <si>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</si>
  <si>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</si>
  <si>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</si>
  <si>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</si>
  <si>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</si>
  <si>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</si>
  <si>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</si>
  <si>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</si>
  <si>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</si>
  <si>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</si>
  <si>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</si>
  <si>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</si>
  <si>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</si>
  <si>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</si>
  <si>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</si>
  <si>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</si>
  <si>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</si>
  <si>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</si>
  <si>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</si>
  <si>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</si>
  <si>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</si>
  <si>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</si>
  <si>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</si>
  <si>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</si>
  <si>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</si>
  <si>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</si>
  <si>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</si>
  <si>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</si>
  <si>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</si>
  <si>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</si>
  <si>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</si>
  <si>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</si>
  <si>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</si>
  <si>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</si>
  <si>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</si>
  <si>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</si>
  <si>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</si>
  <si>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</si>
  <si>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</si>
  <si>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</si>
  <si>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</si>
  <si>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</si>
  <si>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</si>
  <si>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</si>
  <si>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</si>
  <si>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</si>
  <si>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</si>
  <si>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</si>
  <si>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</si>
  <si>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</si>
  <si>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</si>
  <si>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</si>
  <si>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</si>
  <si>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</si>
  <si>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</si>
  <si>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</si>
  <si>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</si>
  <si>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</si>
  <si>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</si>
  <si>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</si>
  <si>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</si>
  <si>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</si>
  <si>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</si>
  <si>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</si>
  <si>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</si>
  <si>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</si>
  <si>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</si>
  <si>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</si>
  <si>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</si>
  <si>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</si>
  <si>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</si>
  <si>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</si>
  <si>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</si>
  <si>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</si>
  <si>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</si>
  <si>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</si>
  <si>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</si>
  <si>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</si>
  <si>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</si>
  <si>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</si>
  <si>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</si>
  <si>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</si>
  <si>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</si>
  <si>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</si>
  <si>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</si>
  <si>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</si>
  <si>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</si>
  <si>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</si>
  <si>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</si>
  <si>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</si>
  <si>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</si>
  <si>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</si>
  <si>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</si>
  <si>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</si>
  <si>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</si>
  <si>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</si>
  <si>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</si>
  <si>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</si>
  <si>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</si>
  <si>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</si>
  <si>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</si>
  <si>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</si>
  <si>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</si>
  <si>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</si>
  <si>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</si>
  <si>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</si>
  <si>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</si>
  <si>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</si>
  <si>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</si>
  <si>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</si>
  <si>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</si>
  <si>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</si>
  <si>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</si>
  <si>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</si>
  <si>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</si>
  <si>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</si>
  <si>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</si>
  <si>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</si>
  <si>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</si>
  <si>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</si>
  <si>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</si>
  <si>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</si>
  <si>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</si>
  <si>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</si>
  <si>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</si>
  <si>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</si>
  <si>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</si>
  <si>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</si>
  <si>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</si>
  <si>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</si>
  <si>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</si>
  <si>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</si>
  <si>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</si>
  <si>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</si>
  <si>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</si>
  <si>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</si>
  <si>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</si>
  <si>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</si>
  <si>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</si>
  <si>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</si>
  <si>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</si>
  <si>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</si>
  <si>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</si>
  <si>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</si>
  <si>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</si>
  <si>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</si>
  <si>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</si>
  <si>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</si>
  <si>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</si>
  <si>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</si>
  <si>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</si>
  <si>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</si>
  <si>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</si>
  <si>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</si>
  <si>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</si>
  <si>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</si>
  <si>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</si>
  <si>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</si>
  <si>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</si>
  <si>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</si>
  <si>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</si>
  <si>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</si>
  <si>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</si>
  <si>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</si>
  <si>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</si>
  <si>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</si>
  <si>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</si>
  <si>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</si>
  <si>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</si>
  <si>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</si>
  <si>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</si>
  <si>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</si>
  <si>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</si>
  <si>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</si>
  <si>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</si>
  <si>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</si>
  <si>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</si>
  <si>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</si>
  <si>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</si>
  <si>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</si>
  <si>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</si>
  <si>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</si>
  <si>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</si>
  <si>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</si>
  <si>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</si>
  <si>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</si>
  <si>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</si>
  <si>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</si>
  <si>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</si>
  <si>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</si>
  <si>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</si>
  <si>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</si>
  <si>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</si>
  <si>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</si>
  <si>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</si>
  <si>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</si>
  <si>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</si>
  <si>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</si>
  <si>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</si>
  <si>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</si>
  <si>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</si>
  <si>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</si>
  <si>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</si>
  <si>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</si>
  <si>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</si>
  <si>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</si>
  <si>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</si>
  <si>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</si>
  <si>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</si>
  <si>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</si>
  <si>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</si>
  <si>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</si>
  <si>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</si>
  <si>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</si>
  <si>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</si>
  <si>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</si>
  <si>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</si>
  <si>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</si>
  <si>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</si>
  <si>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</si>
  <si>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</si>
  <si>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</si>
  <si>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</si>
  <si>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</si>
  <si>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</si>
  <si>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</si>
  <si>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</si>
  <si>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</si>
  <si>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</si>
  <si>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</si>
  <si>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</si>
  <si>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</si>
  <si>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</si>
  <si>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</si>
  <si>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</si>
  <si>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</si>
  <si>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</si>
  <si>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</si>
  <si>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</si>
  <si>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</si>
  <si>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</si>
  <si>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</si>
  <si>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</si>
  <si>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</si>
  <si>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</si>
  <si>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</si>
  <si>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</si>
  <si>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</si>
  <si>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</si>
  <si>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</si>
  <si>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</si>
  <si>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</si>
  <si>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</si>
  <si>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</si>
  <si>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</si>
  <si>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</si>
  <si>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</si>
  <si>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</si>
  <si>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</si>
  <si>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</si>
  <si>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</si>
  <si>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</si>
  <si>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</si>
  <si>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</si>
  <si>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</si>
  <si>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</si>
  <si>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</si>
  <si>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</si>
  <si>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</si>
  <si>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</si>
  <si>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</si>
  <si>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</si>
  <si>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</si>
  <si>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</si>
  <si>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</si>
  <si>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</si>
  <si>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</si>
  <si>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</si>
  <si>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</si>
  <si>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</si>
  <si>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</si>
  <si>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</si>
  <si>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</si>
  <si>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</si>
  <si>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</si>
  <si>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</si>
  <si>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</si>
  <si>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</si>
  <si>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</si>
  <si>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</si>
  <si>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</si>
  <si>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</si>
  <si>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</si>
  <si>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</si>
  <si>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</si>
  <si>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</si>
  <si>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</si>
  <si>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</si>
  <si>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</si>
  <si>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</si>
  <si>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</si>
  <si>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</si>
  <si>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</si>
  <si>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</si>
  <si>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</si>
  <si>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</si>
  <si>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</si>
  <si>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</si>
  <si>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</si>
  <si>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</si>
  <si>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</si>
  <si>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</si>
  <si>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</si>
  <si>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</si>
  <si>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</si>
  <si>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</si>
  <si>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</si>
  <si>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</si>
  <si>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</si>
  <si>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</si>
  <si>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</si>
  <si>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</si>
  <si>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</si>
  <si>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</si>
  <si>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</si>
  <si>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</si>
  <si>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</si>
  <si>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</si>
  <si>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</si>
  <si>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</si>
  <si>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</si>
  <si>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</si>
  <si>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</si>
  <si>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</si>
  <si>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</si>
  <si>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</si>
  <si>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</si>
  <si>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</si>
  <si>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</si>
  <si>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</si>
  <si>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</si>
  <si>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</si>
  <si>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</si>
  <si>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</si>
  <si>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</si>
  <si>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</si>
  <si>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</si>
  <si>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</si>
  <si>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</si>
  <si>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</si>
  <si>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</si>
  <si>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</si>
  <si>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</si>
  <si>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</si>
  <si>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</si>
  <si>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</si>
  <si>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</si>
  <si>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</si>
  <si>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</si>
  <si>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</si>
  <si>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</si>
  <si>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</si>
  <si>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</si>
  <si>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</si>
  <si>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</si>
  <si>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</si>
  <si>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</si>
  <si>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</si>
  <si>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</si>
  <si>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</si>
  <si>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</si>
  <si>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</si>
  <si>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</si>
  <si>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</si>
  <si>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</si>
  <si>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</si>
  <si>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</si>
  <si>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</si>
  <si>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</si>
  <si>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</si>
  <si>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</si>
  <si>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</si>
  <si>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</si>
  <si>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</si>
  <si>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</si>
  <si>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</si>
  <si>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</si>
  <si>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</si>
  <si>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</si>
  <si>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</si>
  <si>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</si>
  <si>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</si>
  <si>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</si>
  <si>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</si>
  <si>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</si>
  <si>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</si>
  <si>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</si>
  <si>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</si>
  <si>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</si>
  <si>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</si>
  <si>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</si>
  <si>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</si>
  <si>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</si>
  <si>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</si>
  <si>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</si>
  <si>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</si>
  <si>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</si>
  <si>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</si>
  <si>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</si>
  <si>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</si>
  <si>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</si>
  <si>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</si>
  <si>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</si>
  <si>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</si>
  <si>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</si>
  <si>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</si>
  <si>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</si>
  <si>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</si>
  <si>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</si>
  <si>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</si>
  <si>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</si>
  <si>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</si>
  <si>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</si>
  <si>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</si>
  <si>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</si>
  <si>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</si>
  <si>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</si>
  <si>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</si>
  <si>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</si>
  <si>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</si>
  <si>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</si>
  <si>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</si>
  <si>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</si>
  <si>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</si>
  <si>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</si>
  <si>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</si>
  <si>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</si>
  <si>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</si>
  <si>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</si>
  <si>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</si>
  <si>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</si>
  <si>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</si>
  <si>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</si>
  <si>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</si>
  <si>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</si>
  <si>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</si>
  <si>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</si>
  <si>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</si>
  <si>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</si>
  <si>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</si>
  <si>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</si>
  <si>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</si>
  <si>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</si>
  <si>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</si>
  <si>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</si>
  <si>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</si>
  <si>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</si>
  <si>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</si>
  <si>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</si>
  <si>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</si>
  <si>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</si>
  <si>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</si>
  <si>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</si>
  <si>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</si>
  <si>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</si>
  <si>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</si>
  <si>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</si>
  <si>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</si>
  <si>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</si>
  <si>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</si>
  <si>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</si>
  <si>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</si>
  <si>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</si>
  <si>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</si>
  <si>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</si>
  <si>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</si>
  <si>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</si>
  <si>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</si>
  <si>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</si>
  <si>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</si>
  <si>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</si>
  <si>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</si>
  <si>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</si>
  <si>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</si>
  <si>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</si>
  <si>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</si>
  <si>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</si>
  <si>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</si>
  <si>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</si>
  <si>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</si>
  <si>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</si>
  <si>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</si>
  <si>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</si>
  <si>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</si>
  <si>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</si>
  <si>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</si>
  <si>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</si>
  <si>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</si>
  <si>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</si>
  <si>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</si>
  <si>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</si>
  <si>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</si>
  <si>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</si>
  <si>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</si>
  <si>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</si>
  <si>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</si>
  <si>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</si>
  <si>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</si>
  <si>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</si>
  <si>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</si>
  <si>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</si>
  <si>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</si>
  <si>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</si>
  <si>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</si>
  <si>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</si>
  <si>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</si>
  <si>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</si>
  <si>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</si>
  <si>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</si>
  <si>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</si>
  <si>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</si>
  <si>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</si>
  <si>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</si>
  <si>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</si>
  <si>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</si>
  <si>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</si>
  <si>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</si>
  <si>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</si>
  <si>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</si>
  <si>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</si>
  <si>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</si>
  <si>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</si>
  <si>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</si>
  <si>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</si>
  <si>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</si>
  <si>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</si>
  <si>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</si>
  <si>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</si>
  <si>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</si>
  <si>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</si>
  <si>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</si>
  <si>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</si>
  <si>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</si>
  <si>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</si>
  <si>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</si>
  <si>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</si>
  <si>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</si>
  <si>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</si>
  <si>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</si>
  <si>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</si>
  <si>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</si>
  <si>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</si>
  <si>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</si>
  <si>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</si>
  <si>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</si>
  <si>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</si>
  <si>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</si>
  <si>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</si>
  <si>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</si>
  <si>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</si>
  <si>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</si>
  <si>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</si>
  <si>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</si>
  <si>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</si>
  <si>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</si>
  <si>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</si>
  <si>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</si>
  <si>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</si>
  <si>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</si>
  <si>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</si>
  <si>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</si>
  <si>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</si>
  <si>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</si>
  <si>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</si>
  <si>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</si>
  <si>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</si>
  <si>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</si>
  <si>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</si>
  <si>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</si>
  <si>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</si>
  <si>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</si>
  <si>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</si>
  <si>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</si>
  <si>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</si>
  <si>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</si>
  <si>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</si>
  <si>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</si>
  <si>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</si>
  <si>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</si>
  <si>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</si>
  <si>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</si>
  <si>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</si>
  <si>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</si>
  <si>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</si>
  <si>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</si>
  <si>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</si>
  <si>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</si>
  <si>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</si>
  <si>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</si>
  <si>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</si>
  <si>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</si>
  <si>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</si>
  <si>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</si>
  <si>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</si>
  <si>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</si>
  <si>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</si>
  <si>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</si>
  <si>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</si>
  <si>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</si>
  <si>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</si>
  <si>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</si>
  <si>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</si>
  <si>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</si>
  <si>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</si>
  <si>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</si>
  <si>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</si>
  <si>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</si>
  <si>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</si>
  <si>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</si>
  <si>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</si>
  <si>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</si>
  <si>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</si>
  <si>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</si>
  <si>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</si>
  <si>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</si>
  <si>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</si>
  <si>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</si>
  <si>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</si>
  <si>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</si>
  <si>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</si>
  <si>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</si>
  <si>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</si>
  <si>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</si>
  <si>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</si>
  <si>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</si>
  <si>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</si>
  <si>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</si>
  <si>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</si>
  <si>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</si>
  <si>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</si>
  <si>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</si>
  <si>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</si>
  <si>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</si>
  <si>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</si>
  <si>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</si>
  <si>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</si>
  <si>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</si>
  <si>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</si>
  <si>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</si>
  <si>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</si>
  <si>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</si>
  <si>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</si>
  <si>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</si>
  <si>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</si>
  <si>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</si>
  <si>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</si>
  <si>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</si>
  <si>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</si>
  <si>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</si>
  <si>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</si>
  <si>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</si>
  <si>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</si>
  <si>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</si>
  <si>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</si>
  <si>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</si>
  <si>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</si>
  <si>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</si>
  <si>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</si>
  <si>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</si>
  <si>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</si>
  <si>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</si>
  <si>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</si>
  <si>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</si>
  <si>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</si>
  <si>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</si>
  <si>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</si>
  <si>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</si>
  <si>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</si>
  <si>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</si>
  <si>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</si>
  <si>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</si>
  <si>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</si>
  <si>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</si>
  <si>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</si>
  <si>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</si>
  <si>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</si>
  <si>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</si>
  <si>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</si>
  <si>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</si>
  <si>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</si>
  <si>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</si>
  <si>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</si>
  <si>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</si>
  <si>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</si>
  <si>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</si>
  <si>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</si>
  <si>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</si>
  <si>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</si>
  <si>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</si>
  <si>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</si>
  <si>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</si>
  <si>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</si>
  <si>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</si>
  <si>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</si>
  <si>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</si>
  <si>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</si>
  <si>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</si>
  <si>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</si>
  <si>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</si>
  <si>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</si>
  <si>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</si>
  <si>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</si>
  <si>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</si>
  <si>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</si>
  <si>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</si>
  <si>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</si>
  <si>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</si>
  <si>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</si>
  <si>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</si>
  <si>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</si>
  <si>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</si>
  <si>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</si>
  <si>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</si>
  <si>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</si>
  <si>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</si>
  <si>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</si>
  <si>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</si>
  <si>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</si>
  <si>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</si>
  <si>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</si>
  <si>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</si>
  <si>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</si>
  <si>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</si>
  <si>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</si>
  <si>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</si>
  <si>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</si>
  <si>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</si>
  <si>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</si>
  <si>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</si>
  <si>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</si>
  <si>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</si>
  <si>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</si>
  <si>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</si>
  <si>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</si>
  <si>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</si>
  <si>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</si>
  <si>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</si>
  <si>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</si>
  <si>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</si>
  <si>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</si>
  <si>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</si>
  <si>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</si>
  <si>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</si>
  <si>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</si>
  <si>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</si>
  <si>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</si>
  <si>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</si>
  <si>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</si>
  <si>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</si>
  <si>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</si>
  <si>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</si>
  <si>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</si>
  <si>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</si>
  <si>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</si>
  <si>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</si>
  <si>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</si>
  <si>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</si>
  <si>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</si>
  <si>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</si>
  <si>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</si>
  <si>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</si>
  <si>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</si>
  <si>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</si>
  <si>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</si>
  <si>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</si>
  <si>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</si>
  <si>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</si>
  <si>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</si>
  <si>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</si>
  <si>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</si>
  <si>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</si>
  <si>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</si>
  <si>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</si>
  <si>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</si>
  <si>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</si>
  <si>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</si>
  <si>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</si>
  <si>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</si>
  <si>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</si>
  <si>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</si>
  <si>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</si>
  <si>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</si>
  <si>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</si>
  <si>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</si>
  <si>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</si>
  <si>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</si>
  <si>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</si>
  <si>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</si>
  <si>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</si>
  <si>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</si>
  <si>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</si>
  <si>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</si>
  <si>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</si>
  <si>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</si>
  <si>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</si>
  <si>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</si>
  <si>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</si>
  <si>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</si>
  <si>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</si>
  <si>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</si>
  <si>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</si>
  <si>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</si>
  <si>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</si>
  <si>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</si>
  <si>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</si>
  <si>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</si>
  <si>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</si>
  <si>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</si>
  <si>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</si>
  <si>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</si>
  <si>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</si>
  <si>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</si>
  <si>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</si>
  <si>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</si>
  <si>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</si>
  <si>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</si>
  <si>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</si>
  <si>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</si>
  <si>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</si>
  <si>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</si>
  <si>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</si>
  <si>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</si>
  <si>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</si>
  <si>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</si>
  <si>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</si>
  <si>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</si>
  <si>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</si>
  <si>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</si>
  <si>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</si>
  <si>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</si>
  <si>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</si>
  <si>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</si>
  <si>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</si>
  <si>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</si>
  <si>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</si>
  <si>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</si>
  <si>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</si>
  <si>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</si>
  <si>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</si>
  <si>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</si>
  <si>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</si>
  <si>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</si>
  <si>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</si>
  <si>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</si>
  <si>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</si>
  <si>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</si>
  <si>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</si>
  <si>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</si>
  <si>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</si>
  <si>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</si>
  <si>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</si>
  <si>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</si>
  <si>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</si>
  <si>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</si>
  <si>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</si>
  <si>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</si>
  <si>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</si>
  <si>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</si>
  <si>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</si>
  <si>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</si>
  <si>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</si>
  <si>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</si>
  <si>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</si>
  <si>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</si>
  <si>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</si>
  <si>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</si>
  <si>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</si>
  <si>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</si>
  <si>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</si>
  <si>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</si>
  <si>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</si>
  <si>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</si>
  <si>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</si>
  <si>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</si>
  <si>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</si>
  <si>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</si>
  <si>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</si>
  <si>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</si>
  <si>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</si>
  <si>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</si>
  <si>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</si>
  <si>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</si>
  <si>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</si>
  <si>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</si>
  <si>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</si>
  <si>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</si>
  <si>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</si>
  <si>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</si>
  <si>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</si>
  <si>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</si>
  <si>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</si>
  <si>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</si>
  <si>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</si>
  <si>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</si>
  <si>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</si>
  <si>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</si>
  <si>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</si>
  <si>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</si>
  <si>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</si>
  <si>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</si>
  <si>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</si>
  <si>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</si>
  <si>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</si>
  <si>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</si>
  <si>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</si>
  <si>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</si>
  <si>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</si>
  <si>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</si>
  <si>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</si>
  <si>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</si>
  <si>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</si>
  <si>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</si>
  <si>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</si>
  <si>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</si>
  <si>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</si>
  <si>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</si>
  <si>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</si>
  <si>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</si>
  <si>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</si>
  <si>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</si>
  <si>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</si>
  <si>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</si>
  <si>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</si>
  <si>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</si>
  <si>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</si>
  <si>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</si>
  <si>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</si>
  <si>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</si>
  <si>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</si>
  <si>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</si>
  <si>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</si>
  <si>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</si>
  <si>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</si>
  <si>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</si>
  <si>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</si>
  <si>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</si>
  <si>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</si>
  <si>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</si>
  <si>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</si>
  <si>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</si>
  <si>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</si>
  <si>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</si>
  <si>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</si>
  <si>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</si>
  <si>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</si>
  <si>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</si>
  <si>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</si>
  <si>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</si>
  <si>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</si>
  <si>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</si>
  <si>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</si>
  <si>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</si>
  <si>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</si>
  <si>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</si>
  <si>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</si>
  <si>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</si>
  <si>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</si>
  <si>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</si>
  <si>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</si>
  <si>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</si>
  <si>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</si>
  <si>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</si>
  <si>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</si>
  <si>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</si>
  <si>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</si>
  <si>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</si>
  <si>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</si>
  <si>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</si>
  <si>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</si>
  <si>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</si>
  <si>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</si>
  <si>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</si>
  <si>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</si>
  <si>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</si>
  <si>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</si>
  <si>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</si>
  <si>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</si>
  <si>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</si>
  <si>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</si>
  <si>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</si>
  <si>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</si>
  <si>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</si>
  <si>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</si>
  <si>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</si>
  <si>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</si>
  <si>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</si>
  <si>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</si>
  <si>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</si>
  <si>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</si>
  <si>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</si>
  <si>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</si>
  <si>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</si>
  <si>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</si>
  <si>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</si>
  <si>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</si>
  <si>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</si>
  <si>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</si>
  <si>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</si>
  <si>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</si>
  <si>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</si>
  <si>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</si>
  <si>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</si>
  <si>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</si>
  <si>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</si>
  <si>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</si>
  <si>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</si>
  <si>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</si>
  <si>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</si>
  <si>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</si>
  <si>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</si>
  <si>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</si>
  <si>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</si>
  <si>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</si>
  <si>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</si>
  <si>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</si>
  <si>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</si>
  <si>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</si>
  <si>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</si>
  <si>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</si>
  <si>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</si>
  <si>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</si>
  <si>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</si>
  <si>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</si>
  <si>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</si>
  <si>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</si>
  <si>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</si>
  <si>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</si>
  <si>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</si>
  <si>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</si>
  <si>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</si>
  <si>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</si>
  <si>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</si>
  <si>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</si>
  <si>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</si>
  <si>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</si>
  <si>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</si>
  <si>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</si>
  <si>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</si>
  <si>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</si>
  <si>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</si>
  <si>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</si>
  <si>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</si>
  <si>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</si>
  <si>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</si>
  <si>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</si>
  <si>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</si>
  <si>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</si>
  <si>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</si>
  <si>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</si>
  <si>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</si>
  <si>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</si>
  <si>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</si>
  <si>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</si>
  <si>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</si>
  <si>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</si>
  <si>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</si>
  <si>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</si>
  <si>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</si>
  <si>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</si>
  <si>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</si>
  <si>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</si>
  <si>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</si>
  <si>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</si>
  <si>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</si>
  <si>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</si>
  <si>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</si>
  <si>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</si>
  <si>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</si>
  <si>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</si>
  <si>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</si>
  <si>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</si>
  <si>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</si>
  <si>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</si>
  <si>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</si>
  <si>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</si>
  <si>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</si>
  <si>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</si>
  <si>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</si>
  <si>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</si>
  <si>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</si>
  <si>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</si>
  <si>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</si>
  <si>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</si>
  <si>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</si>
  <si>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</si>
  <si>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</si>
  <si>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</si>
  <si>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</si>
  <si>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</si>
  <si>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</si>
  <si>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</si>
  <si>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</si>
  <si>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</si>
  <si>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</si>
  <si>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</si>
  <si>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</si>
  <si>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</si>
  <si>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</si>
  <si>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</si>
  <si>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</si>
  <si>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</si>
  <si>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</si>
  <si>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</si>
  <si>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</si>
  <si>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</si>
  <si>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</si>
  <si>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</si>
  <si>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</si>
  <si>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</si>
  <si>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</si>
  <si>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</si>
  <si>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</si>
  <si>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</si>
  <si>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</si>
  <si>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</si>
  <si>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</si>
  <si>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</si>
  <si>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</si>
  <si>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</si>
  <si>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</si>
  <si>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</si>
  <si>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</si>
  <si>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</si>
  <si>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</si>
  <si>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</si>
  <si>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</si>
  <si>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</si>
  <si>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</si>
  <si>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</si>
  <si>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</si>
  <si>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</si>
  <si>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</si>
  <si>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</si>
  <si>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</si>
  <si>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</si>
  <si>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</si>
  <si>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</si>
  <si>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</si>
  <si>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</si>
  <si>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</si>
  <si>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</si>
  <si>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</si>
  <si>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</si>
  <si>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</si>
  <si>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</si>
  <si>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</si>
  <si>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</si>
  <si>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</si>
  <si>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</si>
  <si>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</si>
  <si>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</si>
  <si>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</si>
  <si>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</si>
  <si>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</si>
  <si>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</si>
  <si>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</si>
  <si>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</si>
  <si>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</si>
  <si>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</si>
  <si>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</si>
  <si>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</si>
  <si>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</si>
  <si>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</si>
  <si>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</si>
  <si>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</si>
  <si>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</si>
  <si>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</si>
  <si>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</si>
  <si>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</si>
  <si>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</si>
  <si>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</si>
  <si>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</si>
  <si>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</si>
  <si>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</si>
  <si>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</si>
  <si>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</si>
  <si>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</si>
  <si>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</si>
  <si>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</si>
  <si>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</si>
  <si>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</si>
  <si>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</si>
  <si>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</si>
  <si>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</si>
  <si>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</si>
  <si>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</si>
  <si>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</si>
  <si>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</si>
  <si>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</si>
  <si>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</si>
  <si>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</si>
  <si>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</si>
  <si>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</si>
  <si>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</si>
  <si>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</si>
  <si>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</si>
  <si>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</si>
  <si>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</si>
  <si>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</si>
  <si>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</si>
  <si>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</si>
  <si>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</si>
  <si>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</si>
  <si>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</si>
  <si>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</si>
  <si>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</si>
  <si>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</si>
  <si>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</si>
  <si>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</si>
  <si>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</si>
  <si>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</si>
  <si>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</si>
  <si>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</si>
  <si>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</si>
  <si>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</si>
  <si>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</si>
  <si>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</si>
  <si>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</si>
  <si>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</si>
  <si>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</si>
  <si>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</si>
  <si>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</si>
  <si>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</si>
  <si>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</si>
  <si>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</si>
  <si>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</si>
  <si>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</si>
  <si>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</si>
  <si>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</si>
  <si>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</si>
  <si>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</si>
  <si>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</si>
  <si>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</si>
  <si>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</si>
  <si>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</si>
  <si>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</si>
  <si>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</si>
  <si>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</si>
  <si>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</si>
  <si>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</si>
  <si>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</si>
  <si>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</si>
  <si>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</si>
  <si>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</si>
  <si>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</si>
  <si>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</si>
  <si>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</si>
  <si>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</si>
  <si>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</si>
  <si>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</si>
  <si>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</si>
  <si>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</si>
  <si>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</si>
  <si>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</si>
  <si>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</si>
  <si>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</si>
  <si>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</si>
  <si>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</si>
  <si>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</si>
  <si>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</si>
  <si>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</si>
  <si>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</si>
  <si>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</si>
  <si>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</si>
  <si>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</si>
  <si>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</si>
  <si>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</si>
  <si>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</si>
  <si>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</si>
  <si>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</si>
  <si>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</si>
  <si>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</si>
  <si>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</si>
  <si>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</si>
  <si>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</si>
  <si>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</si>
  <si>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</si>
  <si>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</si>
  <si>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</si>
  <si>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</si>
  <si>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</si>
  <si>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</si>
  <si>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</si>
  <si>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</si>
  <si>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</si>
  <si>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</si>
  <si>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</si>
  <si>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</si>
  <si>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</si>
  <si>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</si>
  <si>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</si>
  <si>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</si>
  <si>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</si>
  <si>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</si>
  <si>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</si>
  <si>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</si>
  <si>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</si>
  <si>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</si>
  <si>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</si>
  <si>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</si>
  <si>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</si>
  <si>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</si>
  <si>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</si>
  <si>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</si>
  <si>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</si>
  <si>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</si>
  <si>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</si>
  <si>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</si>
  <si>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</si>
  <si>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</si>
  <si>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</si>
  <si>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</si>
  <si>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</si>
  <si>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</si>
  <si>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</si>
  <si>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</si>
  <si>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</si>
  <si>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</si>
  <si>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</si>
  <si>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</si>
  <si>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</si>
  <si>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</si>
  <si>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</si>
  <si>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</si>
  <si>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</si>
  <si>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</si>
  <si>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</si>
  <si>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</si>
  <si>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</si>
  <si>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</si>
  <si>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</si>
  <si>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</si>
  <si>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</si>
  <si>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</si>
  <si>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</si>
  <si>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</si>
  <si>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</si>
  <si>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</si>
  <si>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</si>
  <si>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</si>
  <si>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</si>
  <si>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</si>
  <si>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</si>
  <si>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</si>
  <si>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</si>
  <si>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</si>
  <si>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</si>
  <si>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</si>
  <si>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</si>
  <si>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</si>
  <si>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</si>
  <si>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</si>
  <si>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</si>
  <si>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</si>
  <si>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</si>
  <si>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</si>
  <si>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</si>
  <si>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</si>
  <si>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</si>
  <si>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</si>
  <si>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</si>
  <si>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</si>
  <si>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</si>
  <si>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</si>
  <si>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</si>
  <si>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</si>
  <si>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</si>
  <si>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</si>
  <si>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</si>
  <si>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</si>
  <si>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</si>
  <si>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</si>
  <si>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</si>
  <si>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</si>
  <si>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</si>
  <si>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</si>
  <si>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</si>
  <si>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</si>
  <si>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</si>
  <si>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</si>
  <si>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</si>
  <si>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</si>
  <si>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</si>
  <si>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</si>
  <si>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</si>
  <si>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</si>
  <si>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</si>
  <si>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</si>
  <si>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</si>
  <si>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</si>
  <si>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</si>
  <si>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</si>
  <si>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</si>
  <si>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</si>
  <si>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</si>
  <si>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</si>
  <si>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</si>
  <si>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</si>
  <si>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</si>
  <si>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</si>
  <si>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</si>
  <si>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</si>
  <si>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</si>
  <si>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</si>
  <si>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</si>
  <si>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</si>
  <si>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</si>
  <si>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</si>
  <si>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</si>
  <si>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</si>
  <si>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</si>
  <si>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</si>
  <si>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</si>
  <si>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</si>
  <si>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</si>
  <si>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</si>
  <si>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</si>
  <si>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</si>
  <si>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</si>
  <si>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</si>
  <si>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</si>
  <si>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</si>
  <si>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</si>
  <si>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</si>
  <si>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</si>
  <si>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</si>
  <si>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</si>
  <si>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</si>
  <si>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</si>
  <si>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</si>
  <si>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</si>
  <si>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</si>
  <si>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</si>
  <si>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</si>
  <si>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</si>
  <si>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</si>
  <si>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</si>
  <si>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</si>
  <si>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</si>
  <si>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</si>
  <si>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</si>
  <si>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</si>
  <si>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</si>
  <si>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</si>
  <si>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</si>
  <si>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</si>
  <si>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</si>
  <si>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</si>
  <si>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</si>
  <si>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</si>
  <si>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</si>
  <si>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</si>
  <si>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</si>
  <si>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</si>
  <si>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</si>
  <si>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</si>
  <si>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</si>
  <si>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</si>
  <si>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</si>
  <si>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</si>
  <si>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</si>
  <si>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</si>
  <si>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</si>
  <si>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</si>
  <si>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</si>
  <si>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</si>
  <si>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</si>
  <si>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</si>
  <si>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</si>
  <si>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</si>
  <si>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</si>
  <si>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</si>
  <si>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</si>
  <si>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</si>
  <si>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</si>
  <si>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</si>
  <si>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</si>
  <si>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</si>
  <si>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</si>
  <si>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</si>
  <si>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</si>
  <si>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</si>
  <si>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</si>
  <si>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</si>
  <si>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</si>
  <si>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</si>
  <si>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</si>
  <si>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</si>
  <si>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</si>
  <si>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</si>
  <si>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</si>
  <si>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</si>
  <si>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</si>
  <si>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</si>
  <si>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</si>
  <si>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</si>
  <si>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</si>
  <si>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</si>
  <si>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</si>
  <si>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</si>
  <si>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</si>
  <si>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</si>
  <si>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</si>
  <si>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</si>
  <si>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</si>
  <si>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</si>
  <si>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</si>
  <si>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</si>
  <si>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</si>
  <si>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</si>
  <si>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</si>
  <si>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</si>
  <si>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</si>
  <si>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</si>
  <si>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</si>
  <si>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</si>
  <si>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</si>
  <si>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</si>
  <si>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</si>
  <si>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</si>
  <si>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</si>
  <si>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</si>
  <si>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</si>
  <si>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</si>
  <si>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</si>
  <si>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</si>
  <si>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</si>
  <si>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</si>
  <si>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</si>
  <si>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</si>
  <si>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</si>
  <si>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</si>
  <si>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</si>
  <si>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</si>
  <si>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</si>
  <si>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</si>
  <si>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</si>
  <si>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</si>
  <si>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</si>
  <si>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</si>
  <si>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</si>
  <si>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</si>
  <si>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</si>
  <si>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</si>
  <si>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</si>
  <si>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</si>
  <si>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</si>
  <si>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</si>
  <si>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</si>
  <si>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</si>
  <si>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</si>
  <si>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</si>
  <si>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</si>
  <si>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</si>
  <si>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</si>
  <si>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</si>
  <si>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</si>
  <si>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</si>
  <si>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</si>
  <si>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</si>
  <si>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</si>
  <si>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</si>
  <si>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</si>
  <si>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</si>
  <si>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</si>
  <si>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</si>
  <si>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</si>
  <si>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</si>
  <si>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</si>
  <si>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</si>
  <si>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</si>
  <si>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</si>
  <si>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</si>
  <si>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</si>
  <si>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</si>
  <si>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</si>
  <si>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</si>
  <si>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</si>
  <si>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</si>
  <si>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</si>
  <si>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</si>
  <si>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</si>
  <si>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</si>
  <si>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</si>
  <si>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</si>
  <si>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</si>
  <si>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</si>
  <si>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</si>
  <si>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</si>
  <si>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</si>
  <si>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</si>
  <si>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</si>
  <si>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</si>
  <si>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</si>
  <si>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</si>
  <si>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</si>
  <si>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</si>
  <si>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</si>
  <si>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</si>
  <si>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</si>
  <si>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</si>
  <si>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</si>
  <si>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</si>
  <si>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</si>
  <si>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</si>
  <si>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</si>
  <si>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</si>
  <si>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</si>
  <si>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</si>
  <si>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</si>
  <si>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</si>
  <si>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</si>
  <si>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</si>
  <si>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</si>
  <si>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</si>
  <si>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</si>
  <si>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</si>
  <si>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</si>
  <si>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</si>
  <si>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</si>
  <si>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</si>
  <si>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</si>
  <si>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</si>
  <si>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</si>
  <si>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</si>
  <si>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</si>
  <si>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</si>
  <si>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</si>
  <si>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</si>
  <si>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</si>
  <si>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</si>
  <si>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</si>
  <si>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</si>
  <si>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</si>
  <si>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</si>
  <si>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</si>
  <si>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</si>
  <si>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</si>
  <si>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</si>
  <si>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</si>
  <si>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</si>
  <si>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</si>
  <si>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</si>
  <si>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</si>
  <si>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</si>
  <si>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</si>
  <si>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</si>
  <si>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</si>
  <si>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</si>
  <si>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</si>
  <si>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</si>
  <si>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</si>
  <si>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</si>
  <si>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</si>
  <si>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</si>
  <si>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</si>
  <si>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</si>
  <si>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</si>
  <si>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</si>
  <si>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</si>
  <si>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</si>
  <si>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</si>
  <si>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</si>
  <si>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</si>
  <si>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</si>
  <si>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</si>
  <si>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</si>
  <si>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</si>
  <si>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</si>
  <si>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</si>
  <si>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</si>
  <si>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</si>
  <si>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</si>
  <si>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</si>
  <si>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</si>
  <si>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</si>
  <si>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</si>
  <si>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</si>
  <si>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</si>
  <si>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</si>
  <si>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</si>
  <si>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</si>
  <si>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</si>
  <si>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</si>
  <si>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</si>
  <si>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</si>
  <si>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</si>
  <si>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</si>
  <si>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</si>
  <si>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</si>
  <si>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</si>
  <si>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</si>
  <si>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</si>
  <si>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</si>
  <si>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</si>
  <si>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</si>
  <si>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</si>
  <si>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</si>
  <si>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</si>
  <si>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</si>
  <si>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</si>
  <si>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</si>
  <si>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</si>
  <si>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</si>
  <si>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</si>
  <si>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</si>
  <si>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</si>
  <si>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</si>
  <si>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</si>
  <si>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</si>
  <si>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</si>
  <si>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</si>
  <si>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</si>
  <si>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</si>
  <si>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</si>
  <si>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</si>
  <si>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</si>
  <si>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</si>
  <si>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</si>
  <si>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</si>
  <si>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</si>
  <si>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</si>
  <si>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</si>
  <si>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</si>
  <si>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</si>
  <si>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</si>
  <si>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</si>
  <si>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</si>
  <si>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</si>
  <si>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</si>
  <si>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</si>
  <si>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</si>
  <si>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</si>
  <si>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</si>
  <si>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</si>
  <si>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</si>
  <si>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</si>
  <si>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</si>
  <si>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</si>
  <si>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</si>
  <si>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</si>
  <si>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</si>
  <si>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</si>
  <si>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</si>
  <si>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</si>
  <si>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</si>
  <si>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</si>
  <si>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</si>
  <si>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</si>
  <si>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</si>
  <si>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</si>
  <si>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</si>
  <si>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</si>
  <si>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</si>
  <si>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</si>
  <si>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</si>
  <si>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</si>
  <si>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</si>
  <si>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</si>
  <si>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</si>
  <si>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</si>
  <si>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</si>
  <si>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</si>
  <si>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</si>
  <si>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</si>
  <si>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</si>
  <si>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</si>
  <si>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</si>
  <si>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</si>
  <si>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</si>
  <si>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</si>
  <si>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</si>
  <si>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</si>
  <si>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</si>
  <si>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</si>
  <si>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</si>
  <si>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</si>
  <si>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</si>
  <si>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</si>
  <si>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</si>
  <si>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</si>
  <si>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</si>
  <si>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</si>
  <si>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</si>
  <si>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</si>
  <si>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</si>
  <si>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</si>
  <si>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</si>
  <si>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</si>
  <si>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</si>
  <si>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</si>
  <si>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</si>
  <si>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</si>
  <si>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</si>
  <si>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</si>
  <si>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</si>
  <si>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</si>
  <si>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</si>
  <si>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</si>
  <si>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</si>
  <si>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</si>
  <si>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</si>
  <si>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</si>
  <si>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</si>
  <si>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</si>
  <si>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</si>
  <si>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</si>
  <si>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</si>
  <si>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</si>
  <si>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</si>
  <si>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</si>
  <si>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</si>
  <si>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</si>
  <si>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</si>
  <si>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</si>
  <si>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</si>
  <si>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</si>
  <si>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</si>
  <si>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</si>
  <si>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</si>
  <si>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</si>
  <si>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</si>
  <si>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</si>
  <si>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</si>
  <si>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</si>
  <si>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</si>
  <si>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</si>
  <si>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</si>
  <si>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</si>
  <si>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</si>
  <si>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</si>
  <si>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</si>
  <si>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</si>
  <si>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</si>
  <si>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</si>
  <si>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</si>
  <si>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</si>
  <si>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</si>
  <si>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</si>
  <si>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</si>
  <si>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</si>
  <si>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</si>
  <si>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</si>
  <si>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</si>
  <si>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</si>
  <si>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</si>
  <si>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</si>
  <si>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</si>
  <si>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</si>
  <si>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</si>
  <si>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</si>
  <si>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</si>
  <si>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</si>
  <si>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</si>
  <si>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</si>
  <si>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</si>
  <si>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</si>
  <si>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</si>
  <si>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</si>
  <si>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</si>
  <si>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</si>
  <si>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</si>
  <si>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</si>
  <si>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</si>
  <si>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</si>
  <si>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</si>
  <si>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</si>
  <si>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</si>
  <si>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</si>
  <si>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</si>
  <si>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</si>
  <si>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</si>
  <si>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</si>
  <si>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</si>
  <si>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</si>
  <si>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</si>
  <si>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</si>
  <si>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</si>
  <si>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</si>
  <si>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</si>
  <si>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</si>
  <si>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</si>
  <si>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</si>
  <si>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</si>
  <si>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</si>
  <si>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</si>
  <si>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</si>
  <si>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</si>
  <si>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</si>
  <si>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</si>
  <si>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</si>
  <si>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</si>
  <si>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</si>
  <si>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</si>
  <si>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</si>
  <si>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</si>
  <si>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</si>
  <si>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</si>
  <si>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</si>
  <si>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</si>
  <si>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</si>
  <si>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</si>
  <si>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</si>
  <si>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</si>
  <si>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</si>
  <si>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</si>
  <si>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</si>
  <si>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</si>
  <si>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</si>
  <si>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</si>
  <si>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</si>
  <si>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</si>
  <si>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</si>
  <si>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</si>
  <si>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</si>
  <si>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</si>
  <si>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</si>
  <si>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</si>
  <si>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</si>
  <si>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</si>
  <si>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</si>
  <si>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</si>
  <si>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</si>
  <si>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</si>
  <si>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</si>
  <si>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</si>
  <si>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</si>
  <si>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</si>
  <si>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</si>
  <si>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</si>
  <si>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</si>
  <si>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</si>
  <si>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</si>
  <si>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</si>
  <si>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</si>
  <si>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</si>
  <si>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</si>
  <si>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</si>
  <si>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</si>
  <si>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</si>
  <si>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</si>
  <si>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</si>
  <si>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</si>
  <si>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</si>
  <si>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</si>
  <si>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</si>
  <si>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</si>
  <si>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</si>
  <si>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</si>
  <si>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</si>
  <si>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</si>
  <si>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</si>
  <si>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</si>
  <si>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</si>
  <si>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</si>
  <si>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</si>
  <si>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</si>
  <si>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</si>
  <si>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</si>
  <si>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</si>
  <si>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</si>
  <si>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</si>
  <si>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</si>
  <si>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</si>
  <si>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</si>
  <si>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</si>
  <si>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</si>
  <si>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</si>
  <si>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</si>
  <si>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</si>
  <si>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</si>
  <si>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</si>
  <si>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</si>
  <si>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</si>
  <si>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</si>
  <si>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</si>
  <si>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</si>
  <si>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</si>
  <si>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</si>
  <si>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</si>
  <si>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</si>
  <si>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</si>
  <si>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</si>
  <si>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</si>
  <si>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</si>
  <si>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</si>
  <si>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</si>
  <si>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</si>
  <si>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</si>
  <si>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</si>
  <si>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</si>
  <si>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</si>
  <si>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</si>
  <si>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</si>
  <si>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</si>
  <si>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</si>
  <si>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</si>
  <si>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</si>
  <si>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</si>
  <si>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</si>
  <si>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</si>
  <si>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</si>
  <si>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</si>
  <si>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</si>
  <si>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</si>
  <si>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</si>
  <si>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</si>
  <si>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</si>
  <si>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</si>
  <si>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</si>
  <si>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</si>
  <si>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</si>
  <si>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</si>
  <si>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</si>
  <si>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</si>
  <si>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</si>
  <si>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</si>
  <si>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</si>
  <si>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</si>
  <si>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</si>
  <si>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</si>
  <si>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</si>
  <si>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</si>
  <si>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</si>
  <si>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</si>
  <si>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</si>
  <si>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</si>
  <si>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</si>
  <si>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</si>
  <si>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</si>
  <si>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</si>
  <si>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</si>
  <si>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</si>
  <si>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</si>
  <si>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</si>
  <si>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</si>
  <si>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</si>
  <si>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</si>
  <si>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</si>
  <si>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</si>
  <si>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</si>
  <si>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</si>
  <si>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</si>
  <si>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</si>
  <si>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</si>
  <si>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</si>
  <si>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</si>
  <si>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</si>
  <si>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</si>
  <si>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</si>
  <si>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</si>
  <si>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</si>
  <si>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</si>
  <si>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</si>
  <si>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</si>
  <si>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</si>
  <si>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</si>
  <si>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</si>
  <si>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</si>
  <si>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</si>
  <si>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</si>
  <si>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</si>
  <si>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</si>
  <si>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</si>
  <si>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</si>
  <si>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</si>
  <si>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</si>
  <si>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</si>
  <si>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</si>
  <si>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</si>
  <si>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</si>
  <si>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</si>
  <si>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</si>
  <si>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</si>
  <si>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</si>
  <si>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</si>
  <si>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</si>
  <si>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</si>
  <si>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</si>
  <si>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</si>
  <si>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</si>
  <si>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</si>
  <si>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</si>
  <si>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</si>
  <si>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</si>
  <si>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</si>
  <si>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</si>
  <si>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</si>
  <si>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</si>
  <si>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</si>
  <si>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</si>
  <si>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</si>
  <si>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</si>
  <si>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</si>
  <si>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</si>
  <si>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</si>
  <si>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</si>
  <si>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</si>
  <si>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</si>
  <si>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</si>
  <si>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</si>
  <si>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</si>
  <si>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</si>
  <si>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</si>
  <si>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</si>
  <si>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</si>
  <si>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</si>
  <si>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</si>
  <si>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</si>
  <si>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</si>
  <si>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</si>
  <si>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</si>
  <si>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</si>
  <si>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</si>
  <si>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</si>
  <si>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</si>
  <si>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</si>
  <si>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</si>
  <si>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</si>
  <si>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</si>
  <si>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</si>
  <si>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</si>
  <si>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</si>
  <si>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</si>
  <si>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</si>
  <si>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</si>
  <si>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</si>
  <si>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</si>
  <si>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</si>
  <si>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</si>
  <si>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</si>
  <si>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</si>
  <si>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</si>
  <si>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</si>
  <si>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</si>
  <si>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</si>
  <si>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</si>
  <si>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</si>
  <si>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</si>
  <si>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</si>
  <si>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</si>
  <si>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</si>
  <si>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</si>
  <si>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</si>
  <si>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</si>
  <si>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</si>
  <si>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</si>
  <si>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</si>
  <si>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</si>
  <si>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</si>
  <si>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</si>
  <si>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</si>
  <si>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</si>
  <si>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</si>
  <si>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</si>
  <si>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</si>
  <si>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</si>
  <si>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</si>
  <si>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</si>
  <si>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</si>
  <si>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</si>
  <si>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</si>
  <si>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</si>
  <si>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</si>
  <si>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</si>
  <si>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</si>
  <si>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</si>
  <si>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</si>
  <si>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</si>
  <si>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</si>
  <si>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</si>
  <si>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</si>
  <si>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</si>
  <si>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</si>
  <si>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</si>
  <si>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</si>
  <si>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</si>
  <si>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</si>
  <si>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</si>
  <si>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</si>
  <si>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</si>
  <si>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</si>
  <si>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</si>
  <si>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</si>
  <si>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</si>
  <si>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</si>
  <si>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</si>
  <si>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</si>
  <si>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</si>
  <si>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</si>
  <si>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</si>
  <si>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</si>
  <si>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</si>
  <si>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</si>
  <si>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</si>
  <si>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</si>
  <si>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</si>
  <si>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</si>
  <si>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</si>
  <si>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</si>
  <si>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</si>
  <si>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</si>
  <si>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</si>
  <si>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</si>
  <si>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</si>
  <si>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</si>
  <si>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</si>
  <si>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</si>
  <si>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</si>
  <si>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</si>
  <si>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</si>
  <si>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</si>
  <si>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</si>
  <si>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</si>
  <si>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</si>
  <si>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</si>
  <si>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</si>
  <si>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</si>
  <si>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</si>
  <si>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</si>
  <si>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</si>
  <si>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</si>
  <si>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</si>
  <si>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</si>
  <si>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</si>
  <si>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</si>
  <si>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</si>
  <si>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</si>
  <si>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</si>
  <si>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</si>
  <si>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</si>
  <si>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</si>
  <si>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</si>
  <si>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</si>
  <si>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</si>
  <si>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</si>
  <si>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</si>
  <si>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</si>
  <si>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</si>
  <si>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</si>
  <si>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</si>
  <si>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</si>
  <si>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</si>
  <si>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</si>
  <si>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</si>
  <si>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</si>
  <si>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</si>
  <si>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</si>
  <si>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</si>
  <si>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</si>
  <si>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</si>
  <si>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</si>
  <si>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</si>
  <si>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</si>
  <si>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</si>
  <si>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</si>
  <si>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</si>
  <si>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</si>
  <si>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</si>
  <si>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</si>
  <si>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</si>
  <si>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</si>
  <si>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</si>
  <si>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</si>
  <si>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</si>
  <si>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</si>
  <si>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</si>
  <si>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</si>
  <si>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</si>
  <si>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</si>
  <si>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</si>
  <si>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</si>
  <si>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</si>
  <si>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</si>
  <si>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</si>
  <si>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</si>
  <si>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</si>
  <si>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</si>
  <si>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</si>
  <si>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</si>
  <si>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</si>
  <si>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</si>
  <si>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</si>
  <si>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</si>
  <si>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</si>
  <si>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</si>
  <si>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</si>
  <si>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</si>
  <si>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</si>
  <si>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</si>
  <si>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</si>
  <si>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</si>
  <si>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</si>
  <si>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</si>
  <si>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</si>
  <si>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</si>
  <si>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</si>
  <si>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</si>
  <si>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</si>
  <si>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</si>
  <si>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</si>
  <si>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</si>
  <si>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</si>
  <si>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</si>
  <si>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</si>
  <si>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</si>
  <si>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</si>
  <si>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</si>
  <si>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</si>
  <si>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</si>
  <si>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</si>
  <si>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</si>
  <si>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</si>
  <si>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</si>
  <si>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</si>
  <si>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</si>
  <si>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</si>
  <si>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</si>
  <si>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</si>
  <si>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</si>
  <si>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</si>
  <si>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</si>
  <si>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</si>
  <si>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</si>
  <si>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</si>
  <si>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</si>
  <si>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</si>
  <si>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</si>
  <si>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</si>
  <si>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</si>
  <si>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</si>
  <si>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</si>
  <si>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</si>
  <si>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</si>
  <si>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</si>
  <si>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</si>
  <si>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</si>
  <si>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</si>
  <si>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</si>
  <si>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</si>
  <si>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</si>
  <si>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</si>
  <si>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</si>
  <si>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</si>
  <si>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</si>
  <si>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</si>
  <si>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</si>
  <si>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</si>
  <si>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</si>
  <si>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</si>
  <si>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</si>
  <si>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</si>
  <si>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</si>
  <si>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</si>
  <si>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</si>
  <si>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</si>
  <si>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</si>
  <si>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</si>
  <si>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</si>
  <si>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</si>
  <si>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</si>
  <si>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</si>
  <si>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</si>
  <si>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</si>
  <si>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</si>
  <si>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</si>
  <si>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</si>
  <si>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</si>
  <si>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</si>
  <si>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</si>
  <si>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</si>
  <si>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</si>
  <si>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</si>
  <si>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</si>
  <si>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</si>
  <si>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</si>
  <si>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</si>
  <si>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</si>
  <si>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</si>
  <si>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</si>
  <si>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</si>
  <si>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</si>
  <si>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</si>
  <si>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</si>
  <si>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</si>
  <si>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</si>
  <si>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</si>
  <si>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</si>
  <si>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</si>
  <si>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</si>
  <si>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</si>
  <si>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</si>
  <si>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</si>
  <si>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</si>
  <si>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</si>
  <si>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</si>
  <si>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</si>
  <si>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</si>
  <si>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</si>
  <si>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</si>
  <si>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</si>
  <si>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</si>
  <si>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</si>
  <si>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</si>
  <si>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</si>
  <si>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</si>
  <si>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</si>
  <si>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</si>
  <si>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</si>
  <si>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</si>
  <si>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</si>
  <si>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</si>
  <si>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</si>
  <si>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</si>
  <si>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</si>
  <si>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</si>
  <si>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</si>
  <si>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</si>
  <si>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</si>
  <si>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</si>
  <si>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</si>
  <si>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</si>
  <si>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</si>
  <si>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</si>
  <si>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</si>
  <si>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</si>
  <si>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</si>
  <si>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</si>
  <si>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</si>
  <si>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</si>
  <si>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</si>
  <si>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</si>
  <si>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</si>
  <si>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</si>
  <si>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</si>
  <si>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</si>
  <si>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</si>
  <si>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</si>
  <si>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</si>
  <si>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</si>
  <si>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</si>
  <si>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</si>
  <si>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</si>
  <si>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</si>
  <si>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</si>
  <si>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</si>
  <si>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</si>
  <si>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</si>
  <si>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</si>
  <si>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</si>
  <si>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</si>
  <si>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</si>
  <si>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</si>
  <si>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</si>
  <si>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</si>
  <si>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</si>
  <si>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</si>
  <si>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</si>
  <si>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</si>
  <si>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</si>
  <si>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</si>
  <si>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</si>
  <si>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</si>
  <si>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</si>
  <si>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</si>
  <si>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</si>
  <si>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</si>
  <si>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</si>
  <si>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</si>
  <si>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</si>
  <si>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</si>
  <si>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</si>
  <si>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</si>
  <si>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</si>
  <si>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</si>
  <si>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</si>
  <si>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</si>
  <si>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</si>
  <si>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</si>
  <si>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</si>
  <si>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</si>
  <si>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</si>
  <si>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</si>
  <si>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</si>
  <si>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</si>
  <si>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</si>
  <si>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</si>
  <si>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</si>
  <si>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</si>
  <si>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</si>
  <si>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</si>
  <si>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</si>
  <si>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</si>
  <si>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</si>
  <si>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</si>
  <si>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</si>
  <si>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</si>
  <si>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</si>
  <si>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</si>
  <si>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</si>
  <si>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</si>
  <si>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</si>
  <si>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</si>
  <si>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</si>
  <si>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</si>
  <si>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</si>
  <si>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</si>
  <si>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</si>
  <si>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</si>
  <si>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</si>
  <si>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</si>
  <si>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</si>
  <si>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</si>
  <si>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</si>
  <si>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</si>
  <si>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</si>
  <si>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</si>
  <si>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</si>
  <si>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</si>
  <si>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</si>
  <si>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</si>
  <si>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</si>
  <si>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</si>
  <si>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</si>
  <si>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</si>
  <si>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</si>
  <si>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</si>
  <si>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</si>
  <si>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</si>
  <si>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</si>
  <si>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</si>
  <si>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</si>
  <si>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</si>
  <si>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</si>
  <si>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</si>
  <si>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</si>
  <si>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</si>
  <si>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</si>
  <si>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</si>
  <si>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</si>
  <si>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</si>
  <si>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</si>
  <si>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</si>
  <si>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</si>
  <si>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</si>
  <si>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</si>
  <si>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</si>
  <si>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</si>
  <si>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</si>
  <si>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</si>
  <si>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</si>
  <si>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</si>
  <si>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</si>
  <si>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</si>
  <si>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</si>
  <si>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</si>
  <si>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</si>
  <si>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</si>
  <si>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</si>
  <si>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</si>
  <si>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</si>
  <si>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</si>
  <si>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</si>
  <si>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</si>
  <si>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</si>
  <si>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</si>
  <si>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</si>
  <si>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</si>
  <si>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</si>
  <si>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</si>
  <si>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</si>
  <si>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</si>
  <si>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</si>
  <si>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</si>
  <si>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</si>
  <si>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</si>
  <si>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</si>
  <si>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</si>
  <si>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</si>
  <si>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</si>
  <si>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</si>
  <si>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</si>
  <si>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</si>
  <si>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</si>
  <si>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</si>
  <si>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</si>
  <si>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</si>
  <si>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</si>
  <si>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</si>
  <si>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</si>
  <si>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</si>
  <si>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</si>
  <si>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</si>
  <si>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</si>
  <si>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</si>
  <si>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</si>
  <si>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</si>
  <si>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</si>
  <si>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</si>
  <si>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</si>
  <si>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</si>
  <si>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</si>
  <si>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</si>
  <si>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</si>
  <si>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</si>
  <si>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</si>
  <si>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</si>
  <si>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</si>
  <si>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</si>
  <si>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</si>
  <si>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</si>
  <si>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</si>
  <si>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</si>
  <si>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</si>
  <si>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</si>
  <si>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</si>
  <si>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</si>
  <si>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</si>
  <si>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</si>
  <si>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</si>
  <si>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</si>
  <si>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</si>
  <si>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</si>
  <si>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</si>
  <si>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</si>
  <si>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</si>
  <si>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</si>
  <si>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</si>
  <si>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</si>
  <si>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</si>
  <si>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</si>
  <si>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</si>
  <si>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</si>
  <si>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</si>
  <si>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</si>
  <si>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</si>
  <si>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</si>
  <si>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</si>
  <si>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</si>
  <si>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</si>
  <si>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</si>
  <si>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</si>
  <si>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</si>
  <si>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</si>
  <si>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</si>
  <si>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</si>
  <si>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</si>
  <si>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</si>
  <si>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</si>
  <si>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</si>
  <si>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</si>
  <si>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</si>
  <si>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</si>
  <si>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</si>
  <si>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</si>
  <si>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</si>
  <si>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</si>
  <si>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</si>
  <si>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</si>
  <si>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</si>
  <si>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</si>
  <si>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</si>
  <si>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</si>
  <si>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</si>
  <si>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</si>
  <si>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</si>
  <si>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</si>
  <si>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</si>
  <si>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</si>
  <si>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</si>
  <si>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</si>
  <si>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</si>
  <si>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</si>
  <si>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</si>
  <si>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</si>
  <si>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</si>
  <si>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</si>
  <si>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</si>
  <si>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</si>
  <si>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</si>
  <si>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</si>
  <si>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</si>
  <si>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</si>
  <si>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</si>
  <si>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</si>
  <si>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</si>
  <si>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</si>
  <si>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</si>
  <si>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</si>
  <si>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</si>
  <si>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</si>
  <si>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</si>
  <si>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</si>
  <si>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</si>
  <si>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</si>
  <si>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</si>
  <si>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</si>
  <si>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</si>
  <si>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</si>
  <si>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</si>
  <si>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</si>
  <si>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</si>
  <si>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</si>
  <si>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</si>
  <si>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</si>
  <si>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</si>
  <si>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</si>
  <si>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</si>
  <si>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</si>
  <si>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</si>
  <si>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</si>
  <si>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</si>
  <si>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</si>
  <si>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</si>
  <si>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</si>
  <si>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</si>
  <si>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</si>
  <si>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</si>
  <si>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</si>
  <si>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</si>
  <si>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</si>
  <si>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</si>
  <si>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</si>
  <si>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</si>
  <si>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</si>
  <si>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</si>
  <si>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</si>
  <si>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</si>
  <si>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</si>
  <si>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</si>
  <si>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</si>
  <si>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</si>
  <si>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</si>
  <si>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</si>
  <si>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</si>
  <si>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</si>
  <si>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</si>
  <si>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</si>
  <si>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</si>
  <si>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</si>
  <si>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</si>
  <si>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</si>
  <si>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</si>
  <si>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</si>
  <si>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</si>
  <si>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</si>
  <si>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</si>
  <si>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</si>
  <si>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</si>
  <si>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</si>
  <si>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</si>
  <si>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</si>
  <si>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</si>
  <si>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</si>
  <si>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</si>
  <si>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</si>
  <si>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</si>
  <si>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</si>
  <si>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</si>
  <si>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</si>
  <si>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</si>
  <si>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</si>
  <si>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</si>
  <si>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</si>
  <si>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</si>
  <si>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</si>
  <si>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</si>
  <si>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</si>
  <si>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</si>
  <si>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</si>
  <si>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</si>
  <si>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</si>
  <si>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</si>
  <si>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</si>
  <si>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</si>
  <si>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</si>
  <si>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</si>
  <si>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</si>
  <si>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</si>
  <si>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</si>
  <si>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</si>
  <si>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</si>
  <si>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</si>
  <si>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</si>
  <si>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</si>
  <si>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</si>
  <si>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</si>
  <si>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</si>
  <si>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</si>
  <si>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</si>
  <si>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</si>
  <si>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</si>
  <si>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</si>
  <si>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</si>
  <si>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</si>
  <si>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</si>
  <si>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</si>
  <si>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</si>
  <si>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</si>
  <si>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</si>
  <si>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</si>
  <si>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</si>
  <si>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</si>
  <si>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</si>
  <si>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</si>
  <si>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</si>
  <si>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</si>
  <si>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</si>
  <si>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</si>
  <si>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</si>
  <si>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</si>
  <si>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</si>
  <si>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</si>
  <si>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</si>
  <si>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</si>
  <si>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</si>
  <si>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</si>
  <si>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</si>
  <si>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</si>
  <si>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</si>
  <si>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</si>
  <si>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</si>
  <si>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</si>
  <si>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</si>
  <si>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</si>
  <si>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</si>
  <si>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</si>
  <si>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</si>
  <si>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</si>
  <si>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</si>
  <si>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</si>
  <si>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</si>
  <si>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</si>
  <si>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</si>
  <si>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</si>
  <si>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</si>
  <si>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</si>
  <si>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</si>
  <si>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</si>
  <si>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</si>
  <si>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</si>
  <si>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</si>
  <si>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</si>
  <si>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</si>
  <si>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</si>
  <si>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</si>
  <si>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</si>
  <si>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</si>
  <si>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</si>
  <si>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</si>
  <si>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</si>
  <si>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</si>
  <si>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</si>
  <si>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</si>
  <si>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</si>
  <si>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</si>
  <si>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</si>
  <si>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</si>
  <si>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</si>
  <si>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</si>
  <si>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</si>
  <si>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</si>
  <si>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</si>
  <si>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</si>
  <si>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</si>
  <si>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</si>
  <si>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</si>
  <si>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</si>
  <si>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</si>
  <si>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</si>
  <si>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</si>
  <si>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</si>
  <si>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</si>
  <si>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</si>
  <si>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</si>
  <si>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</si>
  <si>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</si>
  <si>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</si>
  <si>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</si>
  <si>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</si>
  <si>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</si>
  <si>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</si>
  <si>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</si>
  <si>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</si>
  <si>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</si>
  <si>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</si>
  <si>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</si>
  <si>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</si>
  <si>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</si>
  <si>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</si>
  <si>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</si>
  <si>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</si>
  <si>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</si>
  <si>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</si>
  <si>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</si>
  <si>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</si>
  <si>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</si>
  <si>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</si>
  <si>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</si>
  <si>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</si>
  <si>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</si>
  <si>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</si>
  <si>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</si>
  <si>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</si>
  <si>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</si>
  <si>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</si>
  <si>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</si>
  <si>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</si>
  <si>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</si>
  <si>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</si>
  <si>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</si>
  <si>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</si>
  <si>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</si>
  <si>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</si>
  <si>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</si>
  <si>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</si>
  <si>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</si>
  <si>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</si>
  <si>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</si>
  <si>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</si>
  <si>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</si>
  <si>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</si>
  <si>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</si>
  <si>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</si>
  <si>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</si>
  <si>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</si>
  <si>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</si>
  <si>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</si>
  <si>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</si>
  <si>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</si>
  <si>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</si>
  <si>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</si>
  <si>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</si>
  <si>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</si>
  <si>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</si>
  <si>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</si>
  <si>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</si>
  <si>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</si>
  <si>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</si>
  <si>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</si>
  <si>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</si>
  <si>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</si>
  <si>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</si>
  <si>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</si>
  <si>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</si>
  <si>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</si>
  <si>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</si>
  <si>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</si>
  <si>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</si>
  <si>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</si>
  <si>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</si>
  <si>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</si>
  <si>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</si>
  <si>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</si>
  <si>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</si>
  <si>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</si>
  <si>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</si>
  <si>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</si>
  <si>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</si>
  <si>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</si>
  <si>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</si>
  <si>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</si>
  <si>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</si>
  <si>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</si>
  <si>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</si>
  <si>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</si>
  <si>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</si>
  <si>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</si>
  <si>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</si>
  <si>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</si>
  <si>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</si>
  <si>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</si>
  <si>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</si>
  <si>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</si>
  <si>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</si>
  <si>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</si>
  <si>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</si>
  <si>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</si>
  <si>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</si>
  <si>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</si>
  <si>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</si>
  <si>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</si>
  <si>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</si>
  <si>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</si>
  <si>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</si>
  <si>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</si>
  <si>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</si>
  <si>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</si>
  <si>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</si>
  <si>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</si>
  <si>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</si>
  <si>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</si>
  <si>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</si>
  <si>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</si>
  <si>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</si>
  <si>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</si>
  <si>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</si>
  <si>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</si>
  <si>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</si>
  <si>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</si>
  <si>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</si>
  <si>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</si>
  <si>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</si>
  <si>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</si>
  <si>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</si>
  <si>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</si>
  <si>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</si>
  <si>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</si>
  <si>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</si>
  <si>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</si>
  <si>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</si>
  <si>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</si>
  <si>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</si>
  <si>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</si>
  <si>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</si>
  <si>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</si>
  <si>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</si>
  <si>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</si>
  <si>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</si>
  <si>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</si>
  <si>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</si>
  <si>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</si>
  <si>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</si>
  <si>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</si>
  <si>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</si>
  <si>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</si>
  <si>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</si>
  <si>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</si>
  <si>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</si>
  <si>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</si>
  <si>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</si>
  <si>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</si>
  <si>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</si>
  <si>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</si>
  <si>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</si>
  <si>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</si>
  <si>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</si>
  <si>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</si>
  <si>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</si>
  <si>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</si>
  <si>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</si>
  <si>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</si>
  <si>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</si>
  <si>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</si>
  <si>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</si>
  <si>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</si>
  <si>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</si>
  <si>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</si>
  <si>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</si>
  <si>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</si>
  <si>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</si>
  <si>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</si>
  <si>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</si>
  <si>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</si>
  <si>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</si>
  <si>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</si>
  <si>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</si>
  <si>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</si>
  <si>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</si>
  <si>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</si>
  <si>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</si>
  <si>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</si>
  <si>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</si>
  <si>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</si>
  <si>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</si>
  <si>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</si>
  <si>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</si>
  <si>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</si>
  <si>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</si>
  <si>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</si>
  <si>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</si>
  <si>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</si>
  <si>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</si>
  <si>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</si>
  <si>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</si>
  <si>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</si>
  <si>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</si>
  <si>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</si>
  <si>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</si>
  <si>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</si>
  <si>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</si>
  <si>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</si>
  <si>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</si>
  <si>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</si>
  <si>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</si>
  <si>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</si>
  <si>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</si>
  <si>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</si>
  <si>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</si>
  <si>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</si>
  <si>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</si>
  <si>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</si>
  <si>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</si>
  <si>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</si>
  <si>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</si>
  <si>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</si>
  <si>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</si>
  <si>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</si>
  <si>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</si>
  <si>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</si>
  <si>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</si>
  <si>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</si>
  <si>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</si>
  <si>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</si>
  <si>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</si>
  <si>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</si>
  <si>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</si>
  <si>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</si>
  <si>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</si>
  <si>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</si>
  <si>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</si>
  <si>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</si>
  <si>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</si>
  <si>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</si>
  <si>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</si>
  <si>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</si>
  <si>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</si>
  <si>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</si>
  <si>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</si>
  <si>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</si>
  <si>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</si>
  <si>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</si>
  <si>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</si>
  <si>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</si>
  <si>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</si>
  <si>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</si>
  <si>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</si>
  <si>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</si>
  <si>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</si>
  <si>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</si>
  <si>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</si>
  <si>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</si>
  <si>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</si>
  <si>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</si>
  <si>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</si>
  <si>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</si>
  <si>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</si>
  <si>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</si>
  <si>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</si>
  <si>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</si>
  <si>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</si>
  <si>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</si>
  <si>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</si>
  <si>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</si>
  <si>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</si>
  <si>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</si>
  <si>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</si>
  <si>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</si>
  <si>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</si>
  <si>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</si>
  <si>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</si>
  <si>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</si>
  <si>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</si>
  <si>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</si>
  <si>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</si>
  <si>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</si>
  <si>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</si>
  <si>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</si>
  <si>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</si>
  <si>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</si>
  <si>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</si>
  <si>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</si>
  <si>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</si>
  <si>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</si>
  <si>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</si>
  <si>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</si>
  <si>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</si>
  <si>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</si>
  <si>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</si>
  <si>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</si>
  <si>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</si>
  <si>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</si>
  <si>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</si>
  <si>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</si>
  <si>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</si>
  <si>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</si>
  <si>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</si>
  <si>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</si>
  <si>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</si>
  <si>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</si>
  <si>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</si>
  <si>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</si>
  <si>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</si>
  <si>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</si>
  <si>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</si>
  <si>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</si>
  <si>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</si>
  <si>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</si>
  <si>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</si>
  <si>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</si>
  <si>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</si>
  <si>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</si>
  <si>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</si>
  <si>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</si>
  <si>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</si>
  <si>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</si>
  <si>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</si>
  <si>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</si>
  <si>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</si>
  <si>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</si>
  <si>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</si>
  <si>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</si>
  <si>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</si>
  <si>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</si>
  <si>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</si>
  <si>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</si>
  <si>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</si>
  <si>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</si>
  <si>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</si>
  <si>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</si>
  <si>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</si>
  <si>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</si>
  <si>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</si>
  <si>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</si>
  <si>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</si>
  <si>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</si>
  <si>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</si>
  <si>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</si>
  <si>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</si>
  <si>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</si>
  <si>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</si>
  <si>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</si>
  <si>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</si>
  <si>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</si>
  <si>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</si>
  <si>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</si>
  <si>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</si>
  <si>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</si>
  <si>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</si>
  <si>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</si>
  <si>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</si>
  <si>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</si>
  <si>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</si>
  <si>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</si>
  <si>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</si>
  <si>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</si>
  <si>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</si>
  <si>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</si>
  <si>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</si>
  <si>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</si>
  <si>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</si>
  <si>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</si>
  <si>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</si>
  <si>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</si>
  <si>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</si>
  <si>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</si>
  <si>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</si>
  <si>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</si>
  <si>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</si>
  <si>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</si>
  <si>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</si>
  <si>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</si>
  <si>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</si>
  <si>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</si>
  <si>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</si>
  <si>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</si>
  <si>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</si>
  <si>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</si>
  <si>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</si>
  <si>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</si>
  <si>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</si>
  <si>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</si>
  <si>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</si>
  <si>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</si>
  <si>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</si>
  <si>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</si>
  <si>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</si>
  <si>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</si>
  <si>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</si>
  <si>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</si>
  <si>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</si>
  <si>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</si>
  <si>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</si>
  <si>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</si>
  <si>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</si>
  <si>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</si>
  <si>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</si>
  <si>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</si>
  <si>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</si>
  <si>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</si>
  <si>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</si>
  <si>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</si>
  <si>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</si>
  <si>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</si>
  <si>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</si>
  <si>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</si>
  <si>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</si>
  <si>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</si>
  <si>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</si>
  <si>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</si>
  <si>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</si>
  <si>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</si>
  <si>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</si>
  <si>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</si>
  <si>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</si>
  <si>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</si>
  <si>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</si>
  <si>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</si>
  <si>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</si>
  <si>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</si>
  <si>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</si>
  <si>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</si>
  <si>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</si>
  <si>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</si>
  <si>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</si>
  <si>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</si>
  <si>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</si>
  <si>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</si>
  <si>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</si>
  <si>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</si>
  <si>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</si>
  <si>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</si>
  <si>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</si>
  <si>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</si>
  <si>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</si>
  <si>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</si>
  <si>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</si>
  <si>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</si>
  <si>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</si>
  <si>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</si>
  <si>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</si>
  <si>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</si>
  <si>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</si>
  <si>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</si>
  <si>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</si>
  <si>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</si>
  <si>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</si>
  <si>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</si>
  <si>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</si>
  <si>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</si>
  <si>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</si>
  <si>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</si>
  <si>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</si>
  <si>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</si>
  <si>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</si>
  <si>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</si>
  <si>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</si>
  <si>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</si>
  <si>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</si>
  <si>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</si>
  <si>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</si>
  <si>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</si>
  <si>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</si>
  <si>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</si>
  <si>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</si>
  <si>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</si>
  <si>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</si>
  <si>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</si>
  <si>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</si>
  <si>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</si>
  <si>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</si>
  <si>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</si>
  <si>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</si>
  <si>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</si>
  <si>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</si>
  <si>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</si>
  <si>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</si>
  <si>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</si>
  <si>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</si>
  <si>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</si>
  <si>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</si>
  <si>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</si>
  <si>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</si>
  <si>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</si>
  <si>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</si>
  <si>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</si>
  <si>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</si>
  <si>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</si>
  <si>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</si>
  <si>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</si>
  <si>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</si>
  <si>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</si>
  <si>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</si>
  <si>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</si>
  <si>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</si>
  <si>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</si>
  <si>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</si>
  <si>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</si>
  <si>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</si>
  <si>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</si>
  <si>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</si>
  <si>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</si>
  <si>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</si>
  <si>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</si>
  <si>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</si>
  <si>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</si>
  <si>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</si>
  <si>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</si>
  <si>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</si>
  <si>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</si>
  <si>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</si>
  <si>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</si>
  <si>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</si>
  <si>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</si>
  <si>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</si>
  <si>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</si>
  <si>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</si>
  <si>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</si>
  <si>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</si>
  <si>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</si>
  <si>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</si>
  <si>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</si>
  <si>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</si>
  <si>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</si>
  <si>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</si>
  <si>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</si>
  <si>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</si>
  <si>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</si>
  <si>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</si>
  <si>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</si>
  <si>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</si>
  <si>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</si>
  <si>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</si>
  <si>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</si>
  <si>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</si>
  <si>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</si>
  <si>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</si>
  <si>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</si>
  <si>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</si>
  <si>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</si>
  <si>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</si>
  <si>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</si>
  <si>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</si>
  <si>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</si>
  <si>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</si>
  <si>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</si>
  <si>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</si>
  <si>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</si>
  <si>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</si>
  <si>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</si>
  <si>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</si>
  <si>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</si>
  <si>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</si>
  <si>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</si>
  <si>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</si>
  <si>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</si>
  <si>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</si>
  <si>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</si>
  <si>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</si>
  <si>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</si>
  <si>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</si>
  <si>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</si>
  <si>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</si>
  <si>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</si>
  <si>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</si>
  <si>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</si>
  <si>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</si>
  <si>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</si>
  <si>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</si>
  <si>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</si>
  <si>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</si>
  <si>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</si>
  <si>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</si>
  <si>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</si>
  <si>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</si>
  <si>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</si>
  <si>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</si>
  <si>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</si>
  <si>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</si>
  <si>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</si>
  <si>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</si>
  <si>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</si>
  <si>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</si>
  <si>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</si>
  <si>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</si>
  <si>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</si>
  <si>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</si>
  <si>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</si>
  <si>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</si>
  <si>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</si>
  <si>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</si>
  <si>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</si>
  <si>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</si>
  <si>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</si>
  <si>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</si>
  <si>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</si>
  <si>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</si>
  <si>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</si>
  <si>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</si>
  <si>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</si>
  <si>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</si>
  <si>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</si>
  <si>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</si>
  <si>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</si>
  <si>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</si>
  <si>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</si>
  <si>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</si>
  <si>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</si>
  <si>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</si>
  <si>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</si>
  <si>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</si>
  <si>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</si>
  <si>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</si>
  <si>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</si>
  <si>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</si>
  <si>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</si>
  <si>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</si>
  <si>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</si>
  <si>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</si>
  <si>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</si>
  <si>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</si>
  <si>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</si>
  <si>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</si>
  <si>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</si>
  <si>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</si>
  <si>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</si>
  <si>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</si>
  <si>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</si>
  <si>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</si>
  <si>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</si>
  <si>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</si>
  <si>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</si>
  <si>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</si>
  <si>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</si>
  <si>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</si>
  <si>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</si>
  <si>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</si>
  <si>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</si>
  <si>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</si>
  <si>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</si>
  <si>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</si>
  <si>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</si>
  <si>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</si>
  <si>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</si>
  <si>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</si>
  <si>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</si>
  <si>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</si>
  <si>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</si>
  <si>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</si>
  <si>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</si>
  <si>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</si>
  <si>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</si>
  <si>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</si>
  <si>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</si>
  <si>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</si>
  <si>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</si>
  <si>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</si>
  <si>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</si>
  <si>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</si>
  <si>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</si>
  <si>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</si>
  <si>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</si>
  <si>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</si>
  <si>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</si>
  <si>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</si>
  <si>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</si>
  <si>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</si>
  <si>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</si>
  <si>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</si>
  <si>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</si>
  <si>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</si>
  <si>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</si>
  <si>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</si>
  <si>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</si>
  <si>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</si>
  <si>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</si>
  <si>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</si>
  <si>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</si>
  <si>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</si>
  <si>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</si>
  <si>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</si>
  <si>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</si>
  <si>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</si>
  <si>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</si>
  <si>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</si>
  <si>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</si>
  <si>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</si>
  <si>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</si>
  <si>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</si>
  <si>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</si>
  <si>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</si>
  <si>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</si>
  <si>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</si>
  <si>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</si>
  <si>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</si>
  <si>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</si>
  <si>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</si>
  <si>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</si>
  <si>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</si>
  <si>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</si>
  <si>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</si>
  <si>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</si>
  <si>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</si>
  <si>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</si>
  <si>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</si>
  <si>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</si>
  <si>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</si>
  <si>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</si>
  <si>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</si>
  <si>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</si>
  <si>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</si>
  <si>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</si>
  <si>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</si>
  <si>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</si>
  <si>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</si>
  <si>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</si>
  <si>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</si>
  <si>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</si>
  <si>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</si>
  <si>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</si>
  <si>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</si>
  <si>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</si>
  <si>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</si>
  <si>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</si>
  <si>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</si>
  <si>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</si>
  <si>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</si>
  <si>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</si>
  <si>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</si>
  <si>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</si>
  <si>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</si>
  <si>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</si>
  <si>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</si>
  <si>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</si>
  <si>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</si>
  <si>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</si>
  <si>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</si>
  <si>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</si>
  <si>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</si>
  <si>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</si>
  <si>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</si>
  <si>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</si>
  <si>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</si>
  <si>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</si>
  <si>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</si>
  <si>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</si>
  <si>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</si>
  <si>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</si>
  <si>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</si>
  <si>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</si>
  <si>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</si>
  <si>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</si>
  <si>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</si>
  <si>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</si>
  <si>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</si>
  <si>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</si>
  <si>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</si>
  <si>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</si>
  <si>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</si>
  <si>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</si>
  <si>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</si>
  <si>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</si>
  <si>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</si>
  <si>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</si>
  <si>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</si>
  <si>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</si>
  <si>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</si>
  <si>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</si>
  <si>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</si>
  <si>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</si>
  <si>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</si>
  <si>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</si>
  <si>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</si>
  <si>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</si>
  <si>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</si>
  <si>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</si>
  <si>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</si>
  <si>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</si>
  <si>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</si>
  <si>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</si>
  <si>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</si>
  <si>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</si>
  <si>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</si>
  <si>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</si>
  <si>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</si>
  <si>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</si>
  <si>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</si>
  <si>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</si>
  <si>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</si>
  <si>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</si>
  <si>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</si>
  <si>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</si>
  <si>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</si>
  <si>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</si>
  <si>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</si>
  <si>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</si>
  <si>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</si>
  <si>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</si>
  <si>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</si>
  <si>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</si>
  <si>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</si>
  <si>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</si>
  <si>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</si>
  <si>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</si>
  <si>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</si>
  <si>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</si>
  <si>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</si>
  <si>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</si>
  <si>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</si>
  <si>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</si>
  <si>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</si>
  <si>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</si>
  <si>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</si>
  <si>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</si>
  <si>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</si>
  <si>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</si>
  <si>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</si>
  <si>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</si>
  <si>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</si>
  <si>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</si>
  <si>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</si>
  <si>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</si>
  <si>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</si>
  <si>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</si>
  <si>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</si>
  <si>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</si>
  <si>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</si>
  <si>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</si>
  <si>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</si>
  <si>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</si>
  <si>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</si>
  <si>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</si>
  <si>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</si>
  <si>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</si>
  <si>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</si>
  <si>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</si>
  <si>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</si>
  <si>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</si>
  <si>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</si>
  <si>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</si>
  <si>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</si>
  <si>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</si>
  <si>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</si>
  <si>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</si>
  <si>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</si>
  <si>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</si>
  <si>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</si>
  <si>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</si>
  <si>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</si>
  <si>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</si>
  <si>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</si>
  <si>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</si>
  <si>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</si>
  <si>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</si>
  <si>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</si>
  <si>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</si>
  <si>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</si>
  <si>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</si>
  <si>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</si>
  <si>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</si>
  <si>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</si>
  <si>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</si>
  <si>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</si>
  <si>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</si>
  <si>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</si>
  <si>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</si>
  <si>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</si>
  <si>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</si>
  <si>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</si>
  <si>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</si>
  <si>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</si>
  <si>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</si>
  <si>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</si>
  <si>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</si>
  <si>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</si>
  <si>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</si>
  <si>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</si>
  <si>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</si>
  <si>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</si>
  <si>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</si>
  <si>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</si>
  <si>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</si>
  <si>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</si>
  <si>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</si>
  <si>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</si>
  <si>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</si>
  <si>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</si>
  <si>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</si>
  <si>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</si>
  <si>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</si>
  <si>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</si>
  <si>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</si>
  <si>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</si>
  <si>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</si>
  <si>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</si>
  <si>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</si>
  <si>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</si>
  <si>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</si>
  <si>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</si>
  <si>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</si>
  <si>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</si>
  <si>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</si>
  <si>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</si>
  <si>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</si>
  <si>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</si>
  <si>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</si>
  <si>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</si>
  <si>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</si>
  <si>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</si>
  <si>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</si>
  <si>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</si>
  <si>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</si>
  <si>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</si>
  <si>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</si>
  <si>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</si>
  <si>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</si>
  <si>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</si>
  <si>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</si>
  <si>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</si>
  <si>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</si>
  <si>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</si>
  <si>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</si>
  <si>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</si>
  <si>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</si>
  <si>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</si>
  <si>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</si>
  <si>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</si>
  <si>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</si>
  <si>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</si>
  <si>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</si>
  <si>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</si>
  <si>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</si>
  <si>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</si>
  <si>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</si>
  <si>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</si>
  <si>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</si>
  <si>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</si>
  <si>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</si>
  <si>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</si>
  <si>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</si>
  <si>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</si>
  <si>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</si>
  <si>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</si>
  <si>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</si>
  <si>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</si>
  <si>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</si>
  <si>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</si>
  <si>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</si>
  <si>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</si>
  <si>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</si>
  <si>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</si>
  <si>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</si>
  <si>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</si>
  <si>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</si>
  <si>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</si>
  <si>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</si>
  <si>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</si>
  <si>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</si>
  <si>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</si>
  <si>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</si>
  <si>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</si>
  <si>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</si>
  <si>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</si>
  <si>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</si>
  <si>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</si>
  <si>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</si>
  <si>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</si>
  <si>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</si>
  <si>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</si>
  <si>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</si>
  <si>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</si>
  <si>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</si>
  <si>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</si>
  <si>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</si>
  <si>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</si>
  <si>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</si>
  <si>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</si>
  <si>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</si>
  <si>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</si>
  <si>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</si>
  <si>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</si>
  <si>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</si>
  <si>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</si>
  <si>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</si>
  <si>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</si>
  <si>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</si>
  <si>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</si>
  <si>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</si>
  <si>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</si>
  <si>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</si>
  <si>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</si>
  <si>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</si>
  <si>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</si>
  <si>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</si>
  <si>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</si>
  <si>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</si>
  <si>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</si>
  <si>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</si>
  <si>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</si>
  <si>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</si>
  <si>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</si>
  <si>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</si>
  <si>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</si>
  <si>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</si>
  <si>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</si>
  <si>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</si>
  <si>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</si>
  <si>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</si>
  <si>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</si>
  <si>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</si>
  <si>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</si>
  <si>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</si>
  <si>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</si>
  <si>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</si>
  <si>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</si>
  <si>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</si>
  <si>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</si>
  <si>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</si>
  <si>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</si>
  <si>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</si>
  <si>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</si>
  <si>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</si>
  <si>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</si>
  <si>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</si>
  <si>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</si>
  <si>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</si>
  <si>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</si>
  <si>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</si>
  <si>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</si>
  <si>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</si>
  <si>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</si>
  <si>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</si>
  <si>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</si>
  <si>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</si>
  <si>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</si>
  <si>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</si>
  <si>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</si>
  <si>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</si>
  <si>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</si>
  <si>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</si>
  <si>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</si>
  <si>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</si>
  <si>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</si>
  <si>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</si>
  <si>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</si>
  <si>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</si>
  <si>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</si>
  <si>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</si>
  <si>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</si>
  <si>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</si>
  <si>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</si>
  <si>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</si>
  <si>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</si>
  <si>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</si>
  <si>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</si>
  <si>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</si>
  <si>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</si>
  <si>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</si>
  <si>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</si>
  <si>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</si>
  <si>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</si>
  <si>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</si>
  <si>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</si>
  <si>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</si>
  <si>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</si>
  <si>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</si>
  <si>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</si>
  <si>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</si>
  <si>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</si>
  <si>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</si>
  <si>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</si>
  <si>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</si>
  <si>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</si>
  <si>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</si>
  <si>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</si>
  <si>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</si>
  <si>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</si>
  <si>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</si>
  <si>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</si>
  <si>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</si>
  <si>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</si>
  <si>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</si>
  <si>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</si>
  <si>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</si>
  <si>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</si>
  <si>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</si>
  <si>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</si>
  <si>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</si>
  <si>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</si>
  <si>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</si>
  <si>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</si>
  <si>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</si>
  <si>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</si>
  <si>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</si>
  <si>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</si>
  <si>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</si>
  <si>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</si>
  <si>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</si>
  <si>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</si>
  <si>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</si>
  <si>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</si>
  <si>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</si>
  <si>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</si>
  <si>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</si>
  <si>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</si>
  <si>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</si>
  <si>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</si>
  <si>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</si>
  <si>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</si>
  <si>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</si>
  <si>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</si>
  <si>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</si>
  <si>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</si>
  <si>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</si>
  <si>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</si>
  <si>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</si>
  <si>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</si>
  <si>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</si>
  <si>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</si>
  <si>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</si>
  <si>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</si>
  <si>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</si>
  <si>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</si>
  <si>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</si>
  <si>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</si>
  <si>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</si>
  <si>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</si>
  <si>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</si>
  <si>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</si>
  <si>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</si>
  <si>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</si>
  <si>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</si>
  <si>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</si>
  <si>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</si>
  <si>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</si>
  <si>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</si>
  <si>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</si>
  <si>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</si>
  <si>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</si>
  <si>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</si>
  <si>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</si>
  <si>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</si>
  <si>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</si>
  <si>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</si>
  <si>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</si>
  <si>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</si>
  <si>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</si>
  <si>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</si>
  <si>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</si>
  <si>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</si>
  <si>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</si>
  <si>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</si>
  <si>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</si>
  <si>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</si>
  <si>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</si>
  <si>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</si>
  <si>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</si>
  <si>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</si>
  <si>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</si>
  <si>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</si>
  <si>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</si>
  <si>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</si>
  <si>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</si>
  <si>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</si>
  <si>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</si>
  <si>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</si>
  <si>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</si>
  <si>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</si>
  <si>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</si>
  <si>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</si>
  <si>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</si>
  <si>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</si>
  <si>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</si>
  <si>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</si>
  <si>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</si>
  <si>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</si>
  <si>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</si>
  <si>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</si>
  <si>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</si>
  <si>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</si>
  <si>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</si>
  <si>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</si>
  <si>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</si>
  <si>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</si>
  <si>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</si>
  <si>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</si>
  <si>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</si>
  <si>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</si>
  <si>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</si>
  <si>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</si>
  <si>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</si>
  <si>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</si>
  <si>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</si>
  <si>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</si>
  <si>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</si>
  <si>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</si>
  <si>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</si>
  <si>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</si>
  <si>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</si>
  <si>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</si>
  <si>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</si>
  <si>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</si>
  <si>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</si>
  <si>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</si>
  <si>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</si>
  <si>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</si>
  <si>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</si>
  <si>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</si>
  <si>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</si>
  <si>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</si>
  <si>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</si>
  <si>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</si>
  <si>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</si>
  <si>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</si>
  <si>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</si>
  <si>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</si>
  <si>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</si>
  <si>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</si>
  <si>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</si>
  <si>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</si>
  <si>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</si>
  <si>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</si>
  <si>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</si>
  <si>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</si>
  <si>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</si>
  <si>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</si>
  <si>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</si>
  <si>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</si>
  <si>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</si>
  <si>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</si>
  <si>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</si>
  <si>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</si>
  <si>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</si>
  <si>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</si>
  <si>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</si>
  <si>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</si>
  <si>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</si>
  <si>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</si>
  <si>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</si>
  <si>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</si>
  <si>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</si>
  <si>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</si>
  <si>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</si>
  <si>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</si>
  <si>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</si>
  <si>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</si>
  <si>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</si>
  <si>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</si>
  <si>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</si>
  <si>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</si>
  <si>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</si>
  <si>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</si>
  <si>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</si>
  <si>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</si>
  <si>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</si>
  <si>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</si>
  <si>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</si>
  <si>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</si>
  <si>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</si>
  <si>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</si>
  <si>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</si>
  <si>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</si>
  <si>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</si>
  <si>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</si>
  <si>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</si>
  <si>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</si>
  <si>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</si>
  <si>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</si>
  <si>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</si>
  <si>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</si>
  <si>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</si>
  <si>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</si>
  <si>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</si>
  <si>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</si>
  <si>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</si>
  <si>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</si>
  <si>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</si>
  <si>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</si>
  <si>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</si>
  <si>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</si>
  <si>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</si>
  <si>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</si>
  <si>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</si>
  <si>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</si>
  <si>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</si>
  <si>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</si>
  <si>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</si>
  <si>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</si>
  <si>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</si>
  <si>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</si>
  <si>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</si>
  <si>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</si>
  <si>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</si>
  <si>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</si>
  <si>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</si>
  <si>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</si>
  <si>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</si>
  <si>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</si>
  <si>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</si>
  <si>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</si>
  <si>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</si>
  <si>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</si>
  <si>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</si>
  <si>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</si>
  <si>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</si>
  <si>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</si>
  <si>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</si>
  <si>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</si>
  <si>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</si>
  <si>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</si>
  <si>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</si>
  <si>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</si>
  <si>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</si>
  <si>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</si>
  <si>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</si>
  <si>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</si>
  <si>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</si>
  <si>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</si>
  <si>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</si>
  <si>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</si>
  <si>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</si>
  <si>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</si>
  <si>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</si>
  <si>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</si>
  <si>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</si>
  <si>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</si>
  <si>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</si>
  <si>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</si>
  <si>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</si>
  <si>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</si>
  <si>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</si>
  <si>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</si>
  <si>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</si>
  <si>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</si>
  <si>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</si>
  <si>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</si>
  <si>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</si>
  <si>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</si>
  <si>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</si>
  <si>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</si>
  <si>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</si>
  <si>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</si>
  <si>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</si>
  <si>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</si>
  <si>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</si>
  <si>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</si>
  <si>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</si>
  <si>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</si>
  <si>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</si>
  <si>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</si>
  <si>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</si>
  <si>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</si>
  <si>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</si>
  <si>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</si>
  <si>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</si>
  <si>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</si>
  <si>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</si>
  <si>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</si>
  <si>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</si>
  <si>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</si>
  <si>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</si>
  <si>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</si>
  <si>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</si>
  <si>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</si>
  <si>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</si>
  <si>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</si>
  <si>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</si>
  <si>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</si>
  <si>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</si>
  <si>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</si>
  <si>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</si>
  <si>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</si>
  <si>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</si>
  <si>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</si>
  <si>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</si>
  <si>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</si>
  <si>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</si>
  <si>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</si>
  <si>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</si>
  <si>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</si>
  <si>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</si>
  <si>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</si>
  <si>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</si>
  <si>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</si>
  <si>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</si>
  <si>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</si>
  <si>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</si>
  <si>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</si>
  <si>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</si>
  <si>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</si>
  <si>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</si>
  <si>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</si>
  <si>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</si>
  <si>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</si>
  <si>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</si>
  <si>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</si>
  <si>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</si>
  <si>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</si>
  <si>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</si>
  <si>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</si>
  <si>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</si>
  <si>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</si>
  <si>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</si>
  <si>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</si>
  <si>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</si>
  <si>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</si>
  <si>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</si>
  <si>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</si>
  <si>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</si>
  <si>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</si>
  <si>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</si>
  <si>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</si>
  <si>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</si>
  <si>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</si>
  <si>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</si>
  <si>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</si>
  <si>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</si>
  <si>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</si>
  <si>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</si>
  <si>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</si>
  <si>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</si>
  <si>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</si>
  <si>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</si>
  <si>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</si>
  <si>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</si>
  <si>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</si>
  <si>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</si>
  <si>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</si>
  <si>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</si>
  <si>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</si>
  <si>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</si>
  <si>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</si>
  <si>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</si>
  <si>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</si>
  <si>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</si>
  <si>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</si>
  <si>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</si>
  <si>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</si>
  <si>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</si>
  <si>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</si>
  <si>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</si>
  <si>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</si>
  <si>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</si>
  <si>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</si>
  <si>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</si>
  <si>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</si>
  <si>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</si>
  <si>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</si>
  <si>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</si>
  <si>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</si>
  <si>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</si>
  <si>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</si>
  <si>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</si>
  <si>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</si>
  <si>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</si>
  <si>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</si>
  <si>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</si>
  <si>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</si>
  <si>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</si>
  <si>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</si>
  <si>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</si>
  <si>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</si>
  <si>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</si>
  <si>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</si>
  <si>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</si>
  <si>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</si>
  <si>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</si>
  <si>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</si>
  <si>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</si>
  <si>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</si>
  <si>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</si>
  <si>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</si>
  <si>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</si>
  <si>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</si>
  <si>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</si>
  <si>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</si>
  <si>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</si>
  <si>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</si>
  <si>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</si>
  <si>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</si>
  <si>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</si>
  <si>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</si>
  <si>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</si>
  <si>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</si>
  <si>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</si>
  <si>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</si>
  <si>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</si>
  <si>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</si>
  <si>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</si>
  <si>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</si>
  <si>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</si>
  <si>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</si>
  <si>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</si>
  <si>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</si>
  <si>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</si>
  <si>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</si>
  <si>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</si>
  <si>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</si>
  <si>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</si>
  <si>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</si>
  <si>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</si>
  <si>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</si>
  <si>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</si>
  <si>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</si>
  <si>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</si>
  <si>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</si>
  <si>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</si>
  <si>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</si>
  <si>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</si>
  <si>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</si>
  <si>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</si>
  <si>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</si>
  <si>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</si>
  <si>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</si>
  <si>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</si>
  <si>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</si>
  <si>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</si>
  <si>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</si>
  <si>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</si>
  <si>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</si>
  <si>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</si>
  <si>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</si>
  <si>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</si>
  <si>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</si>
  <si>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</si>
  <si>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</si>
  <si>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</si>
  <si>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</si>
  <si>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</si>
  <si>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</si>
  <si>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</si>
  <si>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</si>
  <si>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</si>
  <si>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</si>
  <si>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</si>
  <si>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</si>
  <si>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</si>
  <si>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</si>
  <si>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</si>
  <si>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</si>
  <si>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</si>
  <si>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</si>
  <si>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</si>
  <si>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</si>
  <si>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</si>
  <si>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</si>
  <si>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</si>
  <si>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</si>
  <si>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</si>
  <si>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</si>
  <si>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</si>
  <si>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</si>
  <si>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</si>
  <si>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</si>
  <si>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</si>
  <si>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</si>
  <si>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</si>
  <si>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</si>
  <si>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</si>
  <si>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</si>
  <si>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</si>
  <si>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</si>
  <si>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</si>
  <si>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</si>
  <si>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</si>
  <si>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</si>
  <si>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</si>
  <si>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</si>
  <si>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</si>
  <si>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</si>
  <si>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</si>
  <si>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</si>
  <si>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</si>
  <si>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</si>
  <si>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</si>
  <si>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</si>
  <si>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</si>
  <si>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</si>
  <si>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</si>
  <si>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</si>
  <si>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</si>
  <si>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</si>
  <si>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</si>
  <si>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</si>
  <si>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</si>
  <si>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</si>
  <si>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</si>
  <si>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</si>
  <si>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</si>
  <si>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</si>
  <si>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</si>
  <si>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</si>
  <si>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</si>
  <si>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</si>
  <si>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</si>
  <si>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</si>
  <si>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</si>
  <si>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</si>
  <si>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</si>
  <si>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</si>
  <si>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</si>
  <si>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</si>
  <si>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</si>
  <si>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</si>
  <si>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</si>
  <si>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</si>
  <si>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</si>
  <si>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</si>
  <si>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</si>
  <si>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</si>
  <si>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</si>
  <si>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</si>
  <si>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</si>
  <si>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</si>
  <si>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</si>
  <si>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</si>
  <si>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</si>
  <si>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</si>
  <si>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</si>
  <si>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</si>
  <si>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</si>
  <si>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</si>
  <si>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</si>
  <si>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</si>
  <si>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</si>
  <si>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</si>
  <si>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</si>
  <si>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</si>
  <si>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</si>
  <si>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</si>
  <si>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</si>
  <si>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</si>
  <si>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</si>
  <si>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</si>
  <si>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</si>
  <si>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</si>
  <si>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</si>
  <si>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</si>
  <si>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</si>
  <si>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</si>
  <si>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</si>
  <si>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</si>
  <si>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</si>
  <si>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</si>
  <si>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</si>
  <si>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</si>
  <si>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</si>
  <si>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</si>
  <si>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</si>
  <si>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</si>
  <si>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</si>
  <si>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</si>
  <si>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</si>
  <si>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</si>
  <si>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</si>
  <si>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</si>
  <si>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</si>
  <si>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</si>
  <si>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</si>
  <si>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</si>
  <si>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</si>
  <si>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</si>
  <si>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</si>
  <si>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</si>
  <si>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</si>
  <si>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</si>
  <si>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</si>
  <si>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</si>
  <si>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</si>
  <si>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</si>
  <si>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</si>
  <si>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</si>
  <si>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</si>
  <si>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</si>
  <si>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</si>
  <si>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</si>
  <si>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</si>
  <si>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</si>
  <si>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</si>
  <si>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</si>
  <si>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</si>
  <si>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</si>
  <si>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</si>
  <si>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</si>
  <si>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</si>
  <si>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</si>
  <si>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</si>
  <si>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</si>
  <si>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</si>
  <si>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</si>
  <si>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</si>
  <si>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</si>
  <si>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</si>
  <si>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</si>
  <si>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</si>
  <si>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</si>
  <si>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</si>
  <si>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</si>
  <si>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</si>
  <si>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</si>
  <si>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</si>
  <si>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</si>
  <si>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</si>
  <si>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</si>
  <si>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</si>
  <si>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</si>
  <si>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</si>
  <si>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</si>
  <si>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</si>
  <si>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</si>
  <si>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</si>
  <si>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</si>
  <si>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</si>
  <si>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</si>
  <si>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</si>
  <si>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</si>
  <si>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</si>
  <si>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</si>
  <si>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</si>
  <si>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</si>
  <si>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</si>
  <si>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</si>
  <si>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</si>
  <si>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</si>
  <si>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</si>
  <si>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</si>
  <si>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</si>
  <si>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</si>
  <si>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</si>
  <si>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</si>
  <si>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</si>
  <si>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</si>
  <si>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</si>
  <si>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</si>
  <si>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</si>
  <si>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</si>
  <si>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</si>
  <si>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</si>
  <si>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</si>
  <si>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</si>
  <si>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</si>
  <si>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</si>
  <si>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</si>
  <si>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</si>
  <si>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</si>
  <si>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</si>
  <si>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</si>
  <si>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</si>
  <si>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</si>
  <si>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</si>
  <si>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</si>
  <si>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</si>
  <si>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</si>
  <si>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</si>
  <si>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</si>
  <si>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</si>
  <si>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</si>
  <si>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</si>
  <si>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</si>
  <si>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</si>
  <si>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</si>
  <si>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</si>
  <si>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</si>
  <si>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</si>
  <si>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</si>
  <si>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</si>
  <si>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</si>
  <si>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</si>
  <si>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</si>
  <si>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</si>
  <si>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</si>
  <si>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</si>
  <si>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</si>
  <si>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</si>
  <si>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</si>
  <si>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</si>
  <si>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</si>
  <si>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</si>
  <si>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</si>
  <si>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</si>
  <si>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</si>
  <si>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</si>
  <si>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</si>
  <si>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</si>
  <si>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</si>
  <si>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</si>
  <si>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</si>
  <si>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</si>
  <si>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</si>
  <si>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</si>
  <si>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</si>
  <si>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</si>
  <si>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</si>
  <si>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</si>
  <si>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</si>
  <si>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</si>
  <si>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</si>
  <si>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</si>
  <si>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</si>
  <si>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</si>
  <si>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</si>
  <si>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</si>
  <si>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</si>
  <si>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</si>
  <si>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</si>
  <si>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</si>
  <si>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</si>
  <si>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</si>
  <si>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</si>
  <si>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</si>
  <si>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</si>
  <si>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</si>
  <si>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</si>
  <si>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</si>
  <si>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</si>
  <si>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</si>
  <si>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</si>
  <si>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</si>
  <si>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</si>
  <si>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</si>
  <si>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</si>
  <si>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</si>
  <si>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</si>
  <si>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</si>
  <si>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</si>
  <si>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</si>
  <si>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</si>
  <si>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</si>
  <si>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</si>
  <si>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</si>
  <si>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</si>
  <si>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</si>
  <si>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</si>
  <si>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</si>
  <si>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</si>
  <si>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</si>
  <si>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</si>
  <si>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</si>
  <si>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</si>
  <si>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</si>
  <si>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</si>
  <si>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</si>
  <si>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</si>
  <si>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</si>
  <si>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</si>
  <si>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</si>
  <si>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</si>
  <si>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</si>
  <si>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</si>
  <si>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</si>
  <si>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</si>
  <si>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</si>
  <si>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</si>
  <si>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</si>
  <si>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</si>
  <si>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</si>
  <si>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</si>
  <si>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</si>
  <si>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</si>
  <si>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</si>
  <si>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</si>
  <si>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</si>
  <si>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</si>
  <si>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</si>
  <si>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</si>
  <si>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</si>
  <si>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</si>
  <si>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</si>
  <si>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</si>
  <si>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</si>
  <si>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</si>
  <si>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</si>
  <si>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</si>
  <si>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</si>
  <si>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</si>
  <si>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</si>
  <si>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</si>
  <si>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</si>
  <si>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</si>
  <si>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</si>
  <si>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</si>
  <si>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</si>
  <si>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</si>
  <si>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</si>
  <si>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</si>
  <si>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</si>
  <si>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</si>
  <si>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</si>
  <si>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</si>
  <si>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</si>
  <si>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</si>
  <si>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</si>
  <si>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</si>
  <si>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</si>
  <si>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</si>
  <si>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</si>
  <si>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</si>
  <si>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</si>
  <si>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</si>
  <si>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</si>
  <si>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</si>
  <si>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</si>
  <si>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</si>
  <si>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</si>
  <si>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</si>
  <si>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</si>
  <si>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</si>
  <si>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</si>
  <si>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</si>
  <si>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</si>
  <si>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</si>
  <si>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</si>
  <si>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</si>
  <si>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</si>
  <si>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</si>
  <si>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</si>
  <si>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</si>
  <si>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</si>
  <si>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</si>
  <si>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</si>
  <si>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</si>
  <si>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</si>
  <si>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</si>
  <si>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</si>
  <si>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</si>
  <si>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</si>
  <si>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</si>
  <si>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</si>
  <si>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</si>
  <si>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</si>
  <si>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</si>
  <si>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</si>
  <si>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</si>
  <si>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</si>
  <si>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</si>
  <si>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</si>
  <si>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</si>
  <si>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</si>
  <si>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</si>
  <si>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</si>
  <si>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</si>
  <si>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</si>
  <si>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</si>
  <si>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</si>
  <si>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</si>
  <si>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</si>
  <si>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</si>
  <si>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</si>
  <si>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</si>
  <si>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</si>
  <si>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</si>
  <si>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</si>
  <si>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</si>
  <si>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</si>
  <si>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</si>
  <si>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</si>
  <si>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</si>
  <si>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</si>
  <si>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</si>
  <si>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</si>
  <si>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</si>
  <si>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</si>
  <si>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</si>
  <si>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</si>
  <si>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</si>
  <si>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</si>
  <si>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</si>
  <si>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</si>
  <si>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</si>
  <si>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</si>
  <si>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</si>
  <si>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</si>
  <si>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</si>
  <si>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</si>
  <si>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</si>
  <si>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</si>
  <si>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</si>
  <si>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</si>
  <si>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</si>
  <si>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</si>
  <si>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</si>
  <si>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</si>
  <si>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</si>
  <si>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</si>
  <si>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</si>
  <si>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</si>
  <si>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</si>
  <si>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</si>
  <si>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</si>
  <si>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</si>
  <si>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</si>
  <si>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</si>
  <si>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</si>
  <si>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</si>
  <si>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</si>
  <si>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</si>
  <si>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</si>
  <si>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</si>
  <si>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</si>
  <si>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</si>
  <si>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</si>
  <si>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</si>
  <si>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</si>
  <si>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</si>
  <si>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</si>
  <si>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</si>
  <si>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</si>
  <si>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</si>
  <si>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</si>
  <si>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</si>
  <si>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</si>
  <si>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</si>
  <si>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</si>
  <si>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</si>
  <si>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</si>
  <si>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</si>
  <si>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</si>
  <si>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</si>
  <si>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</si>
  <si>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</si>
  <si>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</si>
  <si>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</si>
  <si>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</si>
  <si>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</si>
  <si>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</si>
  <si>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</si>
  <si>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</si>
  <si>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</si>
  <si>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</si>
  <si>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</si>
  <si>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</si>
  <si>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</si>
  <si>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</si>
  <si>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</si>
  <si>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</si>
  <si>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</si>
  <si>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</si>
  <si>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</si>
  <si>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</si>
  <si>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</si>
  <si>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</si>
  <si>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</si>
  <si>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</si>
  <si>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</si>
  <si>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</si>
  <si>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</si>
  <si>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</si>
  <si>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</si>
  <si>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</si>
  <si>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</si>
  <si>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</si>
  <si>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</si>
  <si>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</si>
  <si>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</si>
  <si>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</si>
  <si>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</si>
  <si>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</si>
  <si>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</si>
  <si>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</si>
  <si>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</si>
  <si>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</si>
  <si>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</si>
  <si>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</si>
  <si>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</si>
  <si>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</si>
  <si>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</si>
  <si>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</si>
  <si>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</si>
  <si>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</si>
  <si>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</si>
  <si>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</si>
  <si>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</si>
  <si>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</si>
  <si>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</si>
  <si>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</si>
  <si>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</si>
  <si>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</si>
  <si>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</si>
  <si>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</si>
  <si>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</si>
  <si>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</si>
  <si>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</si>
  <si>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</si>
  <si>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</si>
  <si>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</si>
  <si>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</si>
  <si>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</si>
  <si>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</si>
  <si>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</si>
  <si>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</si>
  <si>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</si>
  <si>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</si>
  <si>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</si>
  <si>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</si>
  <si>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</si>
  <si>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</si>
  <si>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</si>
  <si>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</si>
  <si>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</si>
  <si>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</si>
  <si>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</si>
  <si>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</si>
  <si>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</si>
  <si>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</si>
  <si>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</si>
  <si>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</si>
  <si>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</si>
  <si>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</si>
  <si>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</si>
  <si>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</si>
  <si>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</si>
  <si>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</si>
  <si>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</si>
  <si>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</si>
  <si>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</si>
  <si>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</si>
  <si>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</si>
  <si>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</si>
  <si>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</si>
  <si>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</si>
  <si>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</si>
  <si>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</si>
  <si>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</si>
  <si>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</si>
  <si>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</si>
  <si>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</si>
  <si>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</si>
  <si>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</si>
  <si>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</si>
  <si>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</si>
  <si>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</si>
  <si>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</si>
  <si>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</si>
  <si>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</si>
  <si>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</si>
  <si>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</si>
  <si>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</si>
  <si>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</si>
  <si>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</si>
  <si>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</si>
  <si>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</si>
  <si>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</si>
  <si>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</si>
  <si>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</si>
  <si>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</si>
  <si>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</si>
  <si>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</si>
  <si>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</si>
  <si>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</si>
  <si>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</si>
  <si>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</si>
  <si>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</si>
  <si>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</si>
  <si>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</si>
  <si>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</si>
  <si>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</si>
  <si>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</si>
  <si>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</si>
  <si>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</si>
  <si>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</si>
  <si>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</si>
  <si>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</si>
  <si>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</si>
  <si>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</si>
  <si>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</si>
  <si>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</si>
  <si>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</si>
  <si>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</si>
  <si>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</si>
  <si>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</si>
  <si>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</si>
  <si>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</si>
  <si>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</si>
  <si>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</si>
  <si>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</si>
  <si>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</si>
  <si>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</si>
  <si>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</si>
  <si>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</si>
  <si>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</si>
  <si>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</si>
  <si>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</si>
  <si>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</si>
  <si>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</si>
  <si>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</si>
  <si>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</si>
  <si>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</si>
  <si>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</si>
  <si>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</si>
  <si>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</si>
  <si>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</si>
  <si>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</si>
  <si>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</si>
  <si>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</si>
  <si>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</si>
  <si>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</si>
  <si>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</si>
  <si>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</si>
  <si>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</si>
  <si>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</si>
  <si>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</si>
  <si>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</si>
  <si>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</si>
  <si>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</si>
  <si>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</si>
  <si>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</si>
  <si>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</si>
  <si>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</si>
  <si>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</si>
  <si>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</si>
  <si>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</si>
  <si>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</si>
  <si>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</si>
  <si>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</si>
  <si>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</si>
  <si>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</si>
  <si>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</si>
  <si>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</si>
  <si>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</si>
  <si>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</si>
  <si>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</si>
  <si>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</si>
  <si>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</si>
  <si>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</si>
  <si>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</si>
  <si>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</si>
  <si>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</si>
  <si>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</si>
  <si>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</si>
  <si>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</si>
  <si>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</si>
  <si>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</si>
  <si>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</si>
  <si>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</si>
  <si>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</si>
  <si>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</si>
  <si>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</si>
  <si>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</si>
  <si>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</si>
  <si>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</si>
  <si>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</si>
  <si>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</si>
  <si>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</si>
  <si>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</si>
  <si>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</si>
  <si>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</si>
  <si>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</si>
  <si>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</si>
  <si>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</si>
  <si>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</si>
  <si>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</si>
  <si>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</si>
  <si>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</si>
  <si>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</si>
  <si>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</si>
  <si>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</si>
  <si>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</si>
  <si>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</si>
  <si>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</si>
  <si>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</si>
  <si>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</si>
  <si>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</si>
  <si>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</si>
  <si>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</si>
  <si>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</si>
  <si>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</si>
  <si>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</si>
  <si>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</si>
  <si>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</si>
  <si>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</si>
  <si>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</si>
  <si>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</si>
  <si>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</si>
  <si>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</si>
  <si>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</si>
  <si>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</si>
  <si>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</si>
  <si>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</si>
  <si>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</si>
  <si>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</si>
  <si>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</si>
  <si>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</si>
  <si>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</si>
  <si>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</si>
  <si>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</si>
  <si>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</si>
  <si>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</si>
  <si>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</si>
  <si>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</si>
  <si>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</si>
  <si>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</si>
  <si>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</si>
  <si>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</si>
  <si>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</si>
  <si>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</si>
  <si>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</si>
  <si>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</si>
  <si>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</si>
  <si>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</si>
  <si>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</si>
  <si>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</si>
  <si>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</si>
  <si>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</si>
  <si>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</si>
  <si>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</si>
  <si>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</si>
  <si>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</si>
  <si>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</si>
  <si>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</si>
  <si>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</si>
  <si>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</si>
  <si>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</si>
  <si>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</si>
  <si>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</si>
  <si>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</si>
  <si>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</si>
  <si>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</si>
  <si>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</si>
  <si>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</si>
  <si>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</si>
  <si>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</si>
  <si>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</si>
  <si>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</si>
  <si>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</si>
  <si>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</si>
  <si>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</si>
  <si>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</si>
  <si>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</si>
  <si>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</si>
  <si>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</si>
  <si>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</si>
  <si>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</si>
  <si>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</si>
  <si>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</si>
  <si>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</si>
  <si>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</si>
  <si>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</si>
  <si>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</si>
  <si>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</si>
  <si>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</si>
  <si>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</si>
  <si>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</si>
  <si>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</si>
  <si>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</si>
  <si>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</si>
  <si>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</si>
  <si>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</si>
  <si>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</si>
  <si>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</si>
  <si>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</si>
  <si>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</si>
  <si>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</si>
  <si>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</si>
  <si>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</si>
  <si>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</si>
  <si>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</si>
  <si>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</si>
  <si>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</si>
  <si>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</si>
  <si>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</si>
  <si>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</si>
  <si>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</si>
  <si>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</si>
  <si>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</si>
  <si>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</si>
  <si>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</si>
  <si>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</si>
  <si>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</si>
  <si>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</si>
  <si>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</si>
  <si>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</si>
  <si>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</si>
  <si>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</si>
  <si>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</si>
  <si>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</si>
  <si>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</si>
  <si>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</si>
  <si>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</si>
  <si>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</si>
  <si>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</si>
  <si>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</si>
  <si>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</si>
  <si>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</si>
  <si>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</si>
  <si>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</si>
  <si>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</si>
  <si>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</si>
  <si>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</si>
  <si>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</si>
  <si>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</si>
  <si>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</si>
  <si>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</si>
  <si>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</si>
  <si>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</si>
  <si>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</si>
  <si>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</si>
  <si>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</si>
  <si>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</si>
  <si>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</si>
  <si>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</si>
  <si>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</si>
  <si>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</si>
  <si>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</si>
  <si>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</si>
  <si>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</si>
  <si>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</si>
  <si>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</si>
  <si>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</si>
  <si>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</si>
  <si>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</si>
  <si>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</si>
  <si>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</si>
  <si>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</si>
  <si>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</si>
  <si>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</si>
  <si>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</si>
  <si>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</si>
  <si>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</si>
  <si>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</si>
  <si>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</si>
  <si>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</si>
  <si>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</si>
  <si>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</si>
  <si>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</si>
  <si>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</si>
  <si>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</si>
  <si>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</si>
  <si>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</si>
  <si>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</si>
  <si>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</si>
  <si>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</si>
  <si>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</si>
  <si>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</si>
  <si>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</si>
  <si>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</si>
  <si>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</si>
  <si>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</si>
  <si>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</si>
  <si>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</si>
  <si>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</si>
  <si>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</si>
  <si>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</si>
  <si>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</si>
  <si>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</si>
  <si>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</si>
  <si>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</si>
  <si>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</si>
  <si>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</si>
  <si>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</si>
  <si>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</si>
  <si>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</si>
  <si>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</si>
  <si>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</si>
  <si>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</si>
  <si>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</si>
  <si>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</si>
  <si>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</si>
  <si>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</si>
  <si>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</si>
  <si>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</si>
  <si>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</si>
  <si>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</si>
  <si>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</si>
  <si>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</si>
  <si>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</si>
  <si>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</si>
  <si>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</si>
  <si>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</si>
  <si>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</si>
  <si>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</si>
  <si>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</si>
  <si>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</si>
  <si>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</si>
  <si>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</si>
  <si>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</si>
  <si>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</si>
  <si>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</si>
  <si>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</si>
  <si>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</si>
  <si>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</si>
  <si>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</si>
  <si>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</si>
  <si>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</si>
  <si>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</si>
  <si>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</si>
  <si>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</si>
  <si>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</si>
  <si>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</si>
  <si>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</si>
  <si>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</si>
  <si>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</si>
  <si>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</si>
  <si>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</si>
  <si>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</si>
  <si>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</si>
  <si>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</si>
  <si>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</si>
  <si>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</si>
  <si>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</si>
  <si>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</si>
  <si>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</si>
  <si>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</si>
  <si>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</si>
  <si>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</si>
  <si>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</si>
  <si>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</si>
  <si>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</si>
  <si>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</si>
  <si>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</si>
  <si>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</si>
  <si>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</si>
  <si>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</si>
  <si>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</si>
  <si>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</si>
  <si>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</si>
  <si>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</si>
  <si>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</si>
  <si>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</si>
  <si>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</si>
  <si>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</si>
  <si>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</si>
  <si>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</si>
  <si>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</si>
  <si>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</si>
  <si>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</si>
  <si>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</si>
  <si>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</si>
  <si>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</si>
  <si>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</si>
  <si>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</si>
  <si>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</si>
  <si>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</si>
  <si>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</si>
  <si>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</si>
  <si>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</si>
  <si>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</si>
  <si>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</si>
  <si>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</si>
  <si>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</si>
  <si>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</si>
  <si>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</si>
  <si>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</si>
  <si>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</si>
  <si>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</si>
  <si>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</si>
  <si>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</si>
  <si>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</si>
  <si>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</si>
  <si>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</si>
  <si>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</si>
  <si>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</si>
  <si>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</si>
  <si>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</si>
  <si>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</si>
  <si>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</si>
  <si>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</si>
  <si>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</si>
  <si>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</si>
  <si>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</si>
  <si>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</si>
  <si>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</si>
  <si>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</si>
  <si>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</si>
  <si>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</si>
  <si>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</si>
  <si>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</si>
  <si>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</si>
  <si>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</si>
  <si>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</si>
  <si>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</si>
  <si>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</si>
  <si>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</si>
  <si>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</si>
  <si>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</si>
  <si>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</si>
  <si>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</si>
  <si>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</si>
  <si>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</si>
  <si>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</si>
  <si>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</si>
  <si>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</si>
  <si>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</si>
  <si>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</si>
  <si>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</si>
  <si>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</si>
  <si>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</si>
  <si>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</si>
  <si>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</si>
  <si>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</si>
  <si>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</si>
  <si>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</si>
  <si>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</si>
  <si>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</si>
  <si>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</si>
  <si>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</si>
  <si>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</si>
  <si>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</si>
  <si>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</si>
  <si>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</si>
  <si>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</si>
  <si>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</si>
  <si>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</si>
  <si>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</si>
  <si>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</si>
  <si>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</si>
  <si>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</si>
  <si>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</si>
  <si>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</si>
  <si>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</si>
  <si>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</si>
  <si>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</si>
  <si>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</si>
  <si>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</si>
  <si>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</si>
  <si>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</si>
  <si>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</si>
  <si>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</si>
  <si>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</si>
  <si>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</si>
  <si>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</si>
  <si>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</si>
  <si>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</si>
  <si>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</si>
  <si>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</si>
  <si>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</si>
  <si>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</si>
  <si>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</si>
  <si>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</si>
  <si>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</si>
  <si>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</si>
  <si>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</si>
  <si>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</si>
  <si>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</si>
  <si>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</si>
  <si>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</si>
  <si>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</si>
  <si>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</si>
  <si>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</si>
  <si>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</si>
  <si>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</si>
  <si>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</si>
  <si>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</si>
  <si>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</si>
  <si>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</si>
  <si>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</si>
  <si>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</si>
  <si>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</si>
  <si>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</si>
  <si>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</si>
  <si>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</si>
  <si>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</si>
  <si>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</si>
  <si>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</si>
  <si>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</si>
  <si>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</si>
  <si>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</si>
  <si>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</si>
  <si>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</si>
  <si>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</si>
  <si>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</si>
  <si>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</si>
  <si>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</si>
  <si>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</si>
  <si>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</si>
  <si>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</si>
  <si>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</si>
  <si>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</si>
  <si>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</si>
  <si>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</si>
  <si>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</si>
  <si>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</si>
  <si>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</si>
  <si>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</si>
  <si>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</si>
  <si>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</si>
  <si>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</si>
  <si>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</si>
  <si>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</si>
  <si>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</si>
  <si>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</si>
  <si>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</si>
  <si>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</si>
  <si>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</si>
  <si>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</si>
  <si>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</si>
  <si>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</si>
  <si>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</si>
  <si>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</si>
  <si>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</si>
  <si>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</si>
  <si>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</si>
  <si>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</si>
  <si>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</si>
  <si>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</si>
  <si>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</si>
  <si>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</si>
  <si>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</si>
  <si>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</si>
  <si>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</si>
  <si>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</si>
  <si>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</si>
  <si>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</si>
  <si>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</si>
  <si>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</si>
  <si>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</si>
  <si>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</si>
  <si>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</si>
  <si>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</si>
  <si>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</si>
  <si>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</si>
  <si>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</si>
  <si>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</si>
  <si>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</si>
  <si>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</si>
  <si>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</si>
  <si>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</si>
  <si>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</si>
  <si>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</si>
  <si>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</si>
  <si>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</si>
  <si>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</si>
  <si>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</si>
  <si>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</si>
  <si>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</si>
  <si>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</si>
  <si>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</si>
  <si>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</si>
  <si>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</si>
  <si>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</si>
  <si>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</si>
  <si>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</si>
  <si>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</si>
  <si>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</si>
  <si>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</si>
  <si>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</si>
  <si>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</si>
  <si>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</si>
  <si>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</si>
  <si>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</si>
  <si>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</si>
  <si>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</si>
  <si>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</si>
  <si>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</si>
  <si>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</si>
  <si>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</si>
  <si>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</si>
  <si>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</si>
  <si>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</si>
  <si>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</si>
  <si>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</si>
  <si>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</si>
  <si>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</si>
  <si>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</si>
  <si>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</si>
  <si>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</si>
  <si>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</si>
  <si>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</si>
  <si>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</si>
  <si>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</si>
  <si>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</si>
  <si>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</si>
  <si>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</si>
  <si>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</si>
  <si>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</si>
  <si>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</si>
  <si>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</si>
  <si>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</si>
  <si>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</si>
  <si>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</si>
  <si>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</si>
  <si>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</si>
  <si>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</si>
  <si>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</si>
  <si>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</si>
  <si>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</si>
  <si>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</si>
  <si>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</si>
  <si>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</si>
  <si>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</si>
  <si>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</si>
  <si>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</si>
  <si>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</si>
  <si>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</si>
  <si>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</si>
  <si>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</si>
  <si>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</si>
  <si>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</si>
  <si>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</si>
  <si>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</si>
  <si>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</si>
  <si>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</si>
  <si>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</si>
  <si>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</si>
  <si>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</si>
  <si>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</si>
  <si>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</si>
  <si>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</si>
  <si>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</si>
  <si>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</si>
  <si>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</si>
  <si>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</si>
  <si>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</si>
  <si>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</si>
  <si>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</si>
  <si>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</si>
  <si>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</si>
  <si>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</si>
  <si>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</si>
  <si>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</si>
  <si>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</si>
  <si>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</si>
  <si>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</si>
  <si>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</si>
  <si>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</si>
  <si>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</si>
  <si>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</si>
  <si>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</si>
  <si>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</si>
  <si>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</si>
  <si>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</si>
  <si>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</si>
  <si>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</si>
  <si>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</si>
  <si>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</si>
  <si>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</si>
  <si>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</si>
  <si>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</si>
  <si>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</si>
  <si>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</si>
  <si>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</si>
  <si>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</si>
  <si>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</si>
  <si>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</si>
  <si>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</si>
  <si>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</si>
  <si>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</si>
  <si>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</si>
  <si>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</si>
  <si>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</si>
  <si>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</si>
  <si>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</si>
  <si>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</si>
  <si>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</si>
  <si>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</si>
  <si>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</si>
  <si>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</si>
  <si>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</si>
  <si>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</si>
  <si>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</si>
  <si>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</si>
  <si>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</si>
  <si>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</si>
  <si>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</si>
  <si>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</si>
  <si>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</si>
  <si>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</si>
  <si>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</si>
  <si>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</si>
  <si>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</si>
  <si>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</si>
  <si>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</si>
  <si>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</si>
  <si>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</si>
  <si>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</si>
  <si>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</si>
  <si>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</si>
  <si>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</si>
  <si>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</si>
  <si>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</si>
  <si>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</si>
  <si>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</si>
  <si>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</si>
  <si>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</si>
  <si>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</si>
  <si>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</si>
  <si>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</si>
  <si>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</si>
  <si>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</si>
  <si>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</si>
  <si>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</si>
  <si>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</si>
  <si>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</si>
  <si>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</si>
  <si>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</si>
  <si>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</si>
  <si>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</si>
  <si>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</si>
  <si>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</si>
  <si>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</si>
  <si>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</si>
  <si>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</si>
  <si>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</si>
  <si>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</si>
  <si>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</si>
  <si>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</si>
  <si>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</si>
  <si>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</si>
  <si>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</si>
  <si>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</si>
  <si>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</si>
  <si>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</si>
  <si>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</si>
  <si>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</si>
  <si>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</si>
  <si>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</si>
  <si>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</si>
  <si>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</si>
  <si>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</si>
  <si>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</si>
  <si>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</si>
  <si>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</si>
  <si>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</si>
  <si>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</si>
  <si>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</si>
  <si>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</si>
  <si>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</si>
  <si>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</si>
  <si>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</si>
  <si>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</si>
  <si>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</si>
  <si>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</si>
  <si>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</si>
  <si>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</si>
  <si>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</si>
  <si>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</si>
  <si>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</si>
  <si>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</si>
  <si>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</si>
  <si>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</si>
  <si>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</si>
  <si>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</si>
  <si>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</si>
  <si>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</si>
  <si>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</si>
  <si>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</si>
  <si>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</si>
  <si>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</si>
  <si>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</si>
  <si>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</si>
  <si>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</si>
  <si>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</si>
  <si>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</si>
  <si>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</si>
  <si>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</si>
  <si>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</si>
  <si>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</si>
  <si>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</si>
  <si>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</si>
  <si>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</si>
  <si>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</si>
  <si>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</si>
  <si>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</si>
  <si>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</si>
  <si>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</si>
  <si>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</si>
  <si>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</si>
  <si>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</si>
  <si>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</si>
  <si>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</si>
  <si>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</si>
  <si>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</si>
  <si>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</si>
  <si>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</si>
  <si>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</si>
  <si>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</si>
  <si>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</si>
  <si>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</si>
  <si>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</si>
  <si>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</si>
  <si>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</si>
  <si>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</si>
  <si>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</si>
  <si>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</si>
  <si>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</si>
  <si>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</si>
  <si>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</si>
  <si>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</si>
  <si>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</si>
  <si>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</si>
  <si>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</si>
  <si>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</si>
  <si>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</si>
  <si>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</si>
  <si>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</si>
  <si>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</si>
  <si>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</si>
  <si>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</si>
  <si>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</si>
  <si>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</si>
  <si>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</si>
  <si>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</si>
  <si>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</si>
  <si>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</si>
  <si>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</si>
  <si>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</si>
  <si>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</si>
  <si>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</si>
  <si>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</si>
  <si>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</si>
  <si>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</si>
  <si>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</si>
  <si>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</si>
  <si>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</si>
  <si>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</si>
  <si>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</si>
  <si>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</si>
  <si>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</si>
  <si>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</si>
  <si>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</si>
  <si>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</si>
  <si>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</si>
  <si>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</si>
  <si>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</si>
  <si>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</si>
  <si>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</si>
  <si>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</si>
  <si>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</si>
  <si>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</si>
  <si>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</si>
  <si>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</si>
  <si>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</si>
  <si>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</si>
  <si>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</si>
  <si>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</si>
  <si>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</si>
  <si>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</si>
  <si>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</si>
  <si>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</si>
  <si>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</si>
  <si>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</si>
  <si>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</si>
  <si>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</si>
  <si>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</si>
  <si>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</si>
  <si>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</si>
  <si>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</si>
  <si>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</si>
  <si>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</si>
  <si>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</si>
  <si>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</si>
  <si>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</si>
  <si>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</si>
  <si>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</si>
  <si>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</si>
  <si>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</si>
  <si>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</si>
  <si>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</si>
  <si>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</si>
  <si>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</si>
  <si>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</si>
  <si>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</si>
  <si>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</si>
  <si>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</si>
  <si>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</si>
  <si>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</si>
  <si>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</si>
  <si>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</si>
  <si>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</si>
  <si>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</si>
  <si>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</si>
  <si>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</si>
  <si>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</si>
  <si>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</si>
  <si>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</si>
  <si>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</si>
  <si>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</si>
  <si>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</si>
  <si>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</si>
  <si>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</si>
  <si>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</si>
  <si>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</si>
  <si>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</si>
  <si>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</si>
  <si>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</si>
  <si>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</si>
  <si>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</si>
  <si>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</si>
  <si>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</si>
  <si>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</si>
  <si>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</si>
  <si>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</si>
  <si>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</si>
  <si>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</si>
  <si>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</si>
  <si>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</si>
  <si>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</si>
  <si>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</si>
  <si>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</si>
  <si>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</si>
  <si>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</si>
  <si>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</si>
  <si>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</si>
  <si>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</si>
  <si>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</si>
  <si>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</si>
  <si>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</si>
  <si>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</si>
  <si>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</si>
  <si>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</si>
  <si>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</si>
  <si>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</si>
  <si>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</si>
  <si>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</si>
  <si>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</si>
  <si>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</si>
  <si>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</si>
  <si>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</si>
  <si>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</si>
  <si>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</si>
  <si>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</si>
  <si>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</si>
  <si>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</si>
  <si>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</si>
  <si>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</si>
  <si>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</si>
  <si>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</si>
  <si>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</si>
  <si>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</si>
  <si>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</si>
  <si>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</si>
  <si>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</si>
  <si>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</si>
  <si>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</si>
  <si>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</si>
  <si>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</si>
  <si>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</si>
  <si>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</si>
  <si>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</si>
  <si>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</si>
  <si>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</si>
  <si>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</si>
  <si>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</si>
  <si>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</si>
  <si>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</si>
  <si>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</si>
  <si>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</si>
  <si>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</si>
  <si>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</si>
  <si>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</si>
  <si>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</si>
  <si>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</si>
  <si>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</si>
  <si>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</si>
  <si>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</si>
  <si>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</si>
  <si>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</si>
  <si>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</si>
  <si>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</si>
  <si>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</si>
  <si>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</si>
  <si>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</si>
  <si>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</si>
  <si>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</si>
  <si>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</si>
  <si>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</si>
  <si>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</si>
  <si>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</si>
  <si>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</si>
  <si>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</si>
  <si>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</si>
  <si>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</si>
  <si>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</si>
  <si>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</si>
  <si>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</si>
  <si>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</si>
  <si>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</si>
  <si>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</si>
  <si>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</si>
  <si>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</si>
  <si>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</si>
  <si>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</si>
  <si>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</si>
  <si>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</si>
  <si>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</si>
  <si>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</si>
  <si>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</si>
  <si>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</si>
  <si>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</si>
  <si>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</si>
  <si>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</si>
  <si>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</si>
  <si>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</si>
  <si>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</si>
  <si>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</si>
  <si>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</si>
  <si>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</si>
  <si>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</si>
  <si>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</si>
  <si>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</si>
  <si>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</si>
  <si>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</si>
  <si>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</si>
  <si>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</si>
  <si>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</si>
  <si>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</si>
  <si>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</si>
  <si>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</si>
  <si>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</si>
  <si>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</si>
  <si>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</si>
  <si>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</si>
  <si>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</si>
  <si>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</si>
  <si>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</si>
  <si>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</si>
  <si>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</si>
  <si>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</si>
  <si>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</si>
  <si>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</si>
  <si>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</si>
  <si>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</si>
  <si>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</si>
  <si>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</si>
  <si>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</si>
  <si>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</si>
  <si>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</si>
  <si>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</si>
  <si>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</si>
  <si>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</si>
  <si>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</si>
  <si>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</si>
  <si>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</si>
  <si>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</si>
  <si>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</si>
  <si>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</si>
  <si>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</si>
  <si>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</si>
  <si>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</si>
  <si>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</si>
  <si>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</si>
  <si>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</si>
  <si>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</si>
  <si>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</si>
  <si>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</si>
  <si>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</si>
  <si>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</si>
  <si>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</si>
  <si>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</si>
  <si>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</si>
  <si>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</si>
  <si>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</si>
  <si>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</si>
  <si>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</si>
  <si>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</si>
  <si>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</si>
  <si>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</si>
  <si>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</si>
  <si>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</si>
  <si>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</si>
  <si>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</si>
  <si>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</si>
  <si>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</si>
  <si>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</si>
  <si>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</si>
  <si>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</si>
  <si>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</si>
  <si>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</si>
  <si>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</si>
  <si>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</si>
  <si>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</si>
  <si>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</si>
  <si>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</si>
  <si>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</si>
  <si>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</si>
  <si>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</si>
  <si>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</si>
  <si>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</si>
  <si>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</si>
  <si>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</si>
  <si>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</si>
  <si>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</si>
  <si>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</si>
  <si>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</si>
  <si>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</si>
  <si>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</si>
  <si>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</si>
  <si>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</si>
  <si>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</si>
  <si>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</si>
  <si>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</si>
  <si>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</si>
  <si>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</si>
  <si>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</si>
  <si>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</si>
  <si>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</si>
  <si>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</si>
  <si>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</si>
  <si>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</si>
  <si>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</si>
  <si>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</si>
  <si>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</si>
  <si>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</si>
  <si>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</si>
  <si>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</si>
  <si>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</si>
  <si>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</si>
  <si>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</si>
  <si>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</si>
  <si>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</si>
  <si>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</si>
  <si>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</si>
  <si>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</si>
  <si>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</si>
  <si>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</si>
  <si>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</si>
  <si>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</si>
  <si>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</si>
  <si>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</si>
  <si>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</si>
  <si>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</si>
  <si>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</si>
  <si>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</si>
  <si>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</si>
  <si>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</si>
  <si>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</si>
  <si>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</si>
  <si>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</si>
  <si>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</si>
  <si>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</si>
  <si>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</si>
  <si>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</si>
  <si>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</si>
  <si>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</si>
  <si>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</si>
  <si>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</si>
  <si>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</si>
  <si>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</si>
  <si>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</si>
  <si>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</si>
  <si>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</si>
  <si>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</si>
  <si>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</si>
  <si>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</si>
  <si>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</si>
  <si>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</si>
  <si>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</si>
  <si>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</si>
  <si>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</si>
  <si>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</si>
  <si>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</si>
  <si>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</si>
  <si>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</si>
  <si>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</si>
  <si>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</si>
  <si>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</si>
  <si>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</si>
  <si>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</si>
  <si>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</si>
  <si>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</si>
  <si>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</si>
  <si>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</si>
  <si>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</si>
  <si>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</si>
  <si>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</si>
  <si>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</si>
  <si>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</si>
  <si>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</si>
  <si>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</si>
  <si>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</si>
  <si>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</si>
  <si>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</si>
  <si>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</si>
  <si>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</si>
  <si>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</si>
  <si>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</si>
  <si>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</si>
  <si>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</si>
  <si>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</si>
  <si>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</si>
  <si>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</si>
  <si>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</si>
  <si>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</si>
  <si>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</si>
  <si>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</si>
  <si>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</si>
  <si>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</si>
  <si>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</si>
  <si>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</si>
  <si>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</si>
  <si>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</si>
  <si>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</si>
  <si>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</si>
  <si>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</si>
  <si>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</si>
  <si>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</si>
  <si>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</si>
  <si>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</si>
  <si>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</si>
  <si>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</si>
  <si>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</si>
  <si>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</si>
  <si>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</si>
  <si>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</si>
  <si>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</si>
  <si>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</si>
  <si>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</si>
  <si>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</si>
  <si>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</si>
  <si>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</si>
  <si>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</si>
  <si>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</si>
  <si>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</si>
  <si>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</si>
  <si>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</si>
  <si>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</si>
  <si>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</si>
  <si>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</si>
  <si>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</si>
  <si>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</si>
  <si>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</si>
  <si>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</si>
  <si>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</si>
  <si>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</si>
  <si>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</si>
  <si>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</si>
  <si>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</si>
  <si>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</si>
  <si>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</si>
  <si>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</si>
  <si>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</si>
  <si>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</si>
  <si>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</si>
  <si>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</si>
  <si>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</si>
  <si>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</si>
  <si>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</si>
  <si>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</si>
  <si>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</si>
  <si>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</si>
  <si>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</si>
  <si>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</si>
  <si>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</si>
  <si>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</si>
  <si>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</si>
  <si>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</si>
  <si>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</si>
  <si>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</si>
  <si>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</si>
  <si>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</si>
  <si>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</si>
  <si>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</si>
  <si>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</si>
  <si>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</si>
  <si>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</si>
  <si>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</si>
  <si>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</si>
  <si>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</si>
  <si>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</si>
  <si>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</si>
  <si>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</si>
  <si>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</si>
  <si>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</si>
  <si>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</si>
  <si>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</si>
  <si>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</si>
  <si>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</si>
  <si>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</si>
  <si>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</si>
  <si>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</si>
  <si>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</si>
  <si>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</si>
  <si>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</si>
  <si>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</si>
  <si>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</si>
  <si>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</si>
  <si>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</si>
  <si>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</si>
  <si>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</si>
  <si>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</si>
  <si>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</si>
  <si>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</si>
  <si>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</si>
  <si>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</si>
  <si>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</si>
  <si>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</si>
  <si>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</si>
  <si>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</si>
  <si>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</si>
  <si>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</si>
  <si>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</si>
  <si>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</si>
  <si>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</si>
  <si>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</si>
  <si>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</si>
  <si>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</si>
  <si>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</si>
  <si>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</si>
  <si>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</si>
  <si>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</si>
  <si>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</si>
  <si>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</si>
  <si>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</si>
  <si>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</si>
  <si>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</si>
  <si>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</si>
  <si>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</si>
  <si>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</si>
  <si>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</si>
  <si>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</si>
  <si>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</si>
  <si>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</si>
  <si>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</si>
  <si>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</si>
  <si>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</si>
  <si>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</si>
  <si>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</si>
  <si>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</si>
  <si>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</si>
  <si>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</si>
  <si>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</si>
  <si>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</si>
  <si>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</si>
  <si>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</si>
  <si>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</si>
  <si>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</si>
  <si>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</si>
  <si>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</si>
  <si>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</si>
  <si>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</si>
  <si>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</si>
  <si>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</si>
  <si>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</si>
  <si>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</si>
  <si>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</si>
  <si>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</si>
  <si>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</si>
  <si>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</si>
  <si>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</si>
  <si>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</si>
  <si>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</si>
  <si>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</si>
  <si>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</si>
  <si>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</si>
  <si>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</si>
  <si>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</si>
  <si>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</si>
  <si>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</si>
  <si>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</si>
  <si>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</si>
  <si>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</si>
  <si>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</si>
  <si>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</si>
  <si>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</si>
  <si>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</si>
  <si>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</si>
  <si>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</si>
  <si>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</si>
  <si>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</si>
  <si>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</si>
  <si>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</si>
  <si>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</si>
  <si>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</si>
  <si>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</si>
  <si>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</si>
  <si>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</si>
  <si>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</si>
  <si>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</si>
  <si>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</si>
  <si>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</si>
  <si>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</si>
  <si>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</si>
  <si>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</si>
  <si>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</si>
  <si>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</si>
  <si>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</si>
  <si>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</si>
  <si>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</si>
  <si>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</si>
  <si>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</si>
  <si>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</si>
  <si>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</si>
  <si>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</si>
  <si>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</si>
  <si>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</si>
  <si>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</si>
  <si>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</si>
  <si>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</si>
  <si>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</si>
  <si>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</si>
  <si>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</si>
  <si>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</si>
  <si>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</si>
  <si>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</si>
  <si>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</si>
  <si>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</si>
  <si>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</si>
  <si>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</si>
  <si>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</si>
  <si>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</si>
  <si>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</si>
  <si>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</si>
  <si>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</si>
  <si>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</si>
  <si>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</si>
  <si>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</si>
  <si>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</si>
  <si>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</si>
  <si>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</si>
  <si>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</si>
  <si>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</si>
  <si>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</si>
  <si>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</si>
  <si>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</si>
  <si>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</si>
  <si>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</si>
  <si>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</si>
  <si>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</si>
  <si>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</si>
  <si>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</si>
  <si>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</si>
  <si>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</si>
  <si>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</si>
  <si>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</si>
  <si>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</si>
  <si>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</si>
  <si>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</si>
  <si>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</si>
  <si>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</si>
  <si>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</si>
  <si>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</si>
  <si>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</si>
  <si>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</si>
  <si>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</si>
  <si>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</si>
  <si>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</si>
  <si>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</si>
  <si>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</si>
  <si>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</si>
  <si>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</si>
  <si>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</si>
  <si>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</si>
  <si>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</si>
  <si>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</si>
  <si>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</si>
  <si>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</si>
  <si>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</si>
  <si>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</si>
  <si>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</si>
  <si>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</si>
  <si>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</si>
  <si>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</si>
  <si>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</si>
  <si>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</si>
  <si>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</si>
  <si>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</si>
  <si>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</si>
  <si>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</si>
  <si>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</si>
  <si>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</si>
  <si>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</si>
  <si>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</si>
  <si>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</si>
  <si>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</si>
  <si>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</si>
  <si>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</si>
  <si>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</si>
  <si>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</si>
  <si>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</si>
  <si>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</si>
  <si>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</si>
  <si>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</si>
  <si>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</si>
  <si>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</si>
  <si>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</si>
  <si>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</si>
  <si>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</si>
  <si>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</si>
  <si>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</si>
  <si>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</si>
  <si>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</si>
  <si>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</si>
  <si>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</si>
  <si>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</si>
  <si>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</si>
  <si>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</si>
  <si>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</si>
  <si>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</si>
  <si>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</si>
  <si>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</si>
  <si>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</si>
  <si>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</si>
  <si>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</si>
  <si>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</si>
  <si>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</si>
  <si>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</si>
  <si>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</si>
  <si>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</si>
  <si>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</si>
  <si>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</si>
  <si>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</si>
  <si>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</si>
  <si>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</si>
  <si>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</si>
  <si>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</si>
  <si>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</si>
  <si>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</si>
  <si>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</si>
  <si>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</si>
  <si>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</si>
  <si>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</si>
  <si>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</si>
  <si>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</si>
  <si>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</si>
  <si>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</si>
  <si>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</si>
  <si>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</si>
  <si>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</si>
  <si>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</si>
  <si>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</si>
  <si>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</si>
  <si>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</si>
  <si>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</si>
  <si>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</si>
  <si>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</si>
  <si>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</si>
  <si>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</si>
  <si>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</si>
  <si>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</si>
  <si>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</si>
  <si>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</si>
  <si>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</si>
  <si>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</si>
  <si>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</si>
  <si>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</si>
  <si>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</si>
  <si>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</si>
  <si>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</si>
  <si>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</si>
  <si>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</si>
  <si>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</si>
  <si>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</si>
  <si>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</si>
  <si>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</si>
  <si>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</si>
  <si>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</si>
  <si>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</si>
  <si>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</si>
  <si>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</si>
  <si>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</si>
  <si>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</si>
  <si>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</si>
  <si>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</si>
  <si>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</si>
  <si>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</si>
  <si>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</si>
  <si>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</si>
  <si>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</si>
  <si>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</si>
  <si>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</si>
  <si>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</si>
  <si>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</si>
  <si>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</si>
  <si>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</si>
  <si>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</si>
  <si>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</si>
  <si>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</si>
  <si>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</si>
  <si>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</si>
  <si>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</si>
  <si>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</si>
  <si>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</si>
  <si>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</si>
  <si>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</si>
  <si>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</si>
  <si>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</si>
  <si>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</si>
  <si>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</si>
  <si>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</si>
  <si>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</si>
  <si>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</si>
  <si>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</si>
  <si>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</si>
  <si>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</si>
  <si>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</si>
  <si>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</si>
  <si>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</si>
  <si>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</si>
  <si>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</si>
  <si>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</si>
  <si>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</si>
  <si>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</si>
  <si>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</si>
  <si>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</si>
  <si>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</si>
  <si>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</si>
  <si>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</si>
  <si>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</si>
  <si>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</si>
  <si>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</si>
  <si>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</si>
  <si>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</si>
  <si>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</si>
  <si>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</si>
  <si>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</si>
  <si>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</si>
  <si>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</si>
  <si>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</si>
  <si>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</si>
  <si>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</si>
  <si>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</si>
  <si>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</si>
  <si>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</si>
  <si>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</si>
  <si>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</si>
  <si>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</si>
  <si>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</si>
  <si>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</si>
  <si>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</si>
  <si>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</si>
  <si>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</si>
  <si>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</si>
  <si>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</si>
  <si>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</si>
  <si>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</si>
  <si>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</si>
  <si>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</si>
  <si>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</si>
  <si>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</si>
  <si>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</si>
  <si>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</si>
  <si>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</si>
  <si>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</si>
  <si>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</si>
  <si>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</si>
  <si>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</si>
  <si>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</si>
  <si>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</si>
  <si>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</si>
  <si>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</si>
  <si>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</si>
  <si>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</si>
  <si>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</si>
  <si>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</si>
  <si>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</si>
  <si>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</si>
  <si>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</si>
  <si>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</si>
  <si>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</si>
  <si>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</si>
  <si>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</si>
  <si>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</si>
  <si>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</si>
  <si>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</si>
  <si>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</si>
  <si>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</si>
  <si>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</si>
  <si>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</si>
  <si>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</si>
  <si>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</si>
  <si>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</si>
  <si>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</si>
  <si>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</si>
  <si>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</si>
  <si>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</si>
  <si>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</si>
  <si>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</si>
  <si>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</si>
  <si>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</si>
  <si>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</si>
  <si>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</si>
  <si>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</si>
  <si>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</si>
  <si>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</si>
  <si>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</si>
  <si>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</si>
  <si>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</si>
  <si>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</si>
  <si>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</si>
  <si>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</si>
  <si>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</si>
  <si>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</si>
  <si>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</si>
  <si>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</si>
  <si>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</si>
  <si>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</si>
  <si>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</si>
  <si>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</si>
  <si>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</si>
  <si>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</si>
  <si>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</si>
  <si>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</si>
  <si>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</si>
  <si>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</si>
  <si>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</si>
  <si>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</si>
  <si>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</si>
  <si>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</si>
  <si>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</si>
  <si>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</si>
  <si>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</si>
  <si>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</si>
  <si>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</si>
  <si>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</si>
  <si>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</si>
  <si>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</si>
  <si>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</si>
  <si>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</si>
  <si>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</si>
  <si>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</si>
  <si>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</si>
  <si>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</si>
  <si>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</si>
  <si>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</si>
  <si>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</si>
  <si>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</si>
  <si>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</si>
  <si>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</si>
  <si>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</si>
  <si>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</si>
  <si>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</si>
  <si>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</si>
  <si>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</si>
  <si>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</si>
  <si>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</si>
  <si>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</si>
  <si>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</si>
  <si>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</si>
  <si>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</si>
  <si>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</si>
  <si>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</si>
  <si>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</si>
  <si>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</si>
  <si>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</si>
  <si>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</si>
  <si>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</si>
  <si>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</si>
  <si>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</si>
  <si>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</si>
  <si>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</si>
  <si>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</si>
  <si>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</si>
  <si>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</si>
  <si>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</si>
  <si>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</si>
  <si>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</si>
  <si>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</si>
  <si>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</si>
  <si>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</si>
  <si>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</si>
  <si>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</si>
  <si>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</si>
  <si>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</si>
  <si>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</si>
  <si>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</si>
  <si>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</si>
  <si>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</si>
  <si>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</si>
  <si>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</si>
  <si>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</si>
  <si>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</si>
  <si>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</si>
  <si>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</si>
  <si>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</si>
  <si>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</si>
  <si>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</si>
  <si>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</si>
  <si>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</si>
  <si>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</si>
  <si>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</si>
  <si>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</si>
  <si>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</si>
  <si>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</si>
  <si>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</si>
  <si>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</si>
  <si>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</si>
  <si>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</si>
  <si>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</si>
  <si>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</si>
  <si>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</si>
  <si>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</si>
  <si>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</si>
  <si>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</si>
  <si>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</si>
  <si>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</si>
  <si>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</si>
  <si>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</si>
  <si>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</si>
  <si>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</si>
  <si>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</si>
  <si>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</si>
  <si>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</si>
  <si>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</si>
  <si>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</si>
  <si>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</si>
  <si>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</si>
  <si>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</si>
  <si>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</si>
  <si>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</si>
  <si>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</si>
  <si>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</si>
  <si>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</si>
  <si>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</si>
  <si>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</si>
  <si>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</si>
  <si>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</si>
  <si>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</si>
  <si>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</si>
  <si>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</si>
  <si>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</si>
  <si>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</si>
  <si>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</si>
  <si>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</si>
  <si>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</si>
  <si>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</si>
  <si>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</si>
  <si>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</si>
  <si>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</si>
  <si>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</si>
  <si>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</si>
  <si>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</si>
  <si>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</si>
  <si>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</si>
  <si>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</si>
  <si>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</si>
  <si>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</si>
  <si>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</si>
  <si>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</si>
  <si>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</si>
  <si>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</si>
  <si>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</si>
  <si>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</si>
  <si>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</si>
  <si>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</si>
  <si>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</si>
  <si>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</si>
  <si>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</si>
  <si>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</si>
  <si>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</si>
  <si>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</si>
  <si>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</si>
  <si>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</si>
  <si>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</si>
  <si>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</si>
  <si>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</si>
  <si>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</si>
  <si>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</si>
  <si>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</si>
  <si>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</si>
  <si>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</si>
  <si>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</si>
  <si>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</si>
  <si>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</si>
  <si>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</si>
  <si>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</si>
  <si>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</si>
  <si>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</si>
  <si>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</si>
  <si>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</si>
  <si>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</si>
  <si>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</si>
  <si>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</si>
  <si>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</si>
  <si>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</si>
  <si>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</si>
  <si>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</si>
  <si>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</si>
  <si>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</si>
  <si>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</si>
  <si>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</si>
  <si>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</si>
  <si>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</si>
  <si>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</si>
  <si>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</si>
  <si>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</si>
  <si>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</si>
  <si>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</si>
  <si>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</si>
  <si>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</si>
  <si>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</si>
  <si>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</si>
  <si>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</si>
  <si>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</si>
  <si>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</si>
  <si>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</si>
  <si>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</si>
  <si>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</si>
  <si>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</si>
  <si>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</si>
  <si>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</si>
  <si>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</si>
  <si>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</si>
  <si>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</si>
  <si>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</si>
  <si>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</si>
  <si>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</si>
  <si>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</si>
  <si>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</si>
  <si>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</si>
  <si>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</si>
  <si>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</si>
  <si>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</si>
  <si>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</si>
  <si>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</si>
  <si>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</si>
  <si>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</si>
  <si>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</si>
  <si>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</si>
  <si>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</si>
  <si>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</si>
  <si>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</si>
  <si>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</si>
  <si>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</si>
  <si>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</si>
  <si>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</si>
  <si>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</si>
  <si>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</si>
  <si>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</si>
  <si>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</si>
  <si>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</si>
  <si>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</si>
  <si>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</si>
  <si>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</si>
  <si>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</si>
  <si>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</si>
  <si>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</si>
  <si>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</si>
  <si>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</si>
  <si>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</si>
  <si>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</si>
  <si>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</si>
  <si>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</si>
  <si>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</si>
  <si>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</si>
  <si>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</si>
  <si>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</si>
  <si>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</si>
  <si>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</si>
  <si>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</si>
  <si>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</si>
  <si>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</si>
  <si>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</si>
  <si>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</si>
  <si>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</si>
  <si>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</si>
  <si>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</si>
  <si>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</si>
  <si>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</si>
  <si>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</si>
  <si>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</si>
  <si>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</si>
  <si>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</si>
  <si>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</si>
  <si>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</si>
  <si>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</si>
  <si>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</si>
  <si>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</si>
  <si>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</si>
  <si>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</si>
  <si>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</si>
  <si>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</si>
  <si>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</si>
  <si>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</si>
  <si>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</si>
  <si>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</si>
  <si>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</si>
  <si>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</si>
  <si>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</si>
  <si>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</si>
  <si>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</si>
  <si>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</si>
  <si>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</si>
  <si>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</si>
  <si>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</si>
  <si>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</si>
  <si>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</si>
  <si>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</si>
  <si>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</si>
  <si>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</si>
  <si>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</si>
  <si>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</si>
  <si>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</si>
  <si>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</si>
  <si>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</si>
  <si>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</si>
  <si>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</si>
  <si>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</si>
  <si>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</si>
  <si>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</si>
  <si>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</si>
  <si>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</si>
  <si>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</si>
  <si>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</si>
  <si>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</si>
  <si>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</si>
  <si>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</si>
  <si>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</si>
  <si>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</si>
  <si>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</si>
  <si>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</si>
  <si>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</si>
  <si>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</si>
  <si>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</si>
  <si>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</si>
  <si>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</si>
  <si>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</si>
  <si>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</si>
  <si>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</si>
  <si>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</si>
  <si>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</si>
  <si>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</si>
  <si>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</si>
  <si>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</si>
  <si>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</si>
  <si>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</si>
  <si>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</si>
  <si>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</si>
  <si>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</si>
  <si>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</si>
  <si>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</si>
  <si>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</si>
  <si>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</si>
  <si>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</si>
  <si>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</si>
  <si>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</si>
  <si>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</si>
  <si>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</si>
  <si>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</si>
  <si>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</si>
  <si>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</si>
  <si>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</si>
  <si>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</si>
  <si>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</si>
  <si>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</si>
  <si>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</si>
  <si>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</si>
  <si>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</si>
  <si>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</si>
  <si>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</si>
  <si>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</si>
  <si>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</si>
  <si>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</si>
  <si>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</si>
  <si>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</si>
  <si>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</si>
  <si>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</si>
  <si>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</si>
  <si>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</si>
  <si>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</si>
  <si>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</si>
  <si>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</si>
  <si>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</si>
  <si>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</si>
  <si>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</si>
  <si>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</si>
  <si>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</si>
  <si>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</si>
  <si>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</si>
  <si>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</si>
  <si>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</si>
  <si>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</si>
  <si>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</si>
  <si>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</si>
  <si>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</si>
  <si>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</si>
  <si>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</si>
  <si>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</si>
  <si>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</si>
  <si>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</si>
  <si>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</si>
  <si>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</si>
  <si>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</si>
  <si>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</si>
  <si>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</si>
  <si>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</si>
  <si>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</si>
  <si>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</si>
  <si>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</si>
  <si>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</si>
  <si>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</si>
  <si>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</si>
  <si>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</si>
  <si>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</si>
  <si>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</si>
  <si>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</si>
  <si>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</si>
  <si>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</si>
  <si>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</si>
  <si>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</si>
  <si>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</si>
  <si>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</si>
  <si>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</si>
  <si>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</si>
  <si>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</si>
  <si>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</si>
  <si>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</si>
  <si>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</si>
  <si>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</si>
  <si>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</si>
  <si>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</si>
  <si>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</si>
  <si>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</si>
  <si>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</si>
  <si>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</si>
  <si>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</si>
  <si>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</si>
  <si>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</si>
  <si>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</si>
  <si>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</si>
  <si>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</si>
  <si>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</si>
  <si>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</si>
  <si>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</si>
  <si>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</si>
  <si>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</si>
  <si>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</si>
  <si>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</si>
  <si>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</si>
  <si>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</si>
  <si>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</si>
  <si>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</si>
  <si>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</si>
  <si>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</si>
  <si>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</si>
  <si>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</si>
  <si>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</si>
  <si>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</si>
  <si>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</si>
  <si>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</si>
  <si>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</si>
  <si>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</si>
  <si>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</si>
  <si>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</si>
  <si>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</si>
  <si>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</si>
  <si>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</si>
  <si>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</si>
  <si>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</si>
  <si>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</si>
  <si>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</si>
  <si>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</si>
  <si>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</si>
  <si>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</si>
  <si>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</si>
  <si>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</si>
  <si>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</si>
  <si>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</si>
  <si>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</si>
  <si>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</si>
  <si>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</si>
  <si>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</si>
  <si>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</si>
  <si>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</si>
  <si>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</si>
  <si>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</si>
  <si>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</si>
  <si>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</si>
  <si>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</si>
  <si>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</si>
  <si>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</si>
  <si>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</si>
  <si>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</si>
  <si>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</si>
  <si>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</si>
  <si>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</si>
  <si>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</si>
  <si>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</si>
  <si>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</si>
  <si>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</si>
  <si>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</si>
  <si>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</si>
  <si>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</si>
  <si>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</si>
  <si>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</si>
  <si>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</si>
  <si>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</si>
  <si>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</si>
  <si>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</si>
  <si>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</si>
  <si>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</si>
  <si>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</si>
  <si>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</si>
  <si>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</si>
  <si>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</si>
  <si>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</si>
  <si>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</si>
  <si>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</si>
  <si>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</si>
  <si>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</si>
  <si>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</si>
  <si>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</si>
  <si>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</si>
  <si>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</si>
  <si>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</si>
  <si>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</si>
  <si>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</si>
  <si>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</si>
  <si>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</si>
  <si>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</si>
  <si>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</si>
  <si>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</si>
  <si>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</si>
  <si>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</si>
  <si>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</si>
  <si>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</si>
  <si>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</si>
  <si>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</si>
  <si>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</si>
  <si>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</si>
  <si>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</si>
  <si>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</si>
  <si>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</si>
  <si>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</si>
  <si>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</si>
  <si>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</si>
  <si>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</si>
  <si>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</si>
  <si>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</si>
  <si>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</si>
  <si>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</si>
  <si>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</si>
  <si>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</si>
  <si>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</si>
  <si>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</si>
  <si>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</si>
  <si>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</si>
  <si>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</si>
  <si>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</si>
  <si>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</si>
  <si>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</si>
  <si>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</si>
  <si>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</si>
  <si>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</si>
  <si>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</si>
  <si>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</si>
  <si>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</si>
  <si>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</si>
  <si>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</si>
  <si>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</si>
  <si>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</si>
  <si>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</si>
  <si>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</si>
  <si>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</si>
  <si>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</si>
  <si>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</si>
  <si>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</si>
  <si>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</si>
  <si>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</si>
  <si>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</si>
  <si>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</si>
  <si>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</si>
  <si>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</si>
  <si>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</si>
  <si>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</si>
  <si>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</si>
  <si>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</si>
  <si>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</si>
  <si>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</si>
  <si>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</si>
  <si>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</si>
  <si>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</si>
  <si>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</si>
  <si>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</si>
  <si>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</si>
  <si>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</si>
  <si>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</si>
  <si>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</si>
  <si>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</si>
  <si>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</si>
  <si>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</si>
  <si>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</si>
  <si>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</si>
  <si>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</si>
  <si>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</si>
  <si>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</si>
  <si>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</si>
  <si>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</si>
  <si>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</si>
  <si>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</si>
  <si>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</si>
  <si>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</si>
  <si>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</si>
  <si>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</si>
  <si>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</si>
  <si>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</si>
  <si>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</si>
  <si>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</si>
  <si>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</si>
  <si>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</si>
  <si>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</si>
  <si>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</si>
  <si>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</si>
  <si>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</si>
  <si>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</si>
  <si>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</si>
  <si>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</si>
  <si>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</si>
  <si>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</si>
  <si>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</si>
  <si>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</si>
  <si>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</si>
  <si>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</si>
  <si>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</si>
  <si>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</si>
  <si>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</si>
  <si>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</si>
  <si>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</si>
  <si>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</si>
  <si>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</si>
  <si>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</si>
  <si>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</si>
  <si>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</si>
  <si>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</si>
  <si>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</si>
  <si>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</si>
  <si>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</si>
  <si>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</si>
  <si>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</si>
  <si>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</si>
  <si>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</si>
  <si>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</si>
  <si>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</si>
  <si>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</si>
  <si>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</si>
  <si>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</si>
  <si>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</si>
  <si>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</si>
  <si>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</si>
  <si>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</si>
  <si>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</si>
  <si>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</si>
  <si>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</si>
  <si>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</si>
  <si>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</si>
  <si>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</si>
  <si>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</si>
  <si>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</si>
  <si>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</si>
  <si>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</si>
  <si>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</si>
  <si>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</si>
  <si>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</si>
  <si>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</si>
  <si>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</si>
  <si>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</si>
  <si>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</si>
  <si>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</si>
  <si>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</si>
  <si>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</si>
  <si>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</si>
  <si>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</si>
  <si>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</si>
  <si>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</si>
  <si>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</si>
  <si>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</si>
  <si>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</si>
  <si>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</si>
  <si>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</si>
  <si>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</si>
  <si>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</si>
  <si>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</si>
  <si>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</si>
  <si>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</si>
  <si>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</si>
  <si>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</si>
  <si>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</si>
  <si>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</si>
  <si>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</si>
  <si>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</si>
  <si>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</si>
  <si>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</si>
  <si>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</si>
  <si>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</si>
  <si>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</si>
  <si>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</si>
  <si>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</si>
  <si>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</si>
  <si>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</si>
  <si>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</si>
  <si>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</si>
  <si>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</si>
  <si>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</si>
  <si>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</si>
  <si>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</si>
  <si>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</si>
  <si>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</si>
  <si>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</si>
  <si>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</si>
  <si>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</si>
  <si>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</si>
  <si>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</si>
  <si>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</si>
  <si>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</si>
  <si>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</si>
  <si>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</si>
  <si>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</si>
  <si>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</si>
  <si>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</si>
  <si>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</si>
  <si>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</si>
  <si>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</si>
  <si>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</si>
  <si>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</si>
  <si>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</si>
  <si>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</si>
  <si>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</si>
  <si>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</si>
  <si>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</si>
  <si>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</si>
  <si>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</si>
  <si>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</si>
  <si>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</si>
  <si>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</si>
  <si>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</si>
  <si>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</si>
  <si>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</si>
  <si>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</si>
  <si>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</si>
  <si>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</si>
  <si>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</si>
  <si>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</si>
  <si>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</si>
  <si>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</si>
  <si>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</si>
  <si>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</si>
  <si>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</si>
  <si>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</si>
  <si>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</si>
  <si>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</si>
  <si>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</si>
  <si>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</si>
  <si>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</si>
  <si>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</si>
  <si>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</si>
  <si>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</si>
  <si>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</si>
  <si>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</si>
  <si>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</si>
  <si>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</si>
  <si>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</si>
  <si>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</si>
  <si>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</si>
  <si>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</si>
  <si>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</si>
  <si>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</si>
  <si>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</si>
  <si>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</si>
  <si>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</si>
  <si>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</si>
  <si>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</si>
  <si>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</si>
  <si>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</si>
  <si>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</si>
  <si>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</si>
  <si>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</si>
  <si>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</si>
  <si>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</si>
  <si>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</si>
  <si>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</si>
  <si>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</si>
  <si>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</si>
  <si>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</si>
  <si>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</si>
  <si>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</si>
  <si>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</si>
  <si>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</si>
  <si>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</si>
  <si>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</si>
  <si>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</si>
  <si>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</si>
  <si>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</si>
  <si>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</si>
  <si>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</si>
  <si>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</si>
  <si>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</si>
  <si>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</si>
  <si>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</si>
  <si>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</si>
  <si>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</si>
  <si>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</si>
  <si>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</si>
  <si>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</si>
  <si>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</si>
  <si>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</si>
  <si>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</si>
  <si>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</si>
  <si>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</si>
  <si>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</si>
  <si>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</si>
  <si>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</si>
  <si>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</si>
  <si>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</si>
  <si>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</si>
  <si>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</si>
  <si>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</si>
  <si>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</si>
  <si>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</si>
  <si>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</si>
  <si>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</si>
  <si>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</si>
  <si>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</si>
  <si>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</si>
  <si>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</si>
  <si>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</si>
  <si>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</si>
  <si>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</si>
  <si>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</si>
  <si>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</si>
  <si>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</si>
  <si>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</si>
  <si>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</si>
  <si>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</si>
  <si>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</si>
  <si>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</si>
  <si>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</si>
  <si>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</si>
  <si>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</si>
  <si>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</si>
  <si>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</si>
  <si>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</si>
  <si>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</si>
  <si>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</si>
  <si>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</si>
  <si>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</si>
  <si>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</si>
  <si>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</si>
  <si>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</si>
  <si>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</si>
  <si>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</si>
  <si>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</si>
  <si>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</si>
  <si>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</si>
  <si>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</si>
  <si>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</si>
  <si>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</si>
  <si>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</si>
  <si>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</si>
  <si>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</si>
  <si>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</si>
  <si>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</si>
  <si>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</si>
  <si>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</si>
  <si>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</si>
  <si>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</si>
  <si>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</si>
  <si>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</si>
  <si>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</si>
  <si>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</si>
  <si>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</si>
  <si>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</si>
  <si>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</si>
  <si>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</si>
  <si>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</si>
  <si>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</si>
  <si>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</si>
  <si>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</si>
  <si>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</si>
  <si>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</si>
  <si>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</si>
  <si>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</si>
  <si>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</si>
  <si>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</si>
  <si>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</si>
  <si>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</si>
  <si>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</si>
  <si>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</si>
  <si>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</si>
  <si>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</si>
  <si>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</si>
  <si>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</si>
  <si>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</si>
  <si>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</si>
  <si>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</si>
  <si>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</si>
  <si>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</si>
  <si>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</si>
  <si>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</si>
  <si>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</si>
  <si>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</si>
  <si>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</si>
  <si>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</si>
  <si>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</si>
  <si>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</si>
  <si>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</si>
  <si>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</si>
  <si>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</si>
  <si>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</si>
  <si>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</si>
  <si>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</si>
  <si>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</si>
  <si>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</si>
  <si>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</si>
  <si>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</si>
  <si>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</si>
  <si>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</si>
  <si>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</si>
  <si>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</si>
  <si>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</si>
  <si>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</si>
  <si>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</si>
  <si>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</si>
  <si>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</si>
  <si>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</si>
  <si>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</si>
  <si>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</si>
  <si>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</si>
  <si>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</si>
  <si>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</si>
  <si>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</si>
  <si>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</si>
  <si>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</si>
  <si>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</si>
  <si>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</si>
  <si>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</si>
  <si>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</si>
  <si>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</si>
  <si>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</si>
  <si>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</si>
  <si>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</si>
  <si>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</si>
  <si>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</si>
  <si>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</si>
  <si>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</si>
  <si>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</si>
  <si>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</si>
  <si>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</si>
  <si>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</si>
  <si>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</si>
  <si>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</si>
  <si>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</si>
  <si>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</si>
  <si>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</si>
  <si>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</si>
  <si>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</si>
  <si>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</si>
  <si>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</si>
  <si>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</si>
  <si>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</si>
  <si>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</si>
  <si>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</si>
  <si>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</si>
  <si>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</si>
  <si>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</si>
  <si>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</si>
  <si>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</si>
  <si>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</si>
  <si>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</si>
  <si>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</si>
  <si>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</si>
  <si>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</si>
  <si>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</si>
  <si>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</si>
  <si>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</si>
  <si>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</si>
  <si>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</si>
  <si>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</si>
  <si>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</si>
  <si>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</si>
  <si>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</si>
  <si>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</si>
  <si>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</si>
  <si>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</si>
  <si>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</si>
  <si>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</si>
  <si>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</si>
  <si>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</si>
  <si>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</si>
  <si>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</si>
  <si>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</si>
  <si>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</si>
  <si>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</si>
  <si>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</si>
  <si>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</si>
  <si>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</si>
  <si>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</si>
  <si>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</si>
  <si>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</si>
  <si>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</si>
  <si>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</si>
  <si>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</si>
  <si>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</si>
  <si>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</si>
  <si>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</si>
  <si>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</si>
  <si>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</si>
  <si>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</si>
  <si>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</si>
  <si>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</si>
  <si>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</si>
  <si>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</si>
  <si>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</si>
  <si>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</si>
  <si>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</si>
  <si>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</si>
  <si>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</si>
  <si>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</si>
  <si>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</si>
  <si>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</si>
  <si>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</si>
  <si>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</si>
  <si>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</si>
  <si>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</si>
  <si>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</si>
  <si>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</si>
  <si>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</si>
  <si>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</si>
  <si>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</si>
  <si>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</si>
  <si>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</si>
  <si>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</si>
  <si>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</si>
  <si>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</si>
  <si>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</si>
  <si>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</si>
  <si>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</si>
  <si>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</si>
  <si>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</si>
  <si>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</si>
  <si>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</si>
  <si>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</si>
  <si>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</si>
  <si>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</si>
  <si>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</si>
  <si>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</si>
  <si>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</si>
  <si>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</si>
  <si>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</si>
  <si>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</si>
  <si>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</si>
  <si>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</si>
  <si>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</si>
  <si>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</si>
  <si>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</si>
  <si>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</si>
  <si>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</si>
  <si>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</si>
  <si>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</si>
  <si>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</si>
  <si>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</si>
  <si>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</si>
  <si>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</si>
  <si>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</si>
  <si>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</si>
  <si>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</si>
  <si>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</si>
  <si>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</si>
  <si>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</si>
  <si>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</si>
  <si>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</si>
  <si>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</si>
  <si>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</si>
  <si>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</si>
  <si>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</si>
  <si>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</si>
  <si>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</si>
  <si>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</si>
  <si>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</si>
  <si>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</si>
  <si>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</si>
  <si>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</si>
  <si>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</si>
  <si>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</si>
  <si>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</si>
  <si>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</si>
  <si>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</si>
  <si>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</si>
  <si>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</si>
  <si>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</si>
  <si>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</si>
  <si>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</si>
  <si>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</si>
  <si>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</si>
  <si>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</si>
  <si>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</si>
  <si>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</si>
  <si>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</si>
  <si>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</si>
  <si>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</si>
  <si>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</si>
  <si>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</si>
  <si>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</si>
  <si>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</si>
  <si>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</si>
  <si>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</si>
  <si>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</si>
  <si>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</si>
  <si>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</si>
  <si>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</si>
  <si>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</si>
  <si>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</si>
  <si>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</si>
  <si>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</si>
  <si>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</si>
  <si>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</si>
  <si>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</si>
  <si>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</si>
  <si>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</si>
  <si>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</si>
  <si>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</si>
  <si>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</si>
  <si>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</si>
  <si>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</si>
  <si>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</si>
  <si>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</si>
  <si>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</si>
  <si>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</si>
  <si>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</si>
  <si>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</si>
  <si>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</si>
  <si>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</si>
  <si>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</si>
  <si>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</si>
  <si>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</si>
  <si>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</si>
  <si>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</si>
  <si>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</si>
  <si>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</si>
  <si>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</si>
  <si>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</si>
  <si>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</si>
  <si>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</si>
  <si>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</si>
  <si>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</si>
  <si>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</si>
  <si>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</si>
  <si>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</si>
  <si>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</si>
  <si>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</si>
  <si>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</si>
  <si>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</si>
  <si>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</si>
  <si>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</si>
  <si>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</si>
  <si>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</si>
  <si>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</si>
  <si>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</si>
  <si>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</si>
  <si>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</si>
  <si>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</si>
  <si>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</si>
  <si>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</si>
  <si>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</si>
  <si>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</si>
  <si>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</si>
  <si>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</si>
  <si>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</si>
  <si>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</si>
  <si>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</si>
  <si>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</si>
  <si>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</si>
  <si>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</si>
  <si>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</si>
  <si>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</si>
  <si>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</si>
  <si>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</si>
  <si>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</si>
  <si>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</si>
  <si>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</si>
  <si>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</si>
  <si>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</si>
  <si>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</si>
  <si>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</si>
  <si>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</si>
  <si>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</si>
  <si>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</si>
  <si>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</si>
  <si>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</si>
  <si>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</si>
  <si>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</si>
  <si>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</si>
  <si>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</si>
  <si>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</si>
  <si>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</si>
  <si>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</si>
  <si>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</si>
  <si>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</si>
  <si>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</si>
  <si>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</si>
  <si>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</si>
  <si>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</si>
  <si>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</si>
  <si>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</si>
  <si>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</si>
  <si>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</si>
  <si>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</si>
  <si>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</si>
  <si>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</si>
  <si>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</si>
  <si>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</si>
  <si>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</si>
  <si>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</si>
  <si>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</si>
  <si>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</si>
  <si>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</si>
  <si>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</si>
  <si>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</si>
  <si>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</si>
  <si>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</si>
  <si>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</si>
  <si>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</si>
  <si>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</si>
  <si>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</si>
  <si>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</si>
  <si>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</si>
  <si>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</si>
  <si>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</si>
  <si>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</si>
  <si>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</si>
  <si>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</si>
  <si>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</si>
  <si>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</si>
  <si>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</si>
  <si>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</si>
  <si>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</si>
  <si>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</si>
  <si>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</si>
  <si>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</si>
  <si>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</si>
  <si>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</si>
  <si>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</si>
  <si>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</si>
  <si>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</si>
  <si>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</si>
  <si>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</si>
  <si>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</si>
  <si>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</si>
  <si>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</si>
  <si>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</si>
  <si>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</si>
  <si>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</si>
  <si>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</si>
  <si>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</si>
  <si>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</si>
  <si>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</si>
  <si>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</si>
  <si>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</si>
  <si>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</si>
  <si>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</si>
  <si>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</si>
  <si>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</si>
  <si>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</si>
  <si>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</si>
  <si>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</si>
  <si>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</si>
  <si>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</si>
  <si>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</si>
  <si>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</si>
  <si>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</si>
  <si>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</si>
  <si>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</si>
  <si>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</si>
  <si>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</si>
  <si>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</si>
  <si>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</si>
  <si>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</si>
  <si>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</si>
  <si>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</si>
  <si>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</si>
  <si>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</si>
  <si>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</si>
  <si>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</si>
  <si>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</si>
  <si>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</si>
  <si>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</si>
  <si>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</si>
  <si>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</si>
  <si>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</si>
  <si>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</si>
  <si>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</si>
  <si>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</si>
  <si>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</si>
  <si>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</si>
  <si>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</si>
  <si>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</si>
  <si>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</si>
  <si>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</si>
  <si>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</si>
  <si>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</si>
  <si>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</si>
  <si>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</si>
  <si>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</si>
  <si>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</si>
  <si>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</si>
  <si>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</si>
  <si>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</si>
  <si>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</si>
  <si>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</si>
  <si>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</si>
  <si>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</si>
  <si>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</si>
  <si>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</si>
  <si>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</si>
  <si>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</si>
  <si>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</si>
  <si>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</si>
  <si>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</si>
  <si>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</si>
  <si>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</si>
  <si>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</si>
  <si>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</si>
  <si>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</si>
  <si>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</si>
  <si>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</si>
  <si>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</si>
  <si>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</si>
  <si>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</si>
  <si>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</si>
  <si>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</si>
  <si>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</si>
  <si>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</si>
  <si>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</si>
  <si>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</si>
  <si>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</si>
  <si>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</si>
  <si>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</si>
  <si>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</si>
  <si>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</si>
  <si>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</si>
  <si>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</si>
  <si>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</si>
  <si>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</si>
  <si>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</si>
  <si>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</si>
  <si>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</si>
  <si>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</si>
  <si>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</si>
  <si>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</si>
  <si>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</si>
  <si>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</si>
  <si>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</si>
  <si>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</si>
  <si>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</si>
  <si>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</si>
  <si>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</si>
  <si>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</si>
  <si>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</si>
  <si>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</si>
  <si>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</si>
  <si>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</si>
  <si>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</si>
  <si>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</si>
  <si>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</si>
  <si>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</si>
  <si>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</si>
  <si>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</si>
  <si>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</si>
  <si>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</si>
  <si>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</si>
  <si>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</si>
  <si>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</si>
  <si>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</si>
  <si>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</si>
  <si>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</si>
  <si>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</si>
  <si>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</si>
  <si>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</si>
  <si>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</si>
  <si>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</si>
  <si>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</si>
  <si>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</si>
  <si>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</si>
  <si>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</si>
  <si>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</si>
  <si>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</si>
  <si>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</si>
  <si>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</si>
  <si>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</si>
  <si>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</si>
  <si>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</si>
  <si>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</si>
  <si>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</si>
  <si>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</si>
  <si>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</si>
  <si>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</si>
  <si>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</si>
  <si>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</si>
  <si>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</si>
  <si>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</si>
  <si>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</si>
  <si>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</si>
  <si>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</si>
  <si>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</si>
  <si>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</si>
  <si>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</si>
  <si>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</si>
  <si>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</si>
  <si>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</si>
  <si>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</si>
  <si>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</si>
  <si>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</si>
  <si>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</si>
  <si>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</si>
  <si>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</si>
  <si>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</si>
  <si>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</si>
  <si>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</si>
  <si>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</si>
  <si>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</si>
  <si>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</si>
  <si>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</si>
  <si>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</si>
  <si>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</si>
  <si>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</si>
  <si>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</si>
  <si>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</si>
  <si>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</si>
  <si>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</si>
  <si>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</si>
  <si>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</si>
  <si>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</si>
  <si>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</si>
  <si>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</si>
  <si>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</si>
  <si>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</si>
  <si>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</si>
  <si>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</si>
  <si>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</si>
  <si>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</si>
  <si>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</si>
  <si>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</si>
  <si>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</si>
  <si>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</si>
  <si>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</si>
  <si>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</si>
  <si>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</si>
  <si>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</si>
  <si>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</si>
  <si>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</si>
  <si>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</si>
  <si>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</si>
  <si>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</si>
  <si>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</si>
  <si>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</si>
  <si>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</si>
  <si>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</si>
  <si>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</si>
  <si>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</si>
  <si>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</si>
  <si>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</si>
  <si>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</si>
  <si>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</si>
  <si>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</si>
  <si>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</si>
  <si>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</si>
  <si>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</si>
  <si>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</si>
  <si>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</si>
  <si>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</si>
  <si>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</si>
  <si>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</si>
  <si>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</si>
  <si>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</si>
  <si>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</si>
  <si>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</si>
  <si>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</si>
  <si>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</si>
  <si>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</si>
  <si>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</si>
  <si>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</si>
  <si>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</si>
  <si>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</si>
  <si>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</si>
  <si>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</si>
  <si>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</si>
  <si>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</si>
  <si>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</si>
  <si>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</si>
  <si>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</si>
  <si>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</si>
  <si>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</si>
  <si>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</si>
  <si>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</si>
  <si>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</si>
  <si>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</si>
  <si>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</si>
  <si>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</si>
  <si>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</si>
  <si>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</si>
  <si>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</si>
  <si>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</si>
  <si>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</si>
  <si>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</si>
  <si>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</si>
  <si>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</si>
  <si>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</si>
  <si>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</si>
  <si>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</si>
  <si>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</si>
  <si>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</si>
  <si>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</si>
  <si>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</si>
  <si>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</si>
  <si>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</si>
  <si>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</si>
  <si>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</si>
  <si>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</si>
  <si>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</si>
  <si>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</si>
  <si>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</si>
  <si>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</si>
  <si>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</si>
  <si>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</si>
  <si>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</si>
  <si>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</si>
  <si>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</si>
  <si>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</si>
  <si>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</si>
  <si>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</si>
  <si>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</si>
  <si>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</si>
  <si>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</si>
  <si>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</si>
  <si>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</si>
  <si>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</si>
  <si>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</si>
  <si>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</si>
  <si>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</si>
  <si>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</si>
  <si>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</si>
  <si>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</si>
  <si>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</si>
  <si>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</si>
  <si>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</si>
  <si>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</si>
  <si>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</si>
  <si>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</si>
  <si>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</si>
  <si>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</si>
  <si>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</si>
  <si>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</si>
  <si>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</si>
  <si>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</si>
  <si>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</si>
  <si>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</si>
  <si>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</si>
  <si>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</si>
  <si>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</si>
  <si>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</si>
  <si>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</si>
  <si>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</si>
  <si>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</si>
  <si>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</si>
  <si>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</si>
  <si>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</si>
  <si>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</si>
  <si>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</si>
  <si>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</si>
  <si>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</si>
  <si>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</si>
  <si>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</si>
  <si>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</si>
  <si>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</si>
  <si>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</si>
  <si>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</si>
  <si>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</si>
  <si>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</si>
  <si>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</si>
  <si>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</si>
  <si>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</si>
  <si>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</si>
  <si>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</si>
  <si>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</si>
  <si>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</si>
  <si>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</si>
  <si>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</si>
  <si>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</si>
  <si>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</si>
  <si>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</si>
  <si>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</si>
  <si>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</si>
  <si>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</si>
  <si>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</si>
  <si>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</si>
  <si>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</si>
  <si>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</si>
  <si>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</si>
  <si>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</si>
  <si>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</si>
  <si>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</si>
  <si>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</si>
  <si>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</si>
  <si>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</si>
  <si>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</si>
  <si>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</si>
  <si>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</si>
  <si>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</si>
  <si>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</si>
  <si>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</si>
  <si>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</si>
  <si>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</si>
  <si>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</si>
  <si>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</si>
  <si>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</si>
  <si>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</si>
  <si>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</si>
  <si>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</si>
  <si>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</si>
  <si>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</si>
  <si>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</si>
  <si>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</si>
  <si>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</si>
  <si>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</si>
  <si>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</si>
  <si>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</si>
  <si>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</si>
  <si>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</si>
  <si>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</si>
  <si>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</si>
  <si>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</si>
  <si>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</si>
  <si>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</si>
  <si>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</si>
  <si>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</si>
  <si>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</si>
  <si>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</si>
  <si>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</si>
  <si>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</si>
  <si>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</si>
  <si>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</si>
  <si>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</si>
  <si>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</si>
  <si>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</si>
  <si>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</si>
  <si>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</si>
  <si>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</si>
  <si>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</si>
  <si>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</si>
  <si>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</si>
  <si>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</si>
  <si>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</si>
  <si>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</si>
  <si>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</si>
  <si>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</si>
  <si>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</si>
  <si>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</si>
  <si>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</si>
  <si>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</si>
  <si>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</si>
  <si>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</si>
  <si>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</si>
  <si>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</si>
  <si>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</si>
  <si>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</si>
  <si>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</si>
  <si>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</si>
  <si>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</si>
  <si>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</si>
  <si>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</si>
  <si>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</si>
  <si>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</si>
  <si>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</si>
  <si>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</si>
  <si>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</si>
  <si>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</si>
  <si>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</si>
  <si>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</si>
  <si>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</si>
  <si>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</si>
  <si>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</si>
  <si>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</si>
  <si>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</si>
  <si>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</si>
  <si>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</si>
  <si>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</si>
  <si>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</si>
  <si>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</si>
  <si>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</si>
  <si>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</si>
  <si>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</si>
  <si>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</si>
  <si>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</si>
  <si>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</si>
  <si>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</si>
  <si>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</si>
  <si>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</si>
  <si>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</si>
  <si>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</si>
  <si>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</si>
  <si>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</si>
  <si>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</si>
  <si>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</si>
  <si>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</si>
  <si>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</si>
  <si>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</si>
  <si>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</si>
  <si>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</si>
  <si>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</si>
  <si>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</si>
  <si>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</si>
  <si>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</si>
  <si>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</si>
  <si>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</si>
  <si>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</si>
  <si>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</si>
  <si>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</si>
  <si>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</si>
  <si>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</si>
  <si>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</si>
  <si>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</si>
  <si>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</si>
  <si>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</si>
  <si>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</si>
  <si>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</si>
  <si>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</si>
  <si>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</si>
  <si>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</si>
  <si>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</si>
  <si>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</si>
  <si>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</si>
  <si>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</si>
  <si>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</si>
  <si>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</si>
  <si>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</si>
  <si>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</si>
  <si>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</si>
  <si>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</si>
  <si>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</si>
  <si>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</si>
  <si>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</si>
  <si>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</si>
  <si>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</si>
  <si>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</si>
  <si>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</si>
  <si>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</si>
  <si>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</si>
  <si>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</si>
  <si>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</si>
  <si>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</si>
  <si>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</si>
  <si>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</si>
  <si>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</si>
  <si>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</si>
  <si>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</si>
  <si>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</si>
  <si>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</si>
  <si>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</si>
  <si>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</si>
  <si>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</si>
  <si>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</si>
  <si>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</si>
  <si>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</si>
  <si>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</si>
  <si>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</si>
  <si>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</si>
  <si>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</si>
  <si>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</si>
  <si>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</si>
  <si>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</si>
  <si>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</si>
  <si>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</si>
  <si>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</si>
  <si>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</si>
  <si>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</si>
  <si>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</si>
  <si>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</si>
  <si>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</si>
  <si>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</si>
  <si>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</si>
  <si>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</si>
  <si>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</si>
  <si>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</si>
  <si>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</si>
  <si>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</si>
  <si>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</si>
  <si>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</si>
  <si>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</si>
  <si>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</si>
  <si>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</si>
  <si>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</si>
  <si>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</si>
  <si>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</si>
  <si>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</si>
  <si>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</si>
  <si>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</si>
  <si>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</si>
  <si>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</si>
  <si>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</si>
  <si>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</si>
  <si>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</si>
  <si>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</si>
  <si>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</si>
  <si>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</si>
  <si>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</si>
  <si>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</si>
  <si>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</si>
  <si>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</si>
  <si>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</si>
  <si>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</si>
  <si>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</si>
  <si>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</si>
  <si>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</si>
  <si>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</si>
  <si>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</si>
  <si>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</si>
  <si>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</si>
  <si>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</si>
  <si>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</si>
  <si>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</si>
  <si>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</si>
  <si>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</si>
  <si>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</si>
  <si>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</si>
  <si>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</si>
  <si>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</si>
  <si>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</si>
  <si>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</si>
  <si>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</si>
  <si>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</si>
  <si>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</si>
  <si>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</si>
  <si>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</si>
  <si>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</si>
  <si>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</si>
  <si>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</si>
  <si>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</si>
  <si>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</si>
  <si>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</si>
  <si>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</si>
  <si>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</si>
  <si>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</si>
  <si>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</si>
  <si>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</si>
  <si>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</si>
  <si>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</si>
  <si>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</si>
  <si>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</si>
  <si>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</si>
  <si>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</si>
  <si>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</si>
  <si>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</si>
  <si>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</si>
  <si>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</si>
  <si>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</si>
  <si>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</si>
  <si>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</si>
  <si>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</si>
  <si>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</si>
  <si>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</si>
  <si>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</si>
  <si>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</si>
  <si>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</si>
  <si>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</si>
  <si>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</si>
  <si>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</si>
  <si>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</si>
  <si>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</si>
  <si>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</si>
  <si>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</si>
  <si>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</si>
  <si>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</si>
  <si>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</si>
  <si>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</si>
  <si>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</si>
  <si>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</si>
  <si>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</si>
  <si>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</si>
  <si>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</si>
  <si>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</si>
  <si>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</si>
  <si>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</si>
  <si>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</si>
  <si>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</si>
  <si>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</si>
  <si>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</si>
  <si>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</si>
  <si>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</si>
  <si>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</si>
  <si>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</si>
  <si>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</si>
  <si>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</si>
  <si>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</si>
  <si>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</si>
  <si>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</si>
  <si>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</si>
  <si>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</si>
  <si>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</si>
  <si>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</si>
  <si>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</si>
  <si>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</si>
  <si>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</si>
  <si>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</si>
  <si>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</si>
  <si>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</si>
  <si>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</si>
  <si>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</si>
  <si>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</si>
  <si>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</si>
  <si>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</si>
  <si>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</si>
  <si>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</si>
  <si>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</si>
  <si>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</si>
  <si>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</si>
  <si>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</si>
  <si>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</si>
  <si>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</si>
  <si>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</si>
  <si>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</si>
  <si>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</si>
  <si>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</si>
  <si>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</si>
  <si>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</si>
  <si>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</si>
  <si>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</si>
  <si>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</si>
  <si>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</si>
  <si>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</si>
  <si>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</si>
  <si>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</si>
  <si>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</si>
  <si>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</si>
  <si>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</si>
  <si>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</si>
  <si>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</si>
  <si>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</si>
  <si>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</si>
  <si>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</si>
  <si>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</si>
  <si>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</si>
  <si>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</si>
  <si>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</si>
  <si>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</si>
  <si>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</si>
  <si>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</si>
  <si>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</si>
  <si>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</si>
  <si>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</si>
  <si>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</si>
  <si>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</si>
  <si>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</si>
  <si>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</si>
  <si>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</si>
  <si>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</si>
  <si>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</si>
  <si>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</si>
  <si>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</si>
  <si>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</si>
  <si>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</si>
  <si>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</si>
  <si>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</si>
  <si>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</si>
  <si>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</si>
  <si>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</si>
  <si>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</si>
  <si>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</si>
  <si>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</si>
  <si>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</si>
  <si>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</si>
  <si>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</si>
  <si>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</si>
  <si>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</si>
  <si>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</si>
  <si>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</si>
  <si>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</si>
  <si>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</si>
  <si>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</si>
  <si>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</si>
  <si>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</si>
  <si>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</si>
  <si>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</si>
  <si>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</si>
  <si>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</si>
  <si>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</si>
  <si>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</si>
  <si>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</si>
  <si>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</si>
  <si>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</si>
  <si>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</si>
  <si>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</si>
  <si>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</si>
  <si>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</si>
  <si>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</si>
  <si>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</si>
  <si>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</si>
  <si>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</si>
  <si>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</si>
  <si>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</si>
  <si>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</si>
  <si>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</si>
  <si>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</si>
  <si>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</si>
  <si>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</si>
  <si>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</si>
  <si>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</si>
  <si>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</si>
  <si>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</si>
  <si>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</si>
  <si>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</si>
  <si>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</si>
  <si>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</si>
  <si>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</si>
  <si>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</si>
  <si>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</si>
  <si>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</si>
  <si>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</si>
  <si>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</si>
  <si>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</si>
  <si>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</si>
  <si>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</si>
  <si>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</si>
  <si>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</si>
  <si>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</si>
  <si>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</si>
  <si>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</si>
  <si>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</si>
  <si>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</si>
  <si>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</si>
  <si>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</si>
  <si>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</si>
  <si>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</si>
  <si>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</si>
  <si>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</si>
  <si>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</si>
  <si>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</si>
  <si>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</si>
  <si>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</si>
  <si>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</si>
  <si>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</si>
  <si>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</si>
  <si>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</si>
  <si>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</si>
  <si>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</si>
  <si>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</si>
  <si>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</si>
  <si>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</si>
  <si>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</si>
  <si>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</si>
  <si>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</si>
  <si>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</si>
  <si>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</si>
  <si>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</si>
  <si>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</si>
  <si>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</si>
  <si>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</si>
  <si>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</si>
  <si>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</si>
  <si>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</si>
  <si>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</si>
  <si>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</si>
  <si>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</si>
  <si>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</si>
  <si>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</si>
  <si>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</si>
  <si>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</si>
  <si>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</si>
  <si>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</si>
  <si>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</si>
  <si>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</si>
  <si>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</si>
  <si>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</si>
  <si>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</si>
  <si>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</si>
  <si>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</si>
  <si>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</si>
  <si>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</si>
  <si>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</si>
  <si>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</si>
  <si>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</si>
  <si>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</si>
  <si>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</si>
  <si>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</si>
  <si>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</si>
  <si>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</si>
  <si>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</si>
  <si>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</si>
  <si>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</si>
  <si>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</si>
  <si>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</si>
  <si>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</si>
  <si>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</si>
  <si>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</si>
  <si>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</si>
  <si>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</si>
  <si>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</si>
  <si>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</si>
  <si>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</si>
  <si>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</si>
  <si>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</si>
  <si>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</si>
  <si>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</si>
  <si>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</si>
  <si>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</si>
  <si>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</si>
  <si>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</si>
  <si>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</si>
  <si>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</si>
  <si>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</si>
  <si>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</si>
  <si>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</si>
  <si>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</si>
  <si>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</si>
  <si>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</si>
  <si>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</si>
  <si>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</si>
  <si>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</si>
  <si>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</si>
  <si>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</si>
  <si>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</si>
  <si>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</si>
  <si>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</si>
  <si>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</si>
  <si>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</si>
  <si>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</si>
  <si>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</si>
  <si>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</si>
  <si>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</si>
  <si>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</si>
  <si>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</si>
  <si>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</si>
  <si>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</si>
  <si>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</si>
  <si>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</si>
  <si>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</si>
  <si>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</si>
  <si>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</si>
  <si>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</si>
  <si>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</si>
  <si>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</si>
  <si>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</si>
  <si>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</si>
  <si>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</si>
  <si>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</si>
  <si>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</si>
  <si>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</si>
  <si>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</si>
  <si>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</si>
  <si>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</si>
  <si>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</si>
  <si>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</si>
  <si>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</si>
  <si>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</si>
  <si>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</si>
  <si>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</si>
  <si>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</si>
  <si>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</si>
  <si>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</si>
  <si>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</si>
  <si>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</si>
  <si>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</si>
  <si>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</si>
  <si>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</si>
  <si>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</si>
  <si>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</si>
  <si>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</si>
  <si>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</si>
  <si>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</si>
  <si>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</si>
  <si>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</si>
  <si>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</si>
  <si>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</si>
  <si>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</si>
  <si>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</si>
  <si>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</si>
  <si>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</si>
  <si>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</si>
  <si>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</si>
  <si>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</si>
  <si>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</si>
  <si>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</si>
  <si>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</si>
  <si>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</si>
  <si>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</si>
  <si>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</si>
  <si>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</si>
  <si>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</si>
  <si>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</si>
  <si>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</si>
  <si>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</si>
  <si>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</si>
  <si>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</si>
  <si>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</si>
  <si>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</si>
  <si>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</si>
  <si>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</si>
  <si>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</si>
  <si>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</si>
  <si>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</si>
  <si>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</si>
  <si>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</si>
  <si>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</si>
  <si>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</si>
  <si>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</si>
  <si>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</si>
  <si>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</si>
  <si>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</si>
  <si>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</si>
  <si>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</si>
  <si>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</si>
  <si>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</si>
  <si>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</si>
  <si>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</si>
  <si>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</si>
  <si>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</si>
  <si>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</si>
  <si>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</si>
  <si>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</si>
  <si>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</si>
  <si>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</si>
  <si>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</si>
  <si>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</si>
  <si>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</si>
  <si>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</si>
  <si>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</si>
  <si>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</si>
  <si>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</si>
  <si>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</si>
  <si>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</si>
  <si>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</si>
  <si>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</si>
  <si>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</si>
  <si>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</si>
  <si>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</si>
  <si>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</si>
  <si>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</si>
  <si>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</si>
  <si>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</si>
  <si>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</si>
  <si>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</si>
  <si>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</si>
  <si>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</si>
  <si>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</si>
  <si>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</si>
  <si>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</si>
  <si>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</si>
  <si>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</si>
  <si>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</si>
  <si>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</si>
  <si>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</si>
  <si>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</si>
  <si>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</si>
  <si>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</si>
  <si>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</si>
  <si>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</si>
  <si>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</si>
  <si>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</si>
  <si>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</si>
  <si>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</si>
  <si>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</si>
  <si>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</si>
  <si>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</si>
  <si>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</si>
  <si>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</si>
  <si>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</si>
  <si>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</si>
  <si>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</si>
  <si>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</si>
  <si>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</si>
  <si>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</si>
  <si>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</si>
  <si>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</si>
  <si>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</si>
  <si>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</si>
  <si>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</si>
  <si>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</si>
  <si>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</si>
  <si>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</si>
  <si>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</si>
  <si>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</si>
  <si>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</si>
  <si>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</si>
  <si>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</si>
  <si>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</si>
  <si>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</si>
  <si>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</si>
  <si>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</si>
  <si>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</si>
  <si>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</si>
  <si>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</si>
  <si>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</si>
  <si>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</si>
  <si>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</si>
  <si>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</si>
  <si>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</si>
  <si>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</si>
  <si>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</si>
  <si>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</si>
  <si>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</si>
  <si>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</si>
  <si>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</si>
  <si>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</si>
  <si>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</si>
  <si>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</si>
  <si>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</si>
  <si>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</si>
  <si>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</si>
  <si>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</si>
  <si>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</si>
  <si>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</si>
  <si>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</si>
  <si>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</si>
  <si>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</si>
  <si>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</si>
  <si>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</si>
  <si>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</si>
  <si>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</si>
  <si>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</si>
  <si>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</si>
  <si>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</si>
  <si>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</si>
  <si>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</si>
  <si>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</si>
  <si>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</si>
  <si>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</si>
  <si>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</si>
  <si>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</si>
  <si>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</si>
  <si>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</si>
  <si>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</si>
  <si>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</si>
  <si>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</si>
  <si>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</si>
  <si>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</si>
  <si>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</si>
  <si>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</si>
  <si>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</si>
  <si>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</si>
  <si>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</si>
  <si>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</si>
  <si>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</si>
  <si>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</si>
  <si>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</si>
  <si>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</si>
  <si>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</si>
  <si>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</si>
  <si>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</si>
  <si>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</si>
  <si>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</si>
  <si>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</si>
  <si>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</si>
  <si>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</si>
  <si>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</si>
  <si>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</si>
  <si>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</si>
  <si>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</si>
  <si>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</si>
  <si>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</si>
  <si>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</si>
  <si>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</si>
  <si>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</si>
  <si>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</si>
  <si>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</si>
  <si>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</si>
  <si>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</si>
  <si>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</si>
  <si>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</si>
  <si>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</si>
  <si>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</si>
  <si>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</si>
  <si>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</si>
  <si>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</si>
  <si>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</si>
  <si>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</si>
  <si>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</si>
  <si>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</si>
  <si>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</si>
  <si>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</si>
  <si>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</si>
  <si>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</si>
  <si>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</si>
  <si>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</si>
  <si>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</si>
  <si>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</si>
  <si>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</si>
  <si>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</si>
  <si>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</si>
  <si>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</si>
  <si>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</si>
  <si>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</si>
  <si>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</si>
  <si>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</si>
  <si>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</si>
  <si>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</si>
  <si>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</si>
  <si>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</si>
  <si>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</si>
  <si>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</si>
  <si>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</si>
  <si>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</si>
  <si>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</si>
  <si>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</si>
  <si>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</si>
  <si>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</si>
  <si>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</si>
  <si>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</si>
  <si>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</si>
  <si>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</si>
  <si>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</si>
  <si>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</si>
  <si>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</si>
  <si>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</si>
  <si>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</si>
  <si>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</si>
  <si>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</si>
  <si>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</si>
  <si>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</si>
  <si>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</si>
  <si>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</si>
  <si>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</si>
  <si>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</si>
  <si>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</si>
  <si>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</si>
  <si>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</si>
  <si>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</si>
  <si>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</si>
  <si>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</si>
  <si>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</si>
  <si>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</si>
  <si>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</si>
  <si>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</si>
  <si>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</si>
  <si>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</si>
  <si>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</si>
  <si>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</si>
  <si>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</si>
  <si>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</si>
  <si>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</si>
  <si>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</si>
  <si>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</si>
  <si>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</si>
  <si>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</si>
  <si>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</si>
  <si>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</si>
  <si>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</si>
  <si>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</si>
  <si>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</si>
  <si>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</si>
  <si>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</si>
  <si>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</si>
  <si>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</si>
  <si>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</si>
  <si>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</si>
  <si>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</si>
  <si>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</si>
  <si>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</si>
  <si>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</si>
  <si>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</si>
  <si>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</si>
  <si>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</si>
  <si>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</si>
  <si>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</si>
  <si>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</si>
  <si>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</si>
  <si>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</si>
  <si>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</si>
  <si>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</si>
  <si>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</si>
  <si>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</si>
  <si>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</si>
  <si>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</si>
  <si>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</si>
  <si>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</si>
  <si>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</si>
  <si>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</si>
  <si>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</si>
  <si>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</si>
  <si>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</si>
  <si>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</si>
  <si>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</si>
  <si>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</si>
  <si>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</si>
  <si>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</si>
  <si>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</si>
  <si>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</si>
  <si>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</si>
  <si>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</si>
  <si>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</si>
  <si>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</si>
  <si>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</si>
  <si>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</si>
  <si>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</si>
  <si>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</si>
  <si>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</si>
  <si>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</si>
  <si>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</si>
  <si>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</si>
  <si>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</si>
  <si>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</si>
  <si>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</si>
  <si>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</si>
  <si>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</si>
  <si>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</si>
  <si>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</si>
  <si>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</si>
  <si>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</si>
  <si>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</si>
  <si>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</si>
  <si>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</si>
  <si>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</si>
  <si>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</si>
  <si>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</si>
  <si>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</si>
  <si>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</si>
  <si>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</si>
  <si>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</si>
  <si>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</si>
  <si>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</si>
  <si>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</si>
  <si>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</si>
  <si>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</si>
  <si>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</si>
  <si>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</si>
  <si>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</si>
  <si>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</si>
  <si>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</si>
  <si>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</si>
  <si>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</si>
  <si>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</si>
  <si>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</si>
  <si>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</si>
  <si>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</si>
  <si>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</si>
  <si>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</si>
  <si>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</si>
  <si>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</si>
  <si>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</si>
  <si>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</si>
  <si>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</si>
  <si>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</si>
  <si>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</si>
  <si>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</si>
  <si>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</si>
  <si>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</si>
  <si>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</si>
  <si>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</si>
  <si>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</si>
  <si>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</si>
  <si>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</si>
  <si>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</si>
  <si>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</si>
  <si>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</si>
  <si>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</si>
  <si>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</si>
  <si>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</si>
  <si>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</si>
  <si>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</si>
  <si>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</si>
  <si>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</si>
  <si>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</si>
  <si>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</si>
  <si>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</si>
  <si>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</si>
  <si>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</si>
  <si>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</si>
  <si>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</si>
  <si>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</si>
  <si>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</si>
  <si>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</si>
  <si>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</si>
  <si>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</si>
  <si>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</si>
  <si>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</si>
  <si>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</si>
  <si>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</si>
  <si>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</si>
  <si>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</si>
  <si>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</si>
  <si>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</si>
  <si>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</si>
  <si>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</si>
  <si>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</si>
  <si>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</si>
  <si>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</si>
  <si>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</si>
  <si>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</si>
  <si>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</si>
  <si>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</si>
  <si>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</si>
  <si>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</si>
  <si>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</si>
  <si>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</si>
  <si>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</si>
  <si>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</si>
  <si>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</si>
  <si>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</si>
  <si>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</si>
  <si>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</si>
  <si>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</si>
  <si>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</si>
  <si>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</si>
  <si>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</si>
  <si>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</si>
  <si>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</si>
  <si>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</si>
  <si>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</si>
  <si>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</si>
  <si>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</si>
  <si>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</si>
  <si>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</si>
  <si>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</si>
  <si>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</si>
  <si>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</si>
  <si>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</si>
  <si>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</si>
  <si>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</si>
  <si>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</si>
  <si>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</si>
  <si>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</si>
  <si>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</si>
  <si>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</si>
  <si>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</si>
  <si>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</si>
  <si>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</si>
  <si>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</si>
  <si>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</si>
  <si>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</si>
  <si>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</si>
  <si>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</si>
  <si>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</si>
  <si>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</si>
  <si>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</si>
  <si>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</si>
  <si>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</si>
  <si>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</si>
  <si>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</si>
  <si>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</si>
  <si>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</si>
  <si>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</si>
  <si>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</si>
  <si>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</si>
  <si>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</si>
  <si>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</si>
  <si>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</si>
  <si>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</si>
  <si>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</si>
  <si>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</si>
  <si>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</si>
  <si>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</si>
  <si>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</si>
  <si>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</si>
  <si>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</si>
  <si>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</si>
  <si>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</si>
  <si>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</si>
  <si>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</si>
  <si>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</si>
  <si>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</si>
  <si>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</si>
  <si>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</si>
  <si>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</si>
  <si>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</si>
  <si>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</si>
  <si>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</si>
  <si>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</si>
  <si>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</si>
  <si>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</si>
  <si>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</si>
  <si>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</si>
  <si>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</si>
  <si>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</si>
  <si>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</si>
  <si>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</si>
  <si>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</si>
  <si>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</si>
  <si>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</si>
  <si>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</si>
  <si>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</si>
  <si>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</si>
  <si>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</si>
  <si>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</si>
  <si>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</si>
  <si>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</si>
  <si>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</si>
  <si>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</si>
  <si>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</si>
  <si>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</si>
  <si>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</si>
  <si>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</si>
  <si>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</si>
  <si>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</si>
  <si>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</si>
  <si>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</si>
  <si>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</si>
  <si>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</si>
  <si>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</si>
  <si>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</si>
  <si>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</si>
  <si>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</si>
  <si>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</si>
  <si>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</si>
  <si>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</si>
  <si>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</si>
  <si>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</si>
  <si>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</si>
  <si>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</si>
  <si>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</si>
  <si>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</si>
  <si>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</si>
  <si>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</si>
  <si>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</si>
  <si>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</si>
  <si>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</si>
  <si>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</si>
  <si>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</si>
  <si>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</si>
  <si>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</si>
  <si>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</si>
  <si>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</si>
  <si>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</si>
  <si>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</si>
  <si>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</si>
  <si>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</si>
  <si>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</si>
  <si>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</si>
  <si>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</si>
  <si>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</si>
  <si>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</si>
  <si>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</si>
  <si>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</si>
  <si>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</si>
  <si>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</si>
  <si>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</si>
  <si>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</si>
  <si>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</si>
  <si>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</si>
  <si>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</si>
  <si>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</si>
  <si>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</si>
  <si>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</si>
  <si>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</si>
  <si>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</si>
  <si>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</si>
  <si>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</si>
  <si>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</si>
  <si>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</si>
  <si>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</si>
  <si>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</si>
  <si>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</si>
  <si>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</si>
  <si>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</si>
  <si>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</si>
  <si>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</si>
  <si>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</si>
  <si>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</si>
  <si>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</si>
  <si>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</si>
  <si>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</si>
  <si>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</si>
  <si>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</si>
  <si>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</si>
  <si>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</si>
  <si>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</si>
  <si>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</si>
  <si>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</si>
  <si>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</si>
  <si>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</si>
  <si>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</si>
  <si>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</si>
  <si>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</si>
  <si>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</si>
  <si>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</si>
  <si>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</si>
  <si>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</si>
  <si>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</si>
  <si>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</si>
  <si>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</si>
  <si>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</si>
  <si>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</si>
  <si>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</si>
  <si>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</si>
  <si>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</si>
  <si>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</si>
  <si>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</si>
  <si>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</si>
  <si>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</si>
  <si>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</si>
  <si>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</si>
  <si>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</si>
  <si>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</si>
  <si>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</si>
  <si>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</si>
  <si>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</si>
  <si>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</si>
  <si>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</si>
  <si>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</si>
  <si>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</si>
  <si>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</si>
  <si>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</si>
  <si>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</si>
  <si>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</si>
  <si>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</si>
  <si>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</si>
  <si>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</si>
  <si>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</si>
  <si>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</si>
  <si>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</si>
  <si>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</si>
  <si>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</si>
  <si>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</si>
  <si>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</si>
  <si>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</si>
  <si>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</si>
  <si>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</si>
  <si>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</si>
  <si>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</si>
  <si>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</si>
  <si>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</si>
  <si>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</si>
  <si>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</si>
  <si>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</si>
  <si>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</si>
  <si>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</si>
  <si>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</si>
  <si>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</si>
  <si>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</si>
  <si>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</si>
  <si>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</si>
  <si>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</si>
  <si>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</si>
  <si>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</si>
  <si>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</si>
  <si>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</si>
  <si>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</si>
  <si>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</si>
  <si>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</si>
  <si>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</si>
  <si>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</si>
  <si>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</si>
  <si>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</si>
  <si>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</si>
  <si>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</si>
  <si>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</si>
  <si>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</si>
  <si>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</si>
  <si>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</si>
  <si>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</si>
  <si>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</si>
  <si>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</si>
  <si>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</si>
  <si>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</si>
  <si>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</si>
  <si>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</si>
  <si>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</si>
  <si>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</si>
  <si>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</si>
  <si>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</si>
  <si>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</si>
  <si>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</si>
  <si>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</si>
  <si>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</si>
  <si>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</si>
  <si>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</si>
  <si>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</si>
  <si>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</si>
  <si>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</si>
  <si>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</si>
  <si>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</si>
  <si>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</si>
  <si>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</si>
  <si>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</si>
  <si>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</si>
  <si>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</si>
  <si>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</si>
  <si>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</si>
  <si>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</si>
  <si>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</si>
  <si>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</si>
  <si>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</si>
  <si>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</si>
  <si>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</si>
  <si>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</si>
  <si>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</si>
  <si>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</si>
  <si>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</si>
  <si>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</si>
  <si>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</si>
  <si>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</si>
  <si>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</si>
  <si>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</si>
  <si>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</si>
  <si>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</si>
  <si>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</si>
  <si>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</si>
  <si>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</si>
  <si>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</si>
  <si>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</si>
  <si>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</si>
  <si>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</si>
  <si>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</si>
  <si>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</si>
  <si>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</si>
  <si>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</si>
  <si>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</si>
  <si>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</si>
  <si>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</si>
  <si>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</si>
  <si>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</si>
  <si>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</si>
  <si>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</si>
  <si>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</si>
  <si>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</si>
  <si>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</si>
  <si>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</si>
  <si>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</si>
  <si>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</si>
  <si>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</si>
  <si>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</si>
  <si>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</si>
  <si>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</si>
  <si>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</si>
  <si>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</si>
  <si>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</si>
  <si>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</si>
  <si>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</si>
  <si>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</si>
  <si>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</si>
  <si>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</si>
  <si>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</si>
  <si>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</si>
  <si>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</si>
  <si>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</si>
  <si>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</si>
  <si>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</si>
  <si>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</si>
  <si>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</si>
  <si>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</si>
  <si>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</si>
  <si>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</si>
  <si>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</si>
  <si>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</si>
  <si>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</si>
  <si>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</si>
  <si>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</si>
  <si>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</si>
  <si>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</si>
  <si>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</si>
  <si>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</si>
  <si>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</si>
  <si>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</si>
  <si>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</si>
  <si>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</si>
  <si>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</si>
  <si>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</si>
  <si>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</si>
  <si>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</si>
  <si>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</si>
  <si>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</si>
  <si>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</si>
  <si>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</si>
  <si>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</si>
  <si>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</si>
  <si>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</si>
  <si>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</si>
  <si>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</si>
  <si>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</si>
  <si>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</si>
  <si>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</si>
  <si>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</si>
  <si>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</si>
  <si>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</si>
  <si>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</si>
  <si>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</si>
  <si>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</si>
  <si>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</si>
  <si>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</si>
  <si>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</si>
  <si>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</si>
  <si>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</si>
  <si>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</si>
  <si>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</si>
  <si>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</si>
  <si>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</si>
  <si>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</si>
  <si>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</si>
  <si>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</si>
  <si>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</si>
  <si>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</si>
  <si>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</si>
  <si>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</si>
  <si>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</si>
  <si>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</si>
  <si>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</si>
  <si>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</si>
  <si>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</si>
  <si>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</si>
  <si>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</si>
  <si>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</si>
  <si>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</si>
  <si>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</si>
  <si>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</si>
  <si>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</si>
  <si>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</si>
  <si>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</si>
  <si>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</si>
  <si>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</si>
  <si>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</si>
  <si>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</si>
  <si>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</si>
  <si>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</si>
  <si>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</si>
  <si>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</si>
  <si>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</si>
  <si>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</si>
  <si>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</si>
  <si>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</si>
  <si>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</si>
  <si>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</si>
  <si>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</si>
  <si>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</si>
  <si>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</si>
  <si>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</si>
  <si>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</si>
  <si>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</si>
  <si>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</si>
  <si>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</si>
  <si>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</si>
  <si>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</si>
  <si>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</si>
  <si>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</si>
  <si>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</si>
  <si>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</si>
  <si>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</si>
  <si>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</si>
  <si>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</si>
  <si>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</si>
  <si>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</si>
  <si>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</si>
  <si>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</si>
  <si>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</si>
  <si>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</si>
  <si>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</si>
  <si>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</si>
  <si>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</si>
  <si>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</si>
  <si>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</si>
  <si>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</si>
  <si>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</si>
  <si>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</si>
  <si>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</si>
  <si>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</si>
  <si>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</si>
  <si>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</si>
  <si>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</si>
  <si>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</si>
  <si>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</si>
  <si>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</si>
  <si>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</si>
  <si>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</si>
  <si>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</si>
  <si>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</si>
  <si>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</si>
  <si>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</si>
  <si>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</si>
  <si>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</si>
  <si>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</si>
  <si>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</si>
  <si>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</si>
  <si>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</si>
  <si>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</si>
  <si>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</si>
  <si>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</si>
  <si>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</si>
  <si>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</si>
  <si>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</si>
  <si>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</si>
  <si>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</si>
  <si>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</si>
  <si>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</si>
  <si>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</si>
  <si>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</si>
  <si>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</si>
  <si>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</si>
  <si>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</si>
  <si>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</si>
  <si>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</si>
  <si>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</si>
  <si>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</si>
  <si>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</si>
  <si>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</si>
  <si>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</si>
  <si>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</si>
  <si>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</si>
  <si>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</si>
  <si>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</si>
  <si>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</si>
  <si>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</si>
  <si>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</si>
  <si>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</si>
  <si>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</si>
  <si>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</si>
  <si>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</si>
  <si>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</si>
  <si>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</si>
  <si>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</si>
  <si>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</si>
  <si>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</si>
  <si>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</si>
  <si>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</si>
  <si>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</si>
  <si>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</si>
  <si>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</si>
  <si>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</si>
  <si>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</si>
  <si>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</si>
  <si>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</si>
  <si>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</si>
  <si>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</si>
  <si>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</si>
  <si>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</si>
  <si>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</si>
  <si>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</si>
  <si>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</si>
  <si>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</si>
  <si>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</si>
  <si>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</si>
  <si>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</si>
  <si>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</si>
  <si>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</si>
  <si>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</si>
  <si>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</si>
  <si>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</si>
  <si>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</si>
  <si>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</si>
  <si>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</si>
  <si>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</si>
  <si>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</si>
  <si>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</si>
  <si>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</si>
  <si>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</si>
  <si>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</si>
  <si>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</si>
  <si>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</si>
  <si>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</si>
  <si>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</si>
  <si>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</si>
  <si>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</si>
  <si>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</si>
  <si>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</si>
  <si>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</si>
  <si>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</si>
  <si>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</si>
  <si>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</si>
  <si>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</si>
  <si>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</si>
  <si>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</si>
  <si>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</si>
  <si>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</si>
  <si>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</si>
  <si>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</si>
  <si>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</si>
  <si>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</si>
  <si>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</si>
  <si>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</si>
  <si>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</si>
  <si>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</si>
  <si>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</si>
  <si>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</si>
  <si>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</si>
  <si>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</si>
  <si>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</si>
  <si>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</si>
  <si>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</si>
  <si>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</si>
  <si>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</si>
  <si>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</si>
  <si>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</si>
  <si>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</si>
  <si>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</si>
  <si>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</si>
  <si>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</si>
  <si>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</si>
  <si>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</si>
  <si>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</si>
  <si>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</si>
  <si>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</si>
  <si>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</si>
  <si>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</si>
  <si>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</si>
  <si>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</si>
  <si>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</si>
  <si>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</si>
  <si>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</si>
  <si>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</si>
  <si>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</si>
  <si>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</si>
  <si>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</si>
  <si>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</si>
  <si>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</si>
  <si>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</si>
  <si>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</si>
  <si>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</si>
  <si>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</si>
  <si>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</si>
  <si>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</si>
  <si>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</si>
  <si>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</si>
  <si>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</si>
  <si>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</si>
  <si>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</si>
  <si>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</si>
  <si>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</si>
  <si>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</si>
  <si>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</si>
  <si>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</si>
  <si>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</si>
  <si>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</si>
  <si>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</si>
  <si>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</si>
  <si>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</si>
  <si>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</si>
  <si>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</si>
  <si>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</si>
  <si>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</si>
  <si>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</si>
  <si>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</si>
  <si>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</si>
  <si>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</si>
  <si>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</si>
  <si>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</si>
  <si>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</si>
  <si>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</si>
  <si>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</si>
  <si>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</si>
  <si>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</si>
  <si>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</si>
  <si>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</si>
  <si>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</si>
  <si>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</si>
  <si>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</si>
  <si>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</si>
  <si>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</si>
  <si>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</si>
  <si>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</si>
  <si>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</si>
  <si>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</si>
  <si>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</si>
  <si>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</si>
  <si>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</si>
  <si>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</si>
  <si>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</si>
  <si>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</si>
  <si>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</si>
  <si>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</si>
  <si>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</si>
  <si>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</si>
  <si>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</si>
  <si>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</si>
  <si>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</si>
  <si>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</si>
  <si>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</si>
  <si>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</si>
  <si>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</si>
  <si>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</si>
  <si>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</si>
  <si>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</si>
  <si>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</si>
  <si>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</si>
  <si>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</si>
  <si>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</si>
  <si>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</si>
  <si>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</si>
  <si>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</si>
  <si>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</si>
  <si>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</si>
  <si>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</si>
  <si>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</si>
  <si>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</si>
  <si>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</si>
  <si>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</si>
  <si>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</si>
  <si>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</si>
  <si>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</si>
  <si>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</si>
  <si>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</si>
  <si>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</si>
  <si>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</si>
  <si>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</si>
  <si>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</si>
  <si>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</si>
  <si>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</si>
  <si>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</si>
  <si>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</si>
  <si>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</si>
  <si>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</si>
  <si>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</si>
  <si>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</si>
  <si>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</si>
  <si>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</si>
  <si>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</si>
  <si>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</si>
  <si>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</si>
  <si>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</si>
  <si>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</si>
  <si>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</si>
  <si>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</si>
  <si>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</si>
  <si>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</si>
  <si>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</si>
  <si>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</si>
  <si>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</si>
  <si>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</si>
  <si>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</si>
  <si>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</si>
  <si>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</si>
  <si>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</si>
  <si>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</si>
  <si>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</si>
  <si>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</si>
  <si>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</si>
  <si>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</si>
  <si>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</si>
  <si>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</si>
  <si>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</si>
  <si>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</si>
  <si>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</si>
  <si>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</si>
  <si>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</si>
  <si>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</si>
  <si>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</si>
  <si>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</si>
  <si>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</si>
  <si>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</si>
  <si>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</si>
  <si>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</si>
  <si>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</si>
  <si>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</si>
  <si>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</si>
  <si>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</si>
  <si>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</si>
  <si>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</si>
  <si>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</si>
  <si>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</si>
  <si>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</si>
  <si>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</si>
  <si>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</si>
  <si>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</si>
  <si>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</si>
  <si>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</si>
  <si>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</si>
  <si>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</si>
  <si>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</si>
  <si>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</si>
  <si>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</si>
  <si>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</si>
  <si>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</si>
  <si>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</si>
  <si>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</si>
  <si>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</si>
  <si>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</si>
  <si>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</si>
  <si>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</si>
  <si>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</si>
  <si>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</si>
  <si>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</si>
  <si>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</si>
  <si>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</si>
  <si>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</si>
  <si>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</si>
  <si>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</si>
  <si>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</si>
  <si>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</si>
  <si>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</si>
  <si>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</si>
  <si>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</si>
  <si>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</si>
  <si>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</si>
  <si>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</si>
  <si>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</si>
  <si>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</si>
  <si>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</si>
  <si>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</si>
  <si>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</si>
  <si>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</si>
  <si>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</si>
  <si>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</si>
  <si>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</si>
  <si>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</si>
  <si>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</si>
  <si>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</si>
  <si>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</si>
  <si>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</si>
  <si>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</si>
  <si>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</si>
  <si>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</si>
  <si>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</si>
  <si>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</si>
  <si>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</si>
  <si>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</si>
  <si>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</si>
  <si>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</si>
  <si>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</si>
  <si>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</si>
  <si>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</si>
  <si>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</si>
  <si>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</si>
  <si>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</si>
  <si>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</si>
  <si>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</si>
  <si>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</si>
  <si>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</si>
  <si>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</si>
  <si>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</si>
  <si>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</si>
  <si>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</si>
  <si>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</si>
  <si>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</si>
  <si>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</si>
  <si>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</si>
  <si>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</si>
  <si>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</si>
  <si>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</si>
  <si>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</si>
  <si>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</si>
  <si>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</si>
  <si>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</si>
  <si>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</si>
  <si>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</si>
  <si>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</si>
  <si>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</si>
  <si>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</si>
  <si>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</si>
  <si>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</si>
  <si>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</si>
  <si>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</si>
  <si>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</si>
  <si>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</si>
  <si>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</si>
  <si>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</si>
  <si>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</si>
  <si>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</si>
  <si>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</si>
  <si>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</si>
  <si>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</si>
  <si>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</si>
  <si>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</si>
  <si>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</si>
  <si>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</si>
  <si>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</si>
  <si>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</si>
  <si>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</si>
  <si>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</si>
  <si>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</si>
  <si>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</si>
  <si>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</si>
  <si>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</si>
  <si>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</si>
  <si>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</si>
  <si>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</si>
  <si>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</si>
  <si>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</si>
  <si>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</si>
  <si>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</si>
  <si>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</si>
  <si>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</si>
  <si>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</si>
  <si>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</si>
  <si>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</si>
  <si>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</si>
  <si>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</si>
  <si>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</si>
  <si>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</si>
  <si>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</si>
  <si>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</si>
  <si>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</si>
  <si>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</si>
  <si>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</si>
  <si>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</si>
  <si>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</si>
  <si>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</si>
  <si>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</si>
  <si>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</si>
  <si>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</si>
  <si>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</si>
  <si>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</si>
  <si>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</si>
  <si>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</si>
  <si>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</si>
  <si>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</si>
  <si>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</si>
  <si>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</si>
  <si>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</si>
  <si>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</si>
  <si>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</si>
  <si>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</si>
  <si>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</si>
  <si>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</si>
  <si>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</si>
  <si>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</si>
  <si>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</si>
  <si>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</si>
  <si>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</si>
  <si>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</si>
  <si>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</si>
  <si>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</si>
  <si>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</si>
  <si>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</si>
  <si>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</si>
  <si>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</si>
  <si>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</si>
  <si>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</si>
  <si>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</si>
  <si>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</si>
  <si>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</si>
  <si>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</si>
  <si>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</si>
  <si>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</si>
  <si>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</si>
  <si>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</si>
  <si>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</si>
  <si>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</si>
  <si>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</si>
  <si>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</si>
  <si>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</si>
  <si>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</si>
  <si>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</si>
  <si>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</si>
  <si>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</si>
  <si>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</si>
  <si>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</si>
  <si>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</si>
  <si>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</si>
  <si>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</si>
  <si>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</si>
  <si>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</si>
  <si>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</si>
  <si>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</si>
  <si>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</si>
  <si>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</si>
  <si>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</si>
  <si>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</si>
  <si>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</si>
  <si>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</si>
  <si>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</si>
  <si>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</si>
  <si>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</si>
  <si>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</si>
  <si>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</si>
  <si>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</si>
  <si>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</si>
  <si>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</si>
  <si>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</si>
  <si>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</si>
  <si>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</si>
  <si>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</si>
  <si>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</si>
  <si>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</si>
  <si>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</si>
  <si>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</si>
  <si>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</si>
  <si>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</si>
  <si>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</si>
  <si>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</si>
  <si>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</si>
  <si>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</si>
  <si>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</si>
  <si>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</si>
  <si>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</si>
  <si>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</si>
  <si>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</si>
  <si>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</si>
  <si>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</si>
  <si>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</si>
  <si>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</si>
  <si>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</si>
  <si>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</si>
  <si>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</si>
  <si>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</si>
  <si>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</si>
  <si>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</si>
  <si>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</si>
  <si>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</si>
  <si>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</si>
  <si>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</si>
  <si>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</si>
  <si>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</si>
  <si>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</si>
  <si>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</si>
  <si>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</si>
  <si>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</si>
  <si>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</si>
  <si>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</si>
  <si>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</si>
  <si>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</si>
  <si>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</si>
  <si>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</si>
  <si>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</si>
  <si>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</si>
  <si>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</si>
  <si>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</si>
  <si>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</si>
  <si>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</si>
  <si>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</si>
  <si>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</si>
  <si>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</si>
  <si>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</si>
  <si>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</si>
  <si>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</si>
  <si>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</si>
  <si>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</si>
  <si>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</si>
  <si>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</si>
  <si>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</si>
  <si>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</si>
  <si>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</si>
  <si>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</si>
  <si>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</si>
  <si>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</si>
  <si>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</si>
  <si>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</si>
  <si>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</si>
  <si>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</si>
  <si>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</si>
  <si>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</si>
  <si>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</si>
  <si>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</si>
  <si>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</si>
  <si>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</si>
  <si>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</si>
  <si>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</si>
  <si>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</si>
  <si>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</si>
  <si>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</si>
  <si>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</si>
  <si>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</si>
  <si>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</si>
  <si>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</si>
  <si>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</si>
  <si>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</si>
  <si>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</si>
  <si>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</si>
  <si>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</si>
  <si>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</si>
  <si>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</si>
  <si>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</si>
  <si>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</si>
  <si>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</si>
  <si>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</si>
  <si>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</si>
  <si>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</si>
  <si>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</si>
  <si>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</si>
  <si>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</si>
  <si>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</si>
  <si>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</si>
  <si>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</si>
  <si>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</si>
  <si>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</si>
  <si>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</si>
  <si>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</si>
  <si>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</si>
  <si>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</si>
  <si>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</si>
  <si>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</si>
  <si>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</si>
  <si>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</si>
  <si>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</si>
  <si>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</si>
  <si>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</si>
  <si>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</si>
  <si>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</si>
  <si>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</si>
  <si>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</si>
  <si>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</si>
  <si>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</si>
  <si>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</si>
  <si>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</si>
  <si>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</si>
  <si>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</si>
  <si>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</si>
  <si>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</si>
  <si>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</si>
  <si>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</si>
  <si>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</si>
  <si>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</si>
  <si>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</si>
  <si>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</si>
  <si>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</si>
  <si>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</si>
  <si>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</si>
  <si>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</si>
  <si>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</si>
  <si>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</si>
  <si>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</si>
  <si>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</si>
  <si>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</si>
  <si>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</si>
  <si>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</si>
  <si>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</si>
  <si>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</si>
  <si>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</si>
  <si>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</si>
  <si>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</si>
  <si>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</si>
  <si>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</si>
  <si>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</si>
  <si>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</si>
  <si>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</si>
  <si>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</si>
  <si>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</si>
  <si>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</si>
  <si>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</si>
  <si>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</si>
  <si>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</si>
  <si>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</si>
  <si>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</si>
  <si>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</si>
  <si>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</si>
  <si>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</si>
  <si>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</si>
  <si>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</si>
  <si>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</si>
  <si>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</si>
  <si>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</si>
  <si>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</si>
  <si>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</si>
  <si>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</si>
  <si>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</si>
  <si>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</si>
  <si>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</si>
  <si>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</si>
  <si>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</si>
  <si>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</si>
  <si>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</si>
  <si>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</si>
  <si>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</si>
  <si>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</si>
  <si>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</si>
  <si>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</si>
  <si>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</si>
  <si>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</si>
  <si>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</si>
  <si>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</si>
  <si>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</si>
  <si>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</si>
  <si>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</si>
  <si>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</si>
  <si>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</si>
  <si>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</si>
  <si>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</si>
  <si>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</si>
  <si>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</si>
  <si>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</si>
  <si>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</si>
  <si>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</si>
  <si>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</si>
  <si>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</si>
  <si>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</si>
  <si>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</si>
  <si>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</si>
  <si>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</si>
  <si>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</si>
  <si>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</si>
  <si>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</si>
  <si>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</si>
  <si>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</si>
  <si>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</si>
  <si>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</si>
  <si>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</si>
  <si>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</si>
  <si>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</si>
  <si>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</si>
  <si>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</si>
  <si>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</si>
  <si>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</si>
  <si>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</si>
  <si>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</si>
  <si>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</si>
  <si>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</si>
  <si>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</si>
  <si>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</si>
  <si>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</si>
  <si>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</si>
  <si>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</si>
  <si>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</si>
  <si>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</si>
  <si>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</si>
  <si>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</si>
  <si>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</si>
  <si>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</si>
  <si>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</si>
  <si>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</si>
  <si>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</si>
  <si>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</si>
  <si>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</si>
  <si>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</si>
  <si>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</si>
  <si>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</si>
  <si>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</si>
  <si>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</si>
  <si>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</si>
  <si>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</si>
  <si>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</si>
  <si>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</si>
  <si>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</si>
  <si>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</si>
  <si>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</si>
  <si>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</si>
  <si>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</si>
  <si>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</si>
  <si>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</si>
  <si>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</si>
  <si>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</si>
  <si>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</si>
  <si>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</si>
  <si>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</si>
  <si>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</si>
  <si>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</si>
  <si>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</si>
  <si>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</si>
  <si>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</si>
  <si>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</si>
  <si>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</si>
  <si>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</si>
  <si>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</si>
  <si>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</si>
  <si>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</si>
  <si>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</si>
  <si>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</si>
  <si>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</si>
  <si>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</si>
  <si>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</si>
  <si>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</si>
  <si>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</si>
  <si>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</si>
  <si>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</si>
  <si>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</si>
  <si>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</si>
  <si>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</si>
  <si>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</si>
  <si>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</si>
  <si>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</si>
  <si>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</si>
  <si>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</si>
  <si>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</si>
  <si>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</si>
  <si>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</si>
  <si>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</si>
  <si>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</si>
  <si>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</si>
  <si>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</si>
  <si>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</si>
  <si>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</si>
  <si>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</si>
  <si>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</si>
  <si>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</si>
  <si>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</si>
  <si>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</si>
  <si>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</si>
  <si>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</si>
  <si>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</si>
  <si>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</si>
  <si>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</si>
  <si>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</si>
  <si>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</si>
  <si>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</si>
  <si>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</si>
  <si>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</si>
  <si>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</si>
  <si>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</si>
  <si>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</si>
  <si>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</si>
  <si>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</si>
  <si>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</si>
  <si>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</si>
  <si>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</si>
  <si>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</si>
  <si>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</si>
  <si>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</si>
  <si>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</si>
  <si>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</si>
  <si>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</si>
  <si>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</si>
  <si>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</si>
  <si>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</si>
  <si>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</si>
  <si>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</si>
  <si>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</si>
  <si>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</si>
  <si>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</si>
  <si>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</si>
  <si>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</si>
  <si>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</si>
  <si>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</si>
  <si>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</si>
  <si>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</si>
  <si>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</si>
  <si>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</si>
  <si>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</si>
  <si>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</si>
  <si>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</si>
  <si>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</si>
  <si>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</si>
  <si>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</si>
  <si>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</si>
  <si>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</si>
  <si>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</si>
  <si>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</si>
  <si>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</si>
  <si>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</si>
  <si>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</si>
  <si>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</si>
  <si>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</si>
  <si>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</si>
  <si>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</si>
  <si>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</si>
  <si>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</si>
  <si>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</si>
  <si>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</si>
  <si>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</si>
  <si>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</si>
  <si>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</si>
  <si>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</si>
  <si>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</si>
  <si>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</si>
  <si>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</si>
  <si>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</si>
  <si>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</si>
  <si>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</si>
  <si>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</si>
  <si>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</si>
  <si>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</si>
  <si>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</si>
  <si>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</si>
  <si>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</si>
  <si>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</si>
  <si>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</si>
  <si>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</si>
  <si>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</si>
  <si>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</si>
  <si>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</si>
  <si>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</si>
  <si>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</si>
  <si>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</si>
  <si>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</si>
  <si>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</si>
  <si>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</si>
  <si>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</si>
  <si>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</si>
  <si>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</si>
  <si>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</si>
  <si>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</si>
  <si>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</si>
  <si>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</si>
  <si>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</si>
  <si>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</si>
  <si>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</si>
  <si>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</si>
  <si>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</si>
  <si>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</si>
  <si>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</si>
  <si>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</si>
  <si>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</si>
  <si>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</si>
  <si>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</si>
  <si>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</si>
  <si>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</si>
  <si>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</si>
  <si>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</si>
  <si>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</si>
  <si>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</si>
  <si>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</si>
  <si>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</si>
  <si>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</si>
  <si>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</si>
  <si>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</si>
  <si>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</si>
  <si>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</si>
  <si>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</si>
  <si>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</si>
  <si>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</si>
  <si>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</si>
  <si>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</si>
  <si>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</si>
  <si>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</si>
  <si>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</si>
  <si>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</si>
  <si>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</si>
  <si>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</si>
  <si>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</si>
  <si>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</si>
  <si>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</si>
  <si>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</si>
  <si>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</si>
  <si>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</si>
  <si>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</si>
  <si>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</si>
  <si>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</si>
  <si>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</si>
  <si>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</si>
  <si>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</si>
  <si>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</si>
  <si>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</si>
  <si>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</si>
  <si>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</si>
  <si>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</si>
  <si>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</si>
  <si>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</si>
  <si>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</si>
  <si>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</si>
  <si>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</si>
  <si>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</si>
  <si>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</si>
  <si>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</si>
  <si>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</si>
  <si>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</si>
  <si>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</si>
  <si>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</si>
  <si>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</si>
  <si>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</si>
  <si>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</si>
  <si>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</si>
  <si>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</si>
  <si>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</si>
  <si>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</si>
  <si>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</si>
  <si>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</si>
  <si>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</si>
  <si>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</si>
  <si>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</si>
  <si>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</si>
  <si>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</si>
  <si>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</si>
  <si>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</si>
  <si>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</si>
  <si>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</si>
  <si>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</si>
  <si>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</si>
  <si>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</si>
  <si>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</si>
  <si>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</si>
  <si>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</si>
  <si>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</si>
  <si>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</si>
  <si>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</si>
  <si>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</si>
  <si>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</si>
  <si>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</si>
  <si>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</si>
  <si>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</si>
  <si>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</si>
  <si>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</si>
  <si>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</si>
  <si>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</si>
  <si>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</si>
  <si>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</si>
  <si>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</si>
  <si>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</si>
  <si>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</si>
  <si>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</si>
  <si>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</si>
  <si>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</si>
  <si>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</si>
  <si>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</si>
  <si>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</si>
  <si>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</si>
  <si>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</si>
  <si>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</si>
  <si>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</si>
  <si>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</si>
  <si>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</si>
  <si>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</si>
  <si>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</si>
  <si>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</si>
  <si>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</si>
  <si>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</si>
  <si>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</si>
  <si>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</si>
  <si>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</si>
  <si>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</si>
  <si>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</si>
  <si>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</si>
  <si>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</si>
  <si>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</si>
  <si>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</si>
  <si>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</si>
  <si>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</si>
  <si>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</si>
  <si>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</si>
  <si>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</si>
  <si>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</si>
  <si>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</si>
  <si>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</si>
  <si>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</si>
  <si>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</si>
  <si>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</si>
  <si>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</si>
  <si>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</si>
  <si>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</si>
  <si>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</si>
  <si>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</si>
  <si>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</si>
  <si>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</si>
  <si>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</si>
  <si>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</si>
  <si>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</si>
  <si>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</si>
  <si>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</si>
  <si>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</si>
  <si>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</si>
  <si>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</si>
  <si>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</si>
  <si>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</si>
  <si>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</si>
  <si>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</si>
  <si>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</si>
  <si>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</si>
  <si>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</si>
  <si>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</si>
  <si>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</si>
  <si>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</si>
  <si>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</si>
  <si>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</si>
  <si>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</si>
  <si>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</si>
  <si>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</si>
  <si>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</si>
  <si>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</si>
  <si>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</si>
  <si>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</si>
  <si>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</si>
  <si>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</si>
  <si>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</si>
  <si>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</si>
  <si>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</si>
  <si>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</si>
  <si>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</si>
  <si>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</si>
  <si>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</si>
  <si>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</si>
  <si>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</si>
  <si>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</si>
  <si>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</si>
  <si>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</si>
  <si>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</si>
  <si>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</si>
  <si>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</si>
  <si>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</si>
  <si>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</si>
  <si>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</si>
  <si>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</si>
  <si>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</si>
  <si>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</si>
  <si>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</si>
  <si>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</si>
  <si>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</si>
  <si>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</si>
  <si>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</si>
  <si>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</si>
  <si>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</si>
  <si>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</si>
  <si>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</si>
  <si>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</si>
  <si>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</si>
  <si>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</si>
  <si>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</si>
  <si>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</si>
  <si>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</si>
  <si>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</si>
  <si>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</si>
  <si>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</si>
  <si>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</si>
  <si>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</si>
  <si>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</si>
  <si>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</si>
  <si>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</si>
  <si>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</si>
  <si>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</si>
  <si>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</si>
  <si>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</si>
  <si>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</si>
  <si>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</si>
  <si>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</si>
  <si>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</si>
  <si>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</si>
  <si>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</si>
  <si>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</si>
  <si>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</si>
  <si>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</si>
  <si>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</si>
  <si>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</si>
  <si>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</si>
  <si>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</si>
  <si>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</si>
  <si>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</si>
  <si>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</si>
  <si>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</si>
  <si>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</si>
  <si>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</si>
  <si>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</si>
  <si>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</si>
  <si>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</si>
  <si>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</si>
  <si>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</si>
  <si>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</si>
  <si>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</si>
  <si>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</si>
  <si>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</si>
  <si>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</si>
  <si>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</si>
  <si>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</si>
  <si>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</si>
  <si>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</si>
  <si>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</si>
  <si>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</si>
  <si>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</si>
  <si>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</si>
  <si>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</si>
  <si>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</si>
  <si>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</si>
  <si>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</si>
  <si>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</si>
  <si>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</si>
  <si>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</si>
  <si>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</si>
  <si>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</si>
  <si>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</si>
  <si>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</si>
  <si>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</si>
  <si>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</si>
  <si>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</si>
  <si>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</si>
  <si>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</si>
  <si>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</si>
  <si>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</si>
  <si>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</si>
  <si>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</si>
  <si>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</si>
  <si>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</si>
  <si>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</si>
  <si>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</si>
  <si>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</si>
  <si>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</si>
  <si>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</si>
  <si>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</si>
  <si>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</si>
  <si>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</si>
  <si>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</si>
  <si>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</si>
  <si>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</si>
  <si>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</si>
  <si>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</si>
  <si>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</si>
  <si>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</si>
  <si>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</si>
  <si>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</si>
  <si>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</si>
  <si>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</si>
  <si>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</si>
  <si>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</si>
  <si>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</si>
  <si>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</si>
  <si>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</si>
  <si>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</si>
  <si>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</si>
  <si>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</si>
  <si>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</si>
  <si>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</si>
  <si>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</si>
  <si>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</si>
  <si>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</si>
  <si>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</si>
  <si>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</si>
  <si>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</si>
  <si>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</si>
  <si>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</si>
  <si>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</si>
  <si>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</si>
  <si>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</si>
  <si>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</si>
  <si>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</si>
  <si>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</si>
  <si>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</si>
  <si>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</si>
  <si>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</si>
  <si>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</si>
  <si>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</si>
  <si>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</si>
  <si>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</si>
  <si>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</si>
  <si>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</si>
  <si>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</si>
  <si>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</si>
  <si>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</si>
  <si>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</si>
  <si>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</si>
  <si>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</si>
  <si>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</si>
  <si>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</si>
  <si>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</si>
  <si>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</si>
  <si>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</si>
  <si>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</si>
  <si>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</si>
  <si>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</si>
  <si>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</si>
  <si>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</si>
  <si>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</si>
  <si>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</si>
  <si>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</si>
  <si>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</si>
  <si>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</si>
  <si>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</si>
  <si>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</si>
  <si>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</si>
  <si>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</si>
  <si>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</si>
  <si>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</si>
  <si>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</si>
  <si>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</si>
  <si>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</si>
  <si>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</si>
  <si>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</si>
  <si>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</si>
  <si>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</si>
  <si>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</si>
  <si>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</si>
  <si>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</si>
  <si>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</si>
  <si>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</si>
  <si>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</si>
  <si>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</si>
  <si>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</si>
  <si>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</si>
  <si>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</si>
  <si>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</si>
  <si>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</si>
  <si>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</si>
  <si>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</si>
  <si>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</si>
  <si>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</si>
  <si>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</si>
  <si>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</si>
  <si>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</si>
  <si>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</si>
  <si>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</si>
  <si>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</si>
  <si>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</si>
  <si>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</si>
  <si>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</si>
  <si>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</si>
  <si>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</si>
  <si>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</si>
  <si>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</si>
  <si>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</si>
  <si>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</si>
  <si>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</si>
  <si>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</si>
  <si>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</si>
  <si>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</si>
  <si>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</si>
  <si>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</si>
  <si>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</si>
  <si>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</si>
  <si>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</si>
  <si>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</si>
  <si>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</si>
  <si>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</si>
  <si>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</si>
  <si>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</si>
  <si>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</si>
  <si>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</si>
  <si>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</si>
  <si>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</si>
  <si>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</si>
  <si>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</si>
  <si>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</si>
  <si>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</si>
  <si>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</si>
  <si>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</si>
  <si>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</si>
  <si>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</si>
  <si>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</si>
  <si>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</si>
  <si>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</si>
  <si>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</si>
  <si>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</si>
  <si>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</si>
  <si>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</si>
  <si>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</si>
  <si>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</si>
  <si>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</si>
  <si>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</si>
  <si>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</si>
  <si>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</si>
  <si>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</si>
  <si>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</si>
  <si>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</si>
  <si>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</si>
  <si>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</si>
  <si>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</si>
  <si>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</si>
  <si>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</si>
  <si>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</si>
  <si>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</si>
  <si>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</si>
  <si>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</si>
  <si>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</si>
  <si>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</si>
  <si>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</si>
  <si>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</si>
  <si>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</si>
  <si>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</si>
  <si>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</si>
  <si>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</si>
  <si>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</si>
  <si>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</si>
  <si>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</si>
  <si>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</si>
  <si>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</si>
  <si>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</si>
  <si>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</si>
  <si>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</si>
  <si>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</si>
  <si>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</si>
  <si>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</si>
  <si>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</si>
  <si>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</si>
  <si>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</si>
  <si>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</si>
  <si>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</si>
  <si>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</si>
  <si>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</si>
  <si>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</si>
  <si>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</si>
  <si>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</si>
  <si>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</si>
  <si>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</si>
  <si>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</si>
  <si>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</si>
  <si>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</si>
  <si>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</si>
  <si>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</si>
  <si>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</si>
  <si>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</si>
  <si>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</si>
  <si>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</si>
  <si>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</si>
  <si>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</si>
  <si>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</si>
  <si>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</si>
  <si>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</si>
  <si>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</si>
  <si>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</si>
  <si>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</si>
  <si>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</si>
  <si>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</si>
  <si>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</si>
  <si>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</si>
  <si>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</si>
  <si>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</si>
  <si>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</si>
  <si>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</si>
  <si>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</si>
  <si>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</si>
  <si>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</si>
  <si>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</si>
  <si>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</si>
  <si>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</si>
  <si>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</si>
  <si>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</si>
  <si>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</si>
  <si>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</si>
  <si>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</si>
  <si>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</si>
  <si>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</si>
  <si>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</si>
  <si>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</si>
  <si>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</si>
  <si>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</si>
  <si>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</si>
  <si>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</si>
  <si>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</si>
  <si>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</si>
  <si>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</si>
  <si>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</si>
  <si>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</si>
  <si>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</si>
  <si>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</si>
  <si>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</si>
  <si>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</si>
  <si>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</si>
  <si>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</si>
  <si>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</si>
  <si>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</si>
  <si>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</si>
  <si>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</si>
  <si>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</si>
  <si>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</si>
  <si>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</si>
  <si>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</si>
  <si>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</si>
  <si>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</si>
  <si>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</si>
  <si>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</si>
  <si>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</si>
  <si>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</si>
  <si>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</si>
  <si>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</si>
  <si>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</si>
  <si>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</si>
  <si>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</si>
  <si>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</si>
  <si>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</si>
  <si>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</si>
  <si>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</si>
  <si>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</si>
  <si>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</si>
  <si>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</si>
  <si>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</si>
  <si>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</si>
  <si>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</si>
  <si>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</si>
  <si>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</si>
  <si>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</si>
  <si>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</si>
  <si>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</si>
  <si>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</si>
  <si>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</si>
  <si>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</si>
  <si>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</si>
  <si>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</si>
  <si>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</si>
  <si>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</si>
  <si>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</si>
  <si>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</si>
  <si>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</si>
  <si>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</si>
  <si>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</si>
  <si>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</si>
  <si>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</si>
  <si>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</si>
  <si>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</si>
  <si>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</si>
  <si>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</si>
  <si>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</si>
  <si>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</si>
  <si>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</si>
  <si>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</si>
  <si>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</si>
  <si>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</si>
  <si>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</si>
  <si>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</si>
  <si>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</si>
  <si>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</si>
  <si>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</si>
  <si>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</si>
  <si>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</si>
  <si>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</si>
  <si>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</si>
  <si>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</si>
  <si>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</si>
  <si>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</si>
  <si>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</si>
  <si>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</si>
  <si>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</si>
  <si>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</si>
  <si>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</si>
  <si>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</si>
  <si>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</si>
  <si>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</si>
  <si>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</si>
  <si>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</si>
  <si>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</si>
  <si>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</si>
  <si>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</si>
  <si>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</si>
  <si>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</si>
  <si>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</si>
  <si>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</si>
  <si>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</si>
  <si>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</si>
  <si>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</si>
  <si>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</si>
  <si>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</si>
  <si>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</si>
  <si>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</si>
  <si>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</si>
  <si>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</si>
  <si>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</si>
  <si>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</si>
  <si>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</si>
  <si>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</si>
  <si>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</si>
  <si>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</si>
  <si>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</si>
  <si>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</si>
  <si>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</si>
  <si>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</si>
  <si>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</si>
  <si>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</si>
  <si>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</si>
  <si>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</si>
  <si>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</si>
  <si>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</si>
  <si>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</si>
  <si>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</si>
  <si>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</si>
  <si>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</si>
  <si>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</si>
  <si>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</si>
  <si>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</si>
  <si>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</si>
  <si>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</si>
  <si>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</si>
  <si>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</si>
  <si>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</si>
  <si>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</si>
  <si>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</si>
  <si>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</si>
  <si>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</si>
  <si>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</si>
  <si>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</si>
  <si>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</si>
  <si>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</si>
  <si>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</si>
  <si>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</si>
  <si>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</si>
  <si>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</si>
  <si>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</si>
  <si>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</si>
  <si>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</si>
  <si>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</si>
  <si>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</si>
  <si>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</si>
  <si>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</si>
  <si>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</si>
  <si>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</si>
  <si>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</si>
  <si>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</si>
  <si>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</si>
  <si>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</si>
  <si>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</si>
  <si>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</si>
  <si>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</si>
  <si>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</si>
  <si>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</si>
  <si>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</si>
  <si>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</si>
  <si>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</si>
  <si>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</si>
  <si>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</si>
  <si>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</si>
  <si>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</si>
  <si>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</si>
  <si>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</si>
  <si>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</si>
  <si>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</si>
  <si>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</si>
  <si>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</si>
  <si>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</si>
  <si>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</si>
  <si>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</si>
  <si>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</si>
  <si>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</si>
  <si>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</si>
  <si>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</si>
  <si>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</si>
  <si>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</si>
  <si>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</si>
  <si>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</si>
  <si>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</si>
  <si>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</si>
  <si>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</si>
  <si>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</si>
  <si>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</si>
  <si>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</si>
  <si>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</si>
  <si>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</si>
  <si>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</si>
  <si>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</si>
  <si>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</si>
  <si>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</si>
  <si>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</si>
  <si>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</si>
  <si>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</si>
  <si>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</si>
  <si>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</si>
  <si>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</si>
  <si>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</si>
  <si>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</si>
  <si>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</si>
  <si>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</si>
  <si>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</si>
  <si>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</si>
  <si>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</si>
  <si>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</si>
  <si>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</si>
  <si>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</si>
  <si>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</si>
  <si>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</si>
  <si>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</si>
  <si>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</si>
  <si>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</si>
  <si>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</si>
  <si>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</si>
  <si>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</si>
  <si>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</si>
  <si>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</si>
  <si>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</si>
  <si>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</si>
  <si>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</si>
  <si>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</si>
  <si>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</si>
  <si>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</si>
  <si>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</si>
  <si>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</si>
  <si>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</si>
  <si>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</si>
  <si>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</si>
  <si>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</si>
  <si>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</si>
  <si>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</si>
  <si>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</si>
  <si>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</si>
  <si>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</si>
  <si>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</si>
  <si>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</si>
  <si>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</si>
  <si>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</si>
  <si>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</si>
  <si>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</si>
  <si>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</si>
  <si>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</si>
  <si>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</si>
  <si>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</si>
  <si>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</si>
  <si>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</si>
  <si>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</si>
  <si>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</si>
  <si>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</si>
  <si>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</si>
  <si>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</si>
  <si>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</si>
  <si>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</si>
  <si>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</si>
  <si>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</si>
  <si>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</si>
  <si>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</si>
  <si>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</si>
  <si>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</si>
  <si>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</si>
  <si>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</si>
  <si>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</si>
  <si>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</si>
  <si>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</si>
  <si>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</si>
  <si>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</si>
  <si>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</si>
  <si>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</si>
  <si>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</si>
  <si>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</si>
  <si>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</si>
  <si>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</si>
  <si>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</si>
  <si>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</si>
  <si>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</si>
  <si>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</si>
  <si>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</si>
  <si>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</si>
  <si>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</si>
  <si>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</si>
  <si>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</si>
  <si>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</si>
  <si>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</si>
  <si>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</si>
  <si>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</si>
  <si>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</si>
  <si>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</si>
  <si>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</si>
  <si>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</si>
  <si>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</si>
  <si>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</si>
  <si>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</si>
  <si>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</si>
  <si>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</si>
  <si>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</si>
  <si>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</si>
  <si>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</si>
  <si>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</si>
  <si>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</si>
  <si>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</si>
  <si>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</si>
  <si>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</si>
  <si>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</si>
  <si>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</si>
  <si>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</si>
  <si>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</si>
  <si>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</si>
  <si>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</si>
  <si>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</si>
  <si>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</si>
  <si>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</si>
  <si>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</si>
  <si>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</si>
  <si>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</si>
  <si>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</si>
  <si>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</si>
  <si>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</si>
  <si>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</si>
  <si>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</si>
  <si>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</si>
  <si>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</si>
  <si>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</si>
  <si>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</si>
  <si>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</si>
  <si>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</si>
  <si>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</si>
  <si>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</si>
  <si>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</si>
  <si>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</si>
  <si>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</si>
  <si>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</si>
  <si>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</si>
  <si>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</si>
  <si>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</si>
  <si>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</si>
  <si>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</si>
  <si>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</si>
  <si>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</si>
  <si>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</si>
  <si>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</si>
  <si>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</si>
  <si>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</si>
  <si>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</si>
  <si>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</si>
  <si>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</si>
  <si>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</si>
  <si>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</si>
  <si>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</si>
  <si>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</si>
  <si>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</si>
  <si>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</si>
  <si>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</si>
  <si>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</si>
  <si>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</si>
  <si>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</si>
  <si>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</si>
  <si>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</si>
  <si>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</si>
  <si>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</si>
  <si>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</si>
  <si>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</si>
  <si>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</si>
  <si>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</si>
  <si>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</si>
  <si>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</si>
  <si>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</si>
  <si>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</si>
  <si>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</si>
  <si>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</si>
  <si>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</si>
  <si>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</si>
  <si>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</si>
  <si>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</si>
  <si>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</si>
  <si>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</si>
  <si>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</si>
  <si>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</si>
  <si>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</si>
  <si>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</si>
  <si>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</si>
  <si>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</si>
  <si>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</si>
  <si>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</si>
  <si>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</si>
  <si>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</si>
  <si>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</si>
  <si>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</si>
  <si>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</si>
  <si>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</si>
  <si>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</si>
  <si>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</si>
  <si>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</si>
  <si>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</si>
  <si>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</si>
  <si>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</si>
  <si>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</si>
  <si>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</si>
  <si>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</si>
  <si>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</si>
  <si>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</si>
  <si>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</si>
  <si>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</si>
  <si>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</si>
  <si>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</si>
  <si>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</si>
  <si>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</si>
  <si>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</si>
  <si>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</si>
  <si>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</si>
  <si>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</si>
  <si>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</si>
  <si>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</si>
  <si>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</si>
  <si>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</si>
  <si>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</si>
  <si>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</si>
  <si>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</si>
  <si>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</si>
  <si>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</si>
  <si>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</si>
  <si>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</si>
  <si>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</si>
  <si>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</si>
  <si>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</si>
  <si>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</si>
  <si>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</si>
  <si>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</si>
  <si>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</si>
  <si>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</si>
  <si>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</si>
  <si>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</si>
  <si>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</si>
  <si>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</si>
  <si>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</si>
  <si>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</si>
  <si>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</si>
  <si>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</si>
  <si>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</si>
  <si>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</si>
  <si>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</si>
  <si>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</si>
  <si>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</si>
  <si>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</si>
  <si>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</si>
  <si>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</si>
  <si>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</si>
  <si>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</si>
  <si>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</si>
  <si>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</si>
  <si>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</si>
  <si>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</si>
  <si>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</si>
  <si>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</si>
  <si>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</si>
  <si>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</si>
  <si>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</si>
  <si>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</si>
  <si>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</si>
  <si>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</si>
  <si>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</si>
  <si>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</si>
  <si>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</si>
  <si>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</si>
  <si>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</si>
  <si>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</si>
  <si>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</si>
  <si>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</si>
  <si>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</si>
  <si>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</si>
  <si>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</si>
  <si>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</si>
  <si>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</si>
  <si>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</si>
  <si>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</si>
  <si>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</si>
  <si>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</si>
  <si>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</si>
  <si>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</si>
  <si>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</si>
  <si>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</si>
  <si>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</si>
  <si>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</si>
  <si>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</si>
  <si>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</si>
  <si>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</si>
  <si>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</si>
  <si>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</si>
  <si>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</si>
  <si>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</si>
  <si>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</si>
  <si>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</si>
  <si>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</si>
  <si>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</si>
  <si>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</si>
  <si>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</si>
  <si>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</si>
  <si>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</si>
  <si>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</si>
  <si>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</si>
  <si>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</si>
  <si>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</si>
  <si>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</si>
  <si>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</si>
  <si>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</si>
  <si>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</si>
  <si>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</si>
  <si>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</si>
  <si>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</si>
  <si>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</si>
  <si>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</si>
  <si>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</si>
  <si>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</si>
  <si>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</si>
  <si>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</si>
  <si>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</si>
  <si>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</si>
  <si>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</si>
  <si>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</si>
  <si>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</si>
  <si>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</si>
  <si>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</si>
  <si>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</si>
  <si>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</si>
  <si>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</si>
  <si>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</si>
  <si>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</si>
  <si>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</si>
  <si>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</si>
  <si>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</si>
  <si>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</si>
  <si>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</si>
  <si>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</si>
  <si>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</si>
  <si>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</si>
  <si>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</si>
  <si>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</si>
  <si>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</si>
  <si>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</si>
  <si>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</si>
  <si>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</si>
  <si>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</si>
  <si>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</si>
  <si>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</si>
  <si>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</si>
  <si>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</si>
  <si>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</si>
  <si>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</si>
  <si>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</si>
  <si>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</si>
  <si>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</si>
  <si>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</si>
  <si>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</si>
  <si>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</si>
  <si>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</si>
  <si>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</si>
  <si>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</si>
  <si>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</si>
  <si>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</si>
  <si>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</si>
  <si>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</si>
  <si>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</si>
  <si>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</si>
  <si>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</si>
  <si>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</si>
  <si>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</si>
  <si>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</si>
  <si>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</si>
  <si>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</si>
  <si>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</si>
  <si>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</si>
  <si>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</si>
  <si>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</si>
  <si>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</si>
  <si>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</si>
  <si>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</si>
  <si>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</si>
  <si>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</si>
  <si>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</si>
  <si>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</si>
  <si>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</si>
  <si>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</si>
  <si>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</si>
  <si>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</si>
  <si>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</si>
  <si>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</si>
  <si>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</si>
  <si>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</si>
  <si>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</si>
  <si>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</si>
  <si>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</si>
  <si>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</si>
  <si>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</si>
  <si>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</si>
  <si>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</si>
  <si>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</si>
  <si>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</si>
  <si>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</si>
  <si>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</si>
  <si>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</si>
  <si>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</si>
  <si>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</si>
  <si>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</si>
  <si>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</si>
  <si>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</si>
  <si>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</si>
  <si>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</si>
  <si>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</si>
  <si>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</si>
  <si>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</si>
  <si>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</si>
  <si>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</si>
  <si>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</si>
  <si>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</si>
  <si>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</si>
  <si>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</si>
  <si>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</si>
  <si>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</si>
  <si>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</si>
  <si>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</si>
  <si>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</si>
  <si>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</si>
  <si>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</si>
  <si>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</si>
  <si>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</si>
  <si>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</si>
  <si>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</si>
  <si>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</si>
  <si>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</si>
  <si>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</si>
  <si>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</si>
  <si>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</si>
  <si>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</si>
  <si>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</si>
  <si>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</si>
  <si>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</si>
  <si>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</si>
  <si>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</si>
  <si>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</si>
  <si>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</si>
  <si>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</si>
  <si>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</si>
  <si>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</si>
  <si>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</si>
  <si>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</si>
  <si>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</si>
  <si>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</si>
  <si>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</si>
  <si>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</si>
  <si>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</si>
  <si>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</si>
  <si>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</si>
  <si>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</si>
  <si>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</si>
  <si>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</si>
  <si>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</si>
  <si>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</si>
  <si>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</si>
  <si>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</si>
  <si>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</si>
  <si>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</si>
  <si>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</si>
  <si>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</si>
  <si>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</si>
  <si>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</si>
  <si>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</si>
  <si>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</si>
  <si>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</si>
  <si>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</si>
  <si>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</si>
  <si>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</si>
  <si>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</si>
  <si>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</si>
  <si>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</si>
  <si>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</si>
  <si>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</si>
  <si>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</si>
  <si>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</si>
  <si>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</si>
  <si>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</si>
  <si>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</si>
  <si>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</si>
  <si>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</si>
  <si>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</si>
  <si>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</si>
  <si>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</si>
  <si>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</si>
  <si>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</si>
  <si>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</si>
  <si>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</si>
  <si>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</si>
  <si>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</si>
  <si>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</si>
  <si>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</si>
  <si>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</si>
  <si>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</si>
  <si>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</si>
  <si>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</si>
  <si>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</si>
  <si>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</si>
  <si>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</si>
  <si>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</si>
  <si>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</si>
  <si>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</si>
  <si>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</si>
  <si>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</si>
  <si>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</si>
  <si>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</si>
  <si>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</si>
  <si>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</si>
  <si>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</si>
  <si>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</si>
  <si>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</si>
  <si>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</si>
  <si>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</si>
  <si>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</si>
  <si>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</si>
  <si>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</si>
  <si>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</si>
  <si>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</si>
  <si>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</si>
  <si>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</si>
  <si>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</si>
  <si>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</si>
  <si>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</si>
  <si>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</si>
  <si>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</si>
  <si>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</si>
  <si>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</si>
  <si>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</si>
  <si>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</si>
  <si>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</si>
  <si>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</si>
  <si>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</si>
  <si>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</si>
  <si>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</si>
  <si>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</si>
  <si>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</si>
  <si>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</si>
  <si>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</si>
  <si>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</si>
  <si>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</si>
  <si>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</si>
  <si>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</si>
  <si>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</si>
  <si>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</si>
  <si>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</si>
  <si>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</si>
  <si>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</si>
  <si>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</si>
  <si>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</si>
  <si>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</si>
  <si>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</si>
  <si>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</si>
  <si>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</si>
  <si>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</si>
  <si>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</si>
  <si>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</si>
  <si>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</si>
  <si>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</si>
  <si>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</si>
  <si>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</si>
  <si>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</si>
  <si>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</si>
  <si>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</si>
  <si>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</si>
  <si>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</si>
  <si>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</si>
  <si>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</si>
  <si>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</si>
  <si>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</si>
  <si>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</si>
  <si>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</si>
  <si>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</si>
  <si>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</si>
  <si>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</si>
  <si>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</si>
  <si>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</si>
  <si>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</si>
  <si>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</si>
  <si>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</si>
  <si>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</si>
  <si>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</si>
  <si>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</si>
  <si>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</si>
  <si>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</si>
  <si>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</si>
  <si>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</si>
  <si>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</si>
  <si>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</si>
  <si>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</si>
  <si>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</si>
  <si>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</si>
  <si>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</si>
  <si>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</si>
  <si>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</si>
  <si>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</si>
  <si>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</si>
  <si>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</si>
  <si>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</si>
  <si>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</si>
  <si>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</si>
  <si>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</si>
  <si>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</si>
  <si>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</si>
  <si>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</si>
  <si>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</si>
  <si>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</si>
  <si>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</si>
  <si>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</si>
  <si>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</si>
  <si>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</si>
  <si>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</si>
  <si>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</si>
  <si>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</si>
  <si>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</si>
  <si>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</si>
  <si>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</si>
  <si>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</si>
  <si>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</si>
  <si>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</si>
  <si>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</si>
  <si>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</si>
  <si>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</si>
  <si>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</si>
  <si>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</si>
  <si>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</si>
  <si>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</si>
  <si>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</si>
  <si>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</si>
  <si>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</si>
  <si>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</si>
  <si>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</si>
  <si>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</si>
  <si>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</si>
  <si>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</si>
  <si>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</si>
  <si>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</si>
  <si>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</si>
  <si>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</si>
  <si>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</si>
  <si>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</si>
  <si>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</si>
  <si>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</si>
  <si>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</si>
  <si>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</si>
  <si>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</si>
  <si>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</si>
  <si>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</si>
  <si>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</si>
  <si>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</si>
  <si>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</si>
  <si>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</si>
  <si>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</si>
  <si>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</si>
  <si>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</si>
  <si>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</si>
  <si>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</si>
  <si>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</si>
  <si>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</si>
  <si>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</si>
  <si>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</si>
  <si>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</si>
  <si>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</si>
  <si>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</si>
  <si>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</si>
  <si>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</si>
  <si>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</si>
  <si>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</si>
  <si>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</si>
  <si>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</si>
  <si>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</si>
  <si>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</si>
  <si>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</si>
  <si>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</si>
  <si>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</si>
  <si>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</si>
  <si>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</si>
  <si>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</si>
  <si>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</si>
  <si>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</si>
  <si>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</si>
  <si>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</si>
  <si>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</si>
  <si>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</si>
  <si>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</si>
  <si>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</si>
  <si>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</si>
  <si>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</si>
  <si>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</si>
  <si>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</si>
  <si>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</si>
  <si>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</si>
  <si>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</si>
  <si>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</si>
  <si>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</si>
  <si>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</si>
  <si>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</si>
  <si>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</si>
  <si>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</si>
  <si>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</si>
  <si>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</si>
  <si>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</si>
  <si>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</si>
  <si>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</si>
  <si>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</si>
  <si>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</si>
  <si>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</si>
  <si>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</si>
  <si>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</si>
  <si>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</si>
  <si>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</si>
  <si>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</si>
  <si>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</si>
  <si>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</si>
  <si>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</si>
  <si>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</si>
  <si>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</si>
  <si>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</si>
  <si>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</si>
  <si>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</si>
  <si>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</si>
  <si>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</si>
  <si>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</si>
  <si>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</si>
  <si>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</si>
  <si>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</si>
  <si>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</si>
  <si>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</si>
  <si>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</si>
  <si>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</si>
  <si>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</si>
  <si>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</si>
  <si>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</si>
  <si>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</si>
  <si>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</si>
  <si>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</si>
  <si>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</si>
  <si>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</si>
  <si>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</si>
  <si>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</si>
  <si>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</si>
  <si>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</si>
  <si>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</si>
  <si>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</si>
  <si>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</si>
  <si>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</si>
  <si>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</si>
  <si>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</si>
  <si>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</si>
  <si>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</si>
  <si>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</si>
  <si>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</si>
  <si>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</si>
  <si>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</si>
  <si>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</si>
  <si>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</si>
  <si>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</si>
  <si>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</si>
  <si>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</si>
  <si>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</si>
  <si>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</si>
  <si>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</si>
  <si>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</si>
  <si>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</si>
  <si>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</si>
  <si>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</si>
  <si>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</si>
  <si>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</si>
  <si>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</si>
  <si>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</si>
  <si>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</si>
  <si>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</si>
  <si>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</si>
  <si>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</si>
  <si>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</si>
  <si>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</si>
  <si>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</si>
  <si>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</si>
  <si>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</si>
  <si>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</si>
  <si>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</si>
  <si>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</si>
  <si>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</si>
  <si>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</si>
  <si>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</si>
  <si>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</si>
  <si>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</si>
  <si>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</si>
  <si>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</si>
  <si>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</si>
  <si>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</si>
  <si>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</si>
  <si>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</si>
  <si>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</si>
  <si>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</si>
  <si>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</si>
  <si>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</si>
  <si>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</si>
  <si>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</si>
  <si>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</si>
  <si>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</si>
  <si>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</si>
  <si>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</si>
  <si>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</si>
  <si>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</si>
  <si>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</si>
  <si>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</si>
  <si>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</si>
  <si>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</si>
  <si>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</si>
  <si>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</si>
  <si>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</si>
  <si>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</si>
  <si>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</si>
  <si>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</si>
  <si>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</si>
  <si>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</si>
  <si>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</si>
  <si>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</si>
  <si>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</si>
  <si>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</si>
  <si>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</si>
  <si>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</si>
  <si>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</si>
  <si>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</si>
  <si>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</si>
  <si>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</si>
  <si>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</si>
  <si>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</si>
  <si>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</si>
  <si>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</si>
  <si>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</si>
  <si>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</si>
  <si>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</si>
  <si>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</si>
  <si>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</si>
  <si>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</si>
  <si>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</si>
  <si>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</si>
  <si>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</si>
  <si>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</si>
  <si>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</si>
  <si>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</si>
  <si>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</si>
  <si>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</si>
  <si>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</si>
  <si>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</si>
  <si>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</si>
  <si>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</si>
  <si>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</si>
  <si>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</si>
  <si>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</si>
  <si>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</si>
  <si>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</si>
  <si>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</si>
  <si>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</si>
  <si>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</si>
  <si>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</si>
  <si>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</si>
  <si>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</si>
  <si>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</si>
  <si>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</si>
  <si>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</si>
  <si>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</si>
  <si>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</si>
  <si>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</si>
  <si>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</si>
  <si>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</si>
  <si>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</si>
  <si>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</si>
  <si>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</si>
  <si>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</si>
  <si>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</si>
  <si>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</si>
  <si>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</si>
  <si>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</si>
  <si>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</si>
  <si>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</si>
  <si>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</si>
  <si>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</si>
  <si>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</si>
  <si>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</si>
  <si>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</si>
  <si>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</si>
  <si>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</si>
  <si>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</si>
  <si>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</si>
  <si>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</si>
  <si>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</si>
  <si>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</si>
  <si>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</si>
  <si>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</si>
  <si>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</si>
  <si>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</si>
  <si>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</si>
  <si>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</si>
  <si>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</si>
  <si>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</si>
  <si>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</si>
  <si>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</si>
  <si>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</si>
  <si>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</si>
  <si>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</si>
  <si>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</si>
  <si>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</si>
  <si>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</si>
  <si>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</si>
  <si>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</si>
  <si>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</si>
  <si>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</si>
  <si>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</si>
  <si>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</si>
  <si>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</si>
  <si>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</si>
  <si>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</si>
  <si>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</si>
  <si>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</si>
  <si>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</si>
  <si>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</si>
  <si>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</si>
  <si>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</si>
  <si>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</si>
  <si>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</si>
  <si>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</si>
  <si>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</si>
  <si>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</si>
  <si>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</si>
  <si>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</si>
  <si>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</si>
  <si>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</si>
  <si>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</si>
  <si>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</si>
  <si>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</si>
  <si>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</si>
  <si>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</si>
  <si>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</si>
  <si>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</si>
  <si>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</si>
  <si>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</si>
  <si>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</si>
  <si>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</si>
  <si>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</si>
  <si>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</si>
  <si>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</si>
  <si>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</si>
  <si>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</si>
  <si>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</si>
  <si>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</si>
  <si>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</si>
  <si>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</si>
  <si>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</si>
  <si>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</si>
  <si>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</si>
  <si>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</si>
  <si>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</si>
  <si>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</si>
  <si>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</si>
  <si>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</si>
  <si>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</si>
  <si>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</si>
  <si>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</si>
  <si>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</si>
  <si>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</si>
  <si>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</si>
  <si>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</si>
  <si>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</si>
  <si>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</si>
  <si>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</si>
  <si>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</si>
  <si>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</si>
  <si>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</si>
  <si>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</si>
  <si>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</si>
  <si>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</si>
  <si>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</si>
  <si>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</si>
  <si>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</si>
  <si>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</si>
  <si>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</si>
  <si>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</si>
  <si>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</si>
  <si>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</si>
  <si>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</si>
  <si>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</si>
  <si>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</si>
  <si>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</si>
  <si>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</si>
  <si>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</si>
  <si>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</si>
  <si>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</si>
  <si>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</si>
  <si>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</si>
  <si>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</si>
  <si>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</si>
  <si>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</si>
  <si>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</si>
  <si>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</si>
  <si>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</si>
  <si>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</si>
  <si>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</si>
  <si>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</si>
  <si>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</si>
  <si>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</si>
  <si>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</si>
  <si>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</si>
  <si>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</si>
  <si>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</si>
  <si>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</si>
  <si>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</si>
  <si>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</si>
  <si>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</si>
  <si>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</si>
  <si>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</si>
  <si>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</si>
  <si>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</si>
  <si>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</si>
  <si>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</si>
  <si>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</si>
  <si>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</si>
  <si>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</si>
  <si>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</si>
  <si>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</si>
  <si>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</si>
  <si>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</si>
  <si>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</si>
  <si>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</si>
  <si>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</si>
  <si>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</si>
  <si>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</si>
  <si>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</si>
  <si>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</si>
  <si>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</si>
  <si>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</si>
  <si>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</si>
  <si>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</si>
  <si>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</si>
  <si>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</si>
  <si>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</si>
  <si>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</si>
  <si>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</si>
  <si>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</si>
  <si>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</si>
  <si>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</si>
  <si>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</si>
  <si>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</si>
  <si>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</si>
  <si>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</si>
  <si>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</si>
  <si>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</si>
  <si>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</si>
  <si>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</si>
  <si>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</si>
  <si>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</si>
  <si>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</si>
  <si>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</si>
  <si>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</si>
  <si>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</si>
  <si>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</si>
  <si>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</si>
  <si>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</si>
  <si>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</si>
  <si>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</si>
  <si>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</si>
  <si>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</si>
  <si>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</si>
  <si>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</si>
  <si>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</si>
  <si>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</si>
  <si>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</si>
  <si>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</si>
  <si>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</si>
  <si>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</si>
  <si>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</si>
  <si>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</si>
  <si>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</si>
  <si>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</si>
  <si>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</si>
  <si>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</si>
  <si>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</si>
  <si>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</si>
  <si>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</si>
  <si>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</si>
  <si>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</si>
  <si>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</si>
  <si>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</si>
  <si>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</si>
  <si>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</si>
  <si>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</si>
  <si>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</si>
  <si>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</si>
  <si>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</si>
  <si>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</si>
  <si>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</si>
  <si>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</si>
  <si>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</si>
  <si>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</si>
  <si>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</si>
  <si>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</si>
  <si>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</si>
  <si>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</si>
  <si>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</si>
  <si>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</si>
  <si>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</si>
  <si>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</si>
  <si>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</si>
  <si>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</si>
  <si>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</si>
  <si>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</si>
  <si>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</si>
  <si>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</si>
  <si>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</si>
  <si>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</si>
  <si>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</si>
  <si>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</si>
  <si>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</si>
  <si>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</si>
  <si>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</si>
  <si>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</si>
  <si>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</si>
  <si>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</si>
  <si>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</si>
  <si>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</si>
  <si>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</si>
  <si>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</si>
  <si>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</si>
  <si>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</si>
  <si>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</si>
  <si>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</si>
  <si>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</si>
  <si>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</si>
  <si>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</si>
  <si>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</si>
  <si>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</si>
  <si>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</si>
  <si>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</si>
  <si>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</si>
  <si>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</si>
  <si>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</si>
  <si>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</si>
  <si>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</si>
  <si>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</si>
  <si>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</si>
  <si>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</si>
  <si>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</si>
  <si>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</si>
  <si>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</si>
  <si>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</si>
  <si>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</si>
  <si>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</si>
  <si>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</si>
  <si>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</si>
  <si>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</si>
  <si>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</si>
  <si>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</si>
  <si>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</si>
  <si>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</si>
  <si>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</si>
  <si>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</si>
  <si>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</si>
  <si>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</si>
  <si>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</si>
  <si>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</si>
  <si>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</si>
  <si>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</si>
  <si>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</si>
  <si>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</si>
  <si>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</si>
  <si>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</si>
  <si>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</si>
  <si>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</si>
  <si>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</si>
  <si>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</si>
  <si>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</si>
  <si>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</si>
  <si>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</si>
  <si>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</si>
  <si>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</si>
  <si>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</si>
  <si>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</si>
  <si>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</si>
  <si>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</si>
  <si>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</si>
  <si>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</si>
  <si>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</si>
  <si>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</si>
  <si>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</si>
  <si>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</si>
  <si>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</si>
  <si>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</si>
  <si>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</si>
  <si>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</si>
  <si>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</si>
  <si>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</si>
  <si>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</si>
  <si>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</si>
  <si>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</si>
  <si>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</si>
  <si>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</si>
  <si>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</si>
  <si>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</si>
  <si>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</si>
  <si>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</si>
  <si>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</si>
  <si>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</si>
  <si>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</si>
  <si>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</si>
  <si>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</si>
  <si>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</si>
  <si>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</si>
  <si>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</si>
  <si>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</si>
  <si>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</si>
  <si>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</si>
  <si>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</si>
  <si>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</si>
  <si>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</si>
  <si>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</si>
  <si>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</si>
  <si>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</si>
  <si>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</si>
  <si>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</si>
  <si>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</si>
  <si>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</si>
  <si>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</si>
  <si>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</si>
  <si>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</si>
  <si>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</si>
  <si>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</si>
  <si>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</si>
  <si>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</si>
  <si>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</si>
  <si>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</si>
  <si>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</si>
  <si>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</si>
  <si>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</si>
  <si>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</si>
  <si>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</si>
  <si>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</si>
  <si>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</si>
  <si>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</si>
  <si>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</si>
  <si>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</si>
  <si>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</si>
  <si>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</si>
  <si>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</si>
  <si>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</si>
  <si>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</si>
  <si>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</si>
  <si>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</si>
  <si>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</si>
  <si>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</si>
  <si>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</si>
  <si>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</si>
  <si>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</si>
  <si>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</si>
  <si>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</si>
  <si>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</si>
  <si>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</si>
  <si>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</si>
  <si>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</si>
  <si>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</si>
  <si>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</si>
  <si>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</si>
  <si>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</si>
  <si>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</si>
  <si>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</si>
  <si>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</si>
  <si>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</si>
  <si>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</si>
  <si>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</si>
  <si>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</si>
  <si>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</si>
  <si>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</si>
  <si>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</si>
  <si>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</si>
  <si>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</si>
  <si>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</si>
  <si>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</si>
  <si>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</si>
  <si>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</si>
  <si>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</si>
  <si>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</si>
  <si>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</si>
  <si>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</si>
  <si>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</si>
  <si>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</si>
  <si>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</si>
  <si>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</si>
  <si>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</si>
  <si>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</si>
  <si>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</si>
  <si>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</si>
  <si>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</si>
  <si>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</si>
  <si>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</si>
  <si>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</si>
  <si>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</si>
  <si>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</si>
  <si>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</si>
  <si>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</si>
  <si>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</si>
  <si>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</si>
  <si>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</si>
  <si>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</si>
  <si>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</si>
  <si>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</si>
  <si>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</si>
  <si>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</si>
  <si>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</si>
  <si>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</si>
  <si>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</si>
  <si>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</si>
  <si>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</si>
  <si>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</si>
  <si>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</si>
  <si>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</si>
  <si>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</si>
  <si>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</si>
  <si>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</si>
  <si>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</si>
  <si>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</si>
  <si>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</si>
  <si>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</si>
  <si>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</si>
  <si>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</si>
  <si>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</si>
  <si>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</si>
  <si>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</si>
  <si>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</si>
  <si>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</si>
  <si>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</si>
  <si>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</si>
  <si>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</si>
  <si>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</si>
  <si>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</si>
  <si>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</si>
  <si>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</si>
  <si>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</si>
  <si>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</si>
  <si>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</si>
  <si>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</si>
  <si>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</si>
  <si>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</si>
  <si>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</si>
  <si>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</si>
  <si>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</si>
  <si>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</si>
  <si>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</si>
  <si>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</si>
  <si>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</si>
  <si>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</si>
  <si>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</si>
  <si>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</si>
  <si>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</si>
  <si>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</si>
  <si>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</si>
  <si>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</si>
  <si>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</si>
  <si>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</si>
  <si>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</si>
  <si>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</si>
  <si>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</si>
  <si>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</si>
  <si>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</si>
  <si>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</si>
  <si>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</si>
  <si>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</si>
  <si>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</si>
  <si>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</si>
  <si>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</si>
  <si>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</si>
  <si>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</si>
  <si>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</si>
  <si>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</si>
  <si>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</si>
  <si>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</si>
  <si>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</si>
  <si>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</si>
  <si>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</si>
  <si>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</si>
  <si>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</si>
  <si>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</si>
  <si>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</si>
  <si>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</si>
  <si>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</si>
  <si>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</si>
  <si>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</si>
  <si>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</si>
  <si>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</si>
  <si>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</si>
  <si>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</si>
  <si>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</si>
  <si>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</si>
  <si>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</si>
  <si>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</si>
  <si>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</si>
  <si>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</si>
  <si>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</si>
  <si>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</si>
  <si>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</si>
  <si>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</si>
  <si>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</si>
  <si>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</si>
  <si>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</si>
  <si>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</si>
  <si>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</si>
  <si>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</si>
  <si>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</si>
  <si>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</si>
  <si>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</si>
  <si>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</si>
  <si>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</si>
  <si>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</si>
  <si>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</si>
  <si>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</si>
  <si>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</si>
  <si>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</si>
  <si>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</si>
  <si>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</si>
  <si>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</si>
  <si>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</si>
  <si>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</si>
  <si>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</si>
  <si>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</si>
  <si>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</si>
  <si>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</si>
  <si>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</si>
  <si>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</si>
  <si>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</si>
  <si>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</si>
  <si>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</si>
  <si>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</si>
  <si>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</si>
  <si>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</si>
  <si>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</si>
  <si>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</si>
  <si>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</si>
  <si>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</si>
  <si>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</si>
  <si>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</si>
  <si>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</si>
  <si>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</si>
  <si>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</si>
  <si>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</si>
  <si>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</si>
  <si>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</si>
  <si>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</si>
  <si>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</si>
  <si>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</si>
  <si>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</si>
  <si>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</si>
  <si>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</si>
  <si>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</si>
  <si>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</si>
  <si>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</si>
  <si>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</si>
  <si>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</si>
  <si>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</si>
  <si>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</si>
  <si>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</si>
  <si>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</si>
  <si>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</si>
  <si>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</si>
  <si>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</si>
  <si>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</si>
  <si>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</si>
  <si>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</si>
  <si>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</si>
  <si>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</si>
  <si>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</si>
  <si>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</si>
  <si>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</si>
  <si>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</si>
  <si>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</si>
  <si>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</si>
  <si>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</si>
  <si>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</si>
  <si>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</si>
  <si>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</si>
  <si>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</si>
  <si>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</si>
  <si>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</si>
  <si>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</si>
  <si>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</si>
  <si>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</si>
  <si>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</si>
  <si>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</si>
  <si>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</si>
  <si>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</si>
  <si>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</si>
  <si>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</si>
  <si>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</si>
  <si>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</si>
  <si>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</si>
  <si>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</si>
  <si>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</si>
  <si>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</si>
  <si>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</si>
  <si>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</si>
  <si>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</si>
  <si>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</si>
  <si>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</si>
  <si>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</si>
  <si>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</si>
  <si>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</si>
  <si>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</si>
  <si>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</si>
  <si>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</si>
  <si>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</si>
  <si>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</si>
  <si>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</si>
  <si>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</si>
  <si>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</si>
  <si>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</si>
  <si>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</si>
  <si>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</si>
  <si>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</si>
  <si>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</si>
  <si>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</si>
  <si>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</si>
  <si>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</si>
  <si>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</si>
  <si>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</si>
  <si>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</si>
  <si>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</si>
  <si>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</si>
  <si>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</si>
  <si>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</si>
  <si>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</si>
  <si>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</si>
  <si>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</si>
  <si>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</si>
  <si>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</si>
  <si>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</si>
  <si>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</si>
  <si>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</si>
  <si>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</si>
  <si>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</si>
  <si>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</si>
  <si>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</si>
  <si>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</si>
  <si>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</si>
  <si>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</si>
  <si>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</si>
  <si>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</si>
  <si>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</si>
  <si>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</si>
  <si>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</si>
  <si>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</si>
  <si>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</si>
  <si>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</si>
  <si>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</si>
  <si>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</si>
  <si>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</si>
  <si>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</si>
  <si>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</si>
  <si>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</si>
  <si>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</si>
  <si>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</si>
  <si>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</si>
  <si>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</si>
  <si>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</si>
  <si>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</si>
  <si>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</si>
  <si>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</si>
  <si>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</si>
  <si>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</si>
  <si>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</si>
  <si>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</si>
  <si>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</si>
  <si>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</si>
  <si>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</si>
  <si>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</si>
  <si>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</si>
  <si>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</si>
  <si>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</si>
  <si>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</si>
  <si>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</si>
  <si>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</si>
  <si>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</si>
  <si>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</si>
  <si>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</si>
  <si>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</si>
  <si>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</si>
  <si>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</si>
  <si>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</si>
  <si>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</si>
  <si>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</si>
  <si>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</si>
  <si>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</si>
  <si>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</si>
  <si>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</si>
  <si>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</si>
  <si>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</si>
  <si>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</si>
  <si>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</si>
  <si>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</si>
  <si>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</si>
  <si>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</si>
  <si>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</si>
  <si>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</si>
  <si>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</si>
  <si>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</si>
  <si>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</si>
  <si>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</si>
  <si>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</si>
  <si>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</si>
  <si>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</si>
  <si>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</si>
  <si>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</si>
  <si>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</si>
  <si>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</si>
  <si>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</si>
  <si>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</si>
  <si>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</si>
  <si>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</si>
  <si>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</si>
  <si>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</si>
  <si>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</si>
  <si>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</si>
  <si>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</si>
  <si>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</si>
  <si>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</si>
  <si>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</si>
  <si>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</si>
  <si>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</si>
  <si>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</si>
  <si>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</si>
  <si>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</si>
  <si>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</si>
  <si>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</si>
  <si>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</si>
  <si>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</si>
  <si>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</si>
  <si>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</si>
  <si>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</si>
  <si>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</si>
  <si>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</si>
  <si>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</si>
  <si>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</si>
  <si>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</si>
  <si>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</si>
  <si>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</si>
  <si>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</si>
  <si>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</si>
  <si>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</si>
  <si>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</si>
  <si>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</si>
  <si>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</si>
  <si>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</si>
  <si>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</si>
  <si>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</si>
  <si>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</si>
  <si>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</si>
  <si>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</si>
  <si>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</si>
  <si>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</si>
  <si>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</si>
  <si>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</si>
  <si>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</si>
  <si>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</si>
  <si>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</si>
  <si>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</si>
  <si>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</si>
  <si>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</si>
  <si>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</si>
  <si>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</si>
  <si>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</si>
  <si>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</si>
  <si>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</si>
  <si>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</si>
  <si>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</si>
  <si>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</si>
  <si>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</si>
  <si>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</si>
  <si>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</si>
  <si>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</si>
  <si>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</si>
  <si>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</si>
  <si>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</si>
  <si>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</si>
  <si>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</si>
  <si>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</si>
  <si>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</si>
  <si>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</si>
  <si>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</si>
  <si>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</si>
  <si>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</si>
  <si>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</si>
  <si>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</si>
  <si>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</si>
  <si>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</si>
  <si>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</si>
  <si>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</si>
  <si>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</si>
  <si>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</si>
  <si>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</si>
  <si>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</si>
  <si>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</si>
  <si>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</si>
  <si>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</si>
  <si>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</si>
  <si>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</si>
  <si>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</si>
  <si>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</si>
  <si>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</si>
  <si>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</si>
  <si>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</si>
  <si>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</si>
  <si>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</si>
  <si>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</si>
  <si>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</si>
  <si>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</si>
  <si>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</si>
  <si>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</si>
  <si>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</si>
  <si>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</si>
  <si>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</si>
  <si>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</si>
  <si>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</si>
  <si>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</si>
  <si>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</si>
  <si>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</si>
  <si>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</si>
  <si>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</si>
  <si>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</si>
  <si>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</si>
  <si>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</si>
  <si>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</si>
  <si>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</si>
  <si>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</si>
  <si>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</si>
  <si>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</si>
  <si>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</si>
  <si>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</si>
  <si>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</si>
  <si>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</si>
  <si>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</si>
  <si>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</si>
  <si>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</si>
  <si>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</si>
  <si>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</si>
  <si>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</si>
  <si>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</si>
  <si>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</si>
  <si>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</si>
  <si>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</si>
  <si>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</si>
  <si>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</si>
  <si>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</si>
  <si>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</si>
  <si>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</si>
  <si>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</si>
  <si>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</si>
  <si>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</si>
  <si>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</si>
  <si>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</si>
  <si>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</si>
  <si>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</si>
  <si>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</si>
  <si>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</si>
  <si>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</si>
  <si>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</si>
  <si>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</si>
  <si>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</si>
  <si>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</si>
  <si>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</si>
  <si>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</si>
  <si>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</si>
  <si>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</si>
  <si>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</si>
  <si>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</si>
  <si>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</si>
  <si>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</si>
  <si>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</si>
  <si>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</si>
  <si>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</si>
  <si>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</si>
  <si>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</si>
  <si>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</si>
  <si>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</si>
  <si>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</si>
  <si>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</si>
  <si>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</si>
  <si>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</si>
  <si>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</si>
  <si>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</si>
  <si>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</si>
  <si>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</si>
  <si>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</si>
  <si>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</si>
  <si>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</si>
  <si>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</si>
  <si>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</si>
  <si>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</si>
  <si>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</si>
  <si>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</si>
  <si>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</si>
  <si>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</si>
  <si>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</si>
  <si>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</si>
  <si>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</si>
  <si>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</si>
  <si>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</si>
  <si>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</si>
  <si>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</si>
  <si>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</si>
  <si>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</si>
  <si>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</si>
  <si>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</si>
  <si>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</si>
  <si>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</si>
  <si>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</si>
  <si>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</si>
  <si>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</si>
  <si>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</si>
  <si>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</si>
  <si>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</si>
  <si>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</si>
  <si>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</si>
  <si>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</si>
  <si>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</si>
  <si>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</si>
  <si>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</si>
  <si>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</si>
  <si>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</si>
  <si>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</si>
  <si>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</si>
  <si>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</si>
  <si>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</si>
  <si>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</si>
  <si>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</si>
  <si>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</si>
  <si>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</si>
  <si>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</si>
  <si>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</si>
  <si>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</si>
  <si>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</si>
  <si>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</si>
  <si>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</si>
  <si>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</si>
  <si>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</si>
  <si>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</si>
  <si>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</si>
  <si>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</si>
  <si>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</si>
  <si>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</si>
  <si>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</si>
  <si>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</si>
  <si>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</si>
  <si>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</si>
  <si>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</si>
  <si>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</si>
  <si>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</si>
  <si>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</si>
  <si>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</si>
  <si>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</si>
  <si>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</si>
  <si>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</si>
  <si>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</si>
  <si>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</si>
  <si>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</si>
  <si>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</si>
  <si>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</si>
  <si>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</si>
  <si>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</si>
  <si>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</si>
  <si>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</si>
  <si>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</si>
  <si>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</si>
  <si>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</si>
  <si>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</si>
  <si>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</si>
  <si>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</si>
  <si>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</si>
  <si>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</si>
  <si>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</si>
  <si>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</si>
  <si>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</si>
  <si>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</si>
  <si>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</si>
  <si>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</si>
  <si>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</si>
  <si>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</si>
  <si>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</si>
  <si>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</si>
  <si>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</si>
  <si>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</si>
  <si>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</si>
  <si>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</si>
  <si>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</si>
  <si>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</si>
  <si>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</si>
  <si>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</si>
  <si>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</si>
  <si>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</si>
  <si>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</si>
  <si>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</si>
  <si>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</si>
  <si>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</si>
  <si>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</si>
  <si>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</si>
  <si>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</si>
  <si>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</si>
  <si>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</si>
  <si>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</si>
  <si>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</si>
  <si>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</si>
  <si>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</si>
  <si>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</si>
  <si>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</si>
  <si>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</si>
  <si>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</si>
  <si>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</si>
  <si>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</si>
  <si>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</si>
  <si>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</si>
  <si>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</si>
  <si>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</si>
  <si>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</si>
  <si>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</si>
  <si>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</si>
  <si>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</si>
  <si>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</si>
  <si>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</si>
  <si>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</si>
  <si>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</si>
  <si>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</si>
  <si>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</si>
  <si>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</si>
  <si>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</si>
  <si>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</si>
  <si>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</si>
  <si>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</si>
  <si>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</si>
  <si>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</si>
  <si>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</si>
  <si>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</si>
  <si>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</si>
  <si>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</si>
  <si>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</si>
  <si>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</si>
  <si>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</si>
  <si>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</si>
  <si>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</si>
  <si>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</si>
  <si>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</si>
  <si>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</si>
  <si>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</si>
  <si>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</si>
  <si>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</si>
  <si>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</si>
  <si>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</si>
  <si>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</si>
  <si>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</si>
  <si>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</si>
  <si>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</si>
  <si>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</si>
  <si>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</si>
  <si>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</si>
  <si>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</si>
  <si>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</si>
  <si>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</si>
  <si>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</si>
  <si>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</si>
  <si>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</si>
  <si>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</si>
  <si>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</si>
  <si>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</si>
  <si>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</si>
  <si>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</si>
  <si>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</si>
  <si>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</si>
  <si>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</si>
  <si>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</si>
  <si>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</si>
  <si>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</si>
  <si>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</si>
  <si>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</si>
  <si>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</si>
  <si>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</si>
  <si>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</si>
  <si>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</si>
  <si>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</si>
  <si>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</si>
  <si>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</si>
  <si>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</si>
  <si>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</si>
  <si>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</si>
  <si>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</si>
  <si>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</si>
  <si>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</si>
  <si>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</si>
  <si>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</si>
  <si>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</si>
  <si>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</si>
  <si>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</si>
  <si>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</si>
  <si>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</si>
  <si>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</si>
  <si>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</si>
  <si>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</si>
  <si>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</si>
  <si>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</si>
  <si>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</si>
  <si>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</si>
  <si>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</si>
  <si>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</si>
  <si>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</si>
  <si>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</si>
  <si>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</si>
  <si>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</si>
  <si>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</si>
  <si>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</si>
  <si>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</si>
  <si>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</si>
  <si>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</si>
  <si>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</si>
  <si>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</si>
  <si>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</si>
  <si>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</si>
  <si>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</si>
  <si>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</si>
  <si>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</si>
  <si>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</si>
  <si>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</si>
  <si>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</si>
  <si>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</si>
  <si>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</si>
  <si>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</si>
  <si>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</si>
  <si>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</si>
  <si>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</si>
  <si>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</si>
  <si>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</si>
  <si>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</si>
  <si>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</si>
  <si>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</si>
  <si>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</si>
  <si>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</si>
  <si>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</si>
  <si>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</si>
  <si>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</si>
  <si>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</si>
  <si>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</si>
  <si>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</si>
  <si>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</si>
  <si>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</si>
  <si>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</si>
  <si>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</si>
  <si>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</si>
  <si>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</si>
  <si>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</si>
  <si>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</si>
  <si>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</si>
  <si>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</si>
  <si>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</si>
  <si>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</si>
  <si>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</si>
  <si>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</si>
  <si>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</si>
  <si>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</si>
  <si>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</si>
  <si>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</si>
  <si>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</si>
  <si>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</si>
  <si>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</si>
  <si>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</si>
  <si>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</si>
  <si>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</si>
  <si>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</si>
  <si>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</si>
  <si>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</si>
  <si>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</si>
  <si>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</si>
  <si>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</si>
  <si>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</si>
  <si>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</si>
  <si>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</si>
  <si>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</si>
  <si>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</si>
  <si>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</si>
  <si>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</si>
  <si>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</si>
  <si>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</si>
  <si>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</si>
  <si>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</si>
  <si>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</si>
  <si>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</si>
  <si>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</si>
  <si>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</si>
  <si>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</si>
  <si>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</si>
  <si>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</si>
  <si>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</si>
  <si>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</si>
  <si>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</si>
  <si>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</si>
  <si>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</si>
  <si>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</si>
  <si>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</si>
  <si>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</si>
  <si>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</si>
  <si>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</si>
  <si>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</si>
  <si>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</si>
  <si>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</si>
  <si>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</si>
  <si>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</si>
  <si>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</si>
  <si>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</si>
  <si>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</si>
  <si>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</si>
  <si>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</si>
  <si>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</si>
  <si>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</si>
  <si>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</si>
  <si>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</si>
  <si>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</si>
  <si>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</si>
  <si>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</si>
  <si>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</si>
  <si>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</si>
  <si>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</si>
  <si>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</si>
  <si>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</si>
  <si>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</si>
  <si>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</si>
  <si>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</si>
  <si>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</si>
  <si>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</si>
  <si>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</si>
  <si>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</si>
  <si>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</si>
  <si>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</si>
  <si>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</si>
  <si>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</si>
  <si>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</si>
  <si>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</si>
  <si>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</si>
  <si>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</si>
  <si>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</si>
  <si>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</si>
  <si>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</si>
  <si>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</si>
  <si>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</si>
  <si>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</si>
  <si>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</si>
  <si>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</si>
  <si>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</si>
  <si>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</si>
  <si>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</si>
  <si>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</si>
  <si>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</si>
  <si>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</si>
  <si>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</si>
  <si>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</si>
  <si>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</si>
  <si>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</si>
  <si>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</si>
  <si>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</si>
  <si>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</si>
  <si>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</si>
  <si>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</si>
  <si>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</si>
  <si>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</si>
  <si>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</si>
  <si>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</si>
  <si>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</si>
  <si>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</si>
  <si>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</si>
  <si>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</si>
  <si>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</si>
  <si>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</si>
  <si>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</si>
  <si>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</si>
  <si>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</si>
  <si>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</si>
  <si>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</si>
  <si>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</si>
  <si>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</si>
  <si>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</si>
  <si>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</si>
  <si>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</si>
  <si>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</si>
  <si>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</si>
  <si>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</si>
  <si>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</si>
  <si>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</si>
  <si>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</si>
  <si>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</si>
  <si>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</si>
  <si>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</si>
  <si>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</si>
  <si>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</si>
  <si>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</si>
  <si>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</si>
  <si>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</si>
  <si>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</si>
  <si>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</si>
  <si>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</si>
  <si>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</si>
  <si>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</si>
  <si>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</si>
  <si>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</si>
  <si>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</si>
  <si>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</si>
  <si>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</si>
  <si>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</si>
  <si>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</si>
  <si>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</si>
  <si>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</si>
  <si>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</si>
  <si>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</si>
  <si>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</si>
  <si>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</si>
  <si>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</si>
  <si>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</si>
  <si>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</si>
  <si>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</si>
  <si>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</si>
  <si>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</si>
  <si>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</si>
  <si>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</si>
  <si>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</si>
  <si>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</si>
  <si>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</si>
  <si>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</si>
  <si>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</si>
  <si>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</si>
  <si>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</si>
  <si>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</si>
  <si>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</si>
  <si>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</si>
  <si>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</si>
  <si>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</si>
  <si>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</si>
  <si>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</si>
  <si>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</si>
  <si>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</si>
  <si>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</si>
  <si>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</si>
  <si>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</si>
  <si>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</si>
  <si>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</si>
  <si>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</si>
  <si>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</si>
  <si>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</si>
  <si>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</si>
  <si>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</si>
  <si>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</si>
  <si>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</si>
  <si>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</si>
  <si>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</si>
  <si>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</si>
  <si>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</si>
  <si>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</si>
  <si>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</si>
  <si>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</si>
  <si>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</si>
  <si>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</si>
  <si>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</si>
  <si>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</si>
  <si>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</si>
  <si>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</si>
  <si>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</si>
  <si>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</si>
  <si>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</si>
  <si>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</si>
  <si>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</si>
  <si>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</si>
  <si>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</si>
  <si>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</si>
  <si>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</si>
  <si>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</si>
  <si>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</si>
  <si>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</si>
  <si>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</si>
  <si>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</si>
  <si>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</si>
  <si>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</si>
  <si>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</si>
  <si>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</si>
  <si>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</si>
  <si>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</si>
  <si>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</si>
  <si>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</si>
  <si>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</si>
  <si>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</si>
  <si>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</si>
  <si>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</si>
  <si>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</si>
  <si>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</si>
  <si>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</si>
  <si>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</si>
  <si>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</si>
  <si>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</si>
  <si>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</si>
  <si>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</si>
  <si>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</si>
  <si>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</si>
  <si>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</si>
  <si>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</si>
  <si>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</si>
  <si>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</si>
  <si>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</si>
  <si>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</si>
  <si>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</si>
  <si>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</si>
  <si>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</si>
  <si>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</si>
  <si>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</si>
  <si>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</si>
  <si>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</si>
  <si>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</si>
  <si>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</si>
  <si>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</si>
  <si>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</si>
  <si>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</si>
  <si>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</si>
  <si>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</si>
  <si>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</si>
  <si>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</si>
  <si>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</si>
  <si>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</si>
  <si>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</si>
  <si>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</si>
  <si>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</si>
  <si>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</si>
  <si>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</si>
  <si>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</si>
  <si>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</si>
  <si>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</si>
  <si>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</si>
  <si>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</si>
  <si>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</si>
  <si>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</si>
  <si>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</si>
  <si>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</si>
  <si>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</si>
  <si>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</si>
  <si>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</si>
  <si>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</si>
  <si>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</si>
  <si>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</si>
  <si>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</si>
  <si>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</si>
  <si>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</si>
  <si>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</si>
  <si>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</si>
  <si>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</si>
  <si>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</si>
  <si>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</si>
  <si>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</si>
  <si>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</si>
  <si>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</si>
  <si>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</si>
  <si>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</si>
  <si>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</si>
  <si>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</si>
  <si>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</si>
  <si>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</si>
  <si>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</si>
  <si>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</si>
  <si>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</si>
  <si>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</si>
  <si>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</si>
  <si>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</si>
  <si>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</si>
  <si>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</si>
  <si>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</si>
  <si>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</si>
  <si>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</si>
  <si>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</si>
  <si>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</si>
  <si>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</si>
  <si>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</si>
  <si>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</si>
  <si>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</si>
  <si>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</si>
  <si>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</si>
  <si>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</si>
  <si>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</si>
  <si>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</si>
  <si>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</si>
  <si>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</si>
  <si>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</si>
  <si>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</si>
  <si>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</si>
  <si>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</si>
  <si>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</si>
  <si>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</si>
  <si>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</si>
  <si>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</si>
  <si>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</si>
  <si>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</si>
  <si>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</si>
  <si>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</si>
  <si>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</si>
  <si>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</si>
  <si>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</si>
  <si>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</si>
  <si>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</si>
  <si>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</si>
  <si>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</si>
  <si>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</si>
  <si>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</si>
  <si>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</si>
  <si>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</si>
  <si>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</si>
  <si>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</si>
  <si>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</si>
  <si>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</si>
  <si>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</si>
  <si>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</si>
  <si>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</si>
  <si>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</si>
  <si>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</si>
  <si>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</si>
  <si>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</si>
  <si>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</si>
  <si>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</si>
  <si>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</si>
  <si>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</si>
  <si>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</si>
  <si>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</si>
  <si>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</si>
  <si>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</si>
  <si>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</si>
  <si>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</si>
  <si>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</si>
  <si>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</si>
  <si>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</si>
  <si>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</si>
  <si>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</si>
  <si>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</si>
  <si>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</si>
  <si>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</si>
  <si>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</si>
  <si>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</si>
  <si>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</si>
  <si>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</si>
  <si>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</si>
  <si>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</si>
  <si>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</si>
  <si>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</si>
  <si>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</si>
  <si>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</si>
  <si>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</si>
  <si>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</si>
  <si>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</si>
  <si>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</si>
  <si>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</si>
  <si>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</si>
  <si>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</si>
  <si>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</si>
  <si>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</si>
  <si>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</si>
  <si>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</si>
  <si>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</si>
  <si>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</si>
  <si>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</si>
  <si>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</si>
  <si>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</si>
  <si>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</si>
  <si>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</si>
  <si>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</si>
  <si>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</si>
  <si>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</si>
  <si>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</si>
  <si>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</si>
  <si>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</si>
  <si>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</si>
  <si>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</si>
  <si>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</si>
  <si>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</si>
  <si>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</si>
  <si>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</si>
  <si>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</si>
  <si>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</si>
  <si>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</si>
  <si>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</si>
  <si>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</si>
  <si>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</si>
  <si>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</si>
  <si>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</si>
  <si>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</si>
  <si>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</si>
  <si>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</si>
  <si>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</si>
  <si>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</si>
  <si>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</si>
  <si>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</si>
  <si>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</si>
  <si>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</si>
  <si>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</si>
  <si>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</si>
  <si>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</si>
  <si>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</si>
  <si>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</si>
  <si>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</si>
  <si>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</si>
  <si>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</si>
  <si>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</si>
  <si>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</si>
  <si>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</si>
  <si>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</si>
  <si>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</si>
  <si>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</si>
  <si>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</si>
  <si>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</si>
  <si>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</si>
  <si>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</si>
  <si>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</si>
  <si>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</si>
  <si>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</si>
  <si>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</si>
  <si>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</si>
  <si>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</si>
  <si>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</si>
  <si>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</si>
  <si>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</si>
  <si>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</si>
  <si>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</si>
  <si>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</si>
  <si>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</si>
  <si>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</si>
  <si>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</si>
  <si>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</si>
  <si>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</si>
  <si>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</si>
  <si>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</si>
  <si>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</si>
  <si>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</si>
  <si>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</si>
  <si>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</si>
  <si>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</si>
  <si>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</si>
  <si>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</si>
  <si>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</si>
  <si>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</si>
  <si>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</si>
  <si>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</si>
  <si>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</si>
  <si>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</si>
  <si>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</si>
  <si>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</si>
  <si>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</si>
  <si>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</si>
  <si>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</si>
  <si>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</si>
  <si>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</si>
  <si>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</si>
  <si>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</si>
  <si>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</si>
  <si>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</si>
  <si>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</si>
  <si>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</si>
  <si>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</si>
  <si>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</si>
  <si>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</si>
  <si>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</si>
  <si>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</si>
  <si>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</si>
  <si>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</si>
  <si>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</si>
  <si>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</si>
  <si>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</si>
  <si>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</si>
  <si>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</si>
  <si>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</si>
  <si>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</si>
  <si>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</si>
  <si>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</si>
  <si>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</si>
  <si>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</si>
  <si>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</si>
  <si>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</si>
  <si>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</si>
  <si>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</si>
  <si>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</si>
  <si>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</si>
  <si>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</si>
  <si>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</si>
  <si>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</si>
  <si>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</si>
  <si>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</si>
  <si>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</si>
  <si>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</si>
  <si>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</si>
  <si>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</si>
  <si>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</si>
  <si>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</si>
  <si>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</si>
  <si>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</si>
  <si>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</si>
  <si>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</si>
  <si>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</si>
  <si>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</si>
  <si>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</si>
  <si>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</si>
  <si>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</si>
  <si>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</si>
  <si>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</si>
  <si>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</si>
  <si>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</si>
  <si>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</si>
  <si>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</si>
  <si>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</si>
  <si>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</si>
  <si>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</si>
  <si>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</si>
  <si>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</si>
  <si>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</si>
  <si>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</si>
  <si>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</si>
  <si>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</si>
  <si>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</si>
  <si>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</si>
  <si>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</si>
  <si>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</si>
  <si>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</si>
  <si>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</si>
  <si>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</si>
  <si>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</si>
  <si>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</si>
  <si>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</si>
  <si>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</si>
  <si>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</si>
  <si>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</si>
  <si>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</si>
  <si>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</si>
  <si>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</si>
  <si>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</si>
  <si>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</si>
  <si>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</si>
  <si>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</si>
  <si>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</si>
  <si>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</si>
  <si>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</si>
  <si>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</si>
  <si>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</si>
  <si>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</si>
  <si>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</si>
  <si>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</si>
  <si>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</si>
  <si>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</si>
  <si>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</si>
  <si>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</si>
  <si>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</si>
  <si>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</si>
  <si>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</si>
  <si>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</si>
  <si>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</si>
  <si>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</si>
  <si>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</si>
  <si>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</si>
  <si>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</si>
  <si>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</si>
  <si>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</si>
  <si>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</si>
  <si>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</si>
  <si>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</si>
  <si>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</si>
  <si>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</si>
  <si>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</si>
  <si>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</si>
  <si>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</si>
  <si>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</si>
  <si>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</si>
  <si>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</si>
  <si>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</si>
  <si>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</si>
  <si>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</si>
  <si>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</si>
  <si>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</si>
  <si>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</si>
  <si>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</si>
  <si>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</si>
  <si>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</si>
  <si>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</si>
  <si>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</si>
  <si>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</si>
  <si>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</si>
  <si>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</si>
  <si>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</si>
  <si>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</si>
  <si>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</si>
  <si>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</si>
  <si>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</si>
  <si>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</si>
  <si>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</si>
  <si>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</si>
  <si>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</si>
  <si>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</si>
  <si>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</si>
  <si>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</si>
  <si>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</si>
  <si>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</si>
  <si>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</si>
  <si>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</si>
  <si>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</si>
  <si>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</si>
  <si>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</si>
  <si>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</si>
  <si>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</si>
  <si>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</si>
  <si>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</si>
  <si>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</si>
  <si>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</si>
  <si>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</si>
  <si>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</si>
  <si>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</si>
  <si>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</si>
  <si>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</si>
  <si>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</si>
  <si>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</si>
  <si>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</si>
  <si>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</si>
  <si>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</si>
  <si>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</si>
  <si>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</si>
  <si>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</si>
  <si>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</si>
  <si>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</si>
  <si>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</si>
  <si>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</si>
  <si>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</si>
  <si>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</si>
  <si>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</si>
  <si>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</si>
  <si>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</si>
  <si>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</si>
  <si>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</si>
  <si>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</si>
  <si>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</si>
  <si>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</si>
  <si>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</si>
  <si>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</si>
  <si>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</si>
  <si>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</si>
  <si>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</si>
  <si>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</si>
  <si>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</si>
  <si>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</si>
  <si>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</si>
  <si>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</si>
  <si>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</si>
  <si>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</si>
  <si>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</si>
  <si>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</si>
  <si>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</si>
  <si>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</si>
  <si>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</si>
  <si>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</si>
  <si>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</si>
  <si>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</si>
  <si>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</si>
  <si>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</si>
  <si>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</si>
  <si>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</si>
  <si>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</si>
  <si>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</si>
  <si>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</si>
  <si>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</si>
  <si>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</si>
  <si>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</si>
  <si>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</si>
  <si>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</si>
  <si>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</si>
  <si>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</si>
  <si>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</si>
  <si>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</si>
  <si>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</si>
  <si>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</si>
  <si>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</si>
  <si>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</si>
  <si>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</si>
  <si>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</si>
  <si>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</si>
  <si>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</si>
  <si>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</si>
  <si>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</si>
  <si>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</si>
  <si>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</si>
  <si>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</si>
  <si>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</si>
  <si>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</si>
  <si>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</si>
  <si>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</si>
  <si>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</si>
  <si>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</si>
  <si>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</si>
  <si>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</si>
  <si>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</si>
  <si>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</si>
  <si>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</si>
  <si>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</si>
  <si>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</si>
  <si>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</si>
  <si>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</si>
  <si>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</si>
  <si>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</si>
  <si>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</si>
  <si>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</si>
  <si>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</si>
  <si>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</si>
  <si>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</si>
  <si>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</si>
  <si>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</si>
  <si>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</si>
  <si>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</si>
  <si>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</si>
  <si>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</si>
  <si>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</si>
  <si>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</si>
  <si>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</si>
  <si>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</si>
  <si>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</si>
  <si>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</si>
  <si>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</si>
  <si>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</si>
  <si>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</si>
  <si>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</si>
  <si>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</si>
  <si>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</si>
  <si>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</si>
  <si>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</si>
  <si>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</si>
  <si>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</si>
  <si>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</si>
  <si>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</si>
  <si>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</si>
  <si>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</si>
  <si>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</si>
  <si>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</si>
  <si>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</si>
  <si>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</si>
  <si>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</si>
  <si>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</si>
  <si>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</si>
  <si>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</si>
  <si>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</si>
  <si>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</si>
  <si>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</si>
  <si>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</si>
  <si>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</si>
  <si>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</si>
  <si>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</si>
  <si>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</si>
  <si>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</si>
  <si>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</si>
  <si>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</si>
  <si>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</si>
  <si>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</si>
  <si>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</si>
  <si>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</si>
  <si>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</si>
  <si>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</si>
  <si>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</si>
  <si>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</si>
  <si>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</si>
  <si>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</si>
  <si>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</si>
  <si>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</si>
  <si>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</si>
  <si>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</si>
  <si>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</si>
  <si>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</si>
  <si>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</si>
  <si>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</si>
  <si>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</si>
  <si>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</si>
  <si>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</si>
  <si>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</si>
  <si>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</si>
  <si>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</si>
  <si>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</si>
  <si>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</si>
  <si>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</si>
  <si>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</si>
  <si>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</si>
  <si>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</si>
  <si>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</si>
  <si>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</si>
  <si>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</si>
  <si>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</si>
  <si>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</si>
  <si>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</si>
  <si>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</si>
  <si>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</si>
  <si>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</si>
  <si>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</si>
  <si>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</si>
  <si>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</si>
  <si>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</si>
  <si>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</si>
  <si>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</si>
  <si>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</si>
  <si>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</si>
  <si>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</si>
  <si>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</si>
  <si>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</si>
  <si>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</si>
  <si>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</si>
  <si>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</si>
  <si>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</si>
  <si>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</si>
  <si>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</si>
  <si>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</si>
  <si>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</si>
  <si>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</si>
  <si>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</si>
  <si>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</si>
  <si>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</si>
  <si>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</si>
  <si>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</si>
  <si>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</si>
  <si>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</si>
  <si>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</si>
  <si>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</si>
  <si>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</si>
  <si>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</si>
  <si>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</si>
  <si>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</si>
  <si>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</si>
  <si>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</si>
  <si>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</si>
  <si>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</si>
  <si>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</si>
  <si>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</si>
  <si>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</si>
  <si>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</si>
  <si>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</si>
  <si>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</si>
  <si>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</si>
  <si>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</si>
  <si>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</si>
  <si>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</si>
  <si>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</si>
  <si>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</si>
  <si>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</si>
  <si>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</si>
  <si>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</si>
  <si>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</si>
  <si>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</si>
  <si>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</si>
  <si>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</si>
  <si>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</si>
  <si>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</si>
  <si>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</si>
  <si>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</si>
  <si>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</si>
  <si>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</si>
  <si>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</si>
  <si>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</si>
  <si>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</si>
  <si>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</si>
  <si>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</si>
  <si>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</si>
  <si>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</si>
  <si>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</si>
  <si>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</si>
  <si>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</si>
  <si>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</si>
  <si>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</si>
  <si>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</si>
  <si>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</si>
  <si>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</si>
  <si>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</si>
  <si>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</si>
  <si>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</si>
  <si>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</si>
  <si>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</si>
  <si>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</si>
  <si>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</si>
  <si>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</si>
  <si>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</si>
  <si>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</si>
  <si>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</si>
  <si>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</si>
  <si>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</si>
  <si>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</si>
  <si>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</si>
  <si>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</si>
  <si>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</si>
  <si>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</si>
  <si>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</si>
  <si>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</si>
  <si>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</si>
  <si>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</si>
  <si>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</si>
  <si>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</si>
  <si>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</si>
  <si>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</si>
  <si>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</si>
  <si>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</si>
  <si>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</si>
  <si>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</si>
  <si>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</si>
  <si>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</si>
  <si>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</si>
  <si>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</si>
  <si>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</si>
  <si>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</si>
  <si>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</si>
  <si>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</si>
  <si>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</si>
  <si>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</si>
  <si>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</si>
  <si>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</si>
  <si>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</si>
  <si>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</si>
  <si>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</si>
  <si>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</si>
  <si>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</si>
  <si>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</si>
  <si>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</si>
  <si>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</si>
  <si>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</si>
  <si>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</si>
  <si>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</si>
  <si>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</si>
  <si>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</si>
  <si>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</si>
  <si>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</si>
  <si>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</si>
  <si>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</si>
  <si>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</si>
  <si>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</si>
  <si>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</si>
  <si>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</si>
  <si>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</si>
  <si>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</si>
  <si>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</si>
  <si>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</si>
  <si>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</si>
  <si>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</si>
  <si>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</si>
  <si>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</si>
  <si>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</si>
  <si>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</si>
  <si>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</si>
  <si>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</si>
  <si>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</si>
  <si>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</si>
  <si>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</si>
  <si>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</si>
  <si>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</si>
  <si>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</si>
  <si>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</si>
  <si>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</si>
  <si>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</si>
  <si>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</si>
  <si>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</si>
  <si>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</si>
  <si>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</si>
  <si>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</si>
  <si>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</si>
  <si>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</si>
  <si>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</si>
  <si>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</si>
  <si>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</si>
  <si>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</si>
  <si>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</si>
  <si>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</si>
  <si>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</si>
  <si>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</si>
  <si>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</si>
  <si>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</si>
  <si>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</si>
  <si>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</si>
  <si>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</si>
  <si>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</si>
  <si>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</si>
  <si>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</si>
  <si>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</si>
  <si>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</si>
  <si>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</si>
  <si>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</si>
  <si>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</si>
  <si>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</si>
  <si>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</si>
  <si>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</si>
  <si>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</si>
  <si>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</si>
  <si>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</si>
  <si>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</si>
  <si>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</si>
  <si>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</si>
  <si>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</si>
  <si>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</si>
  <si>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</si>
  <si>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</si>
  <si>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</si>
  <si>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</si>
  <si>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</si>
  <si>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</si>
  <si>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</si>
  <si>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</si>
  <si>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</si>
  <si>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</si>
  <si>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</si>
  <si>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</si>
  <si>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</si>
  <si>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</si>
  <si>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</si>
  <si>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</si>
  <si>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</si>
  <si>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</si>
  <si>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</si>
  <si>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</si>
  <si>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</si>
  <si>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</si>
  <si>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</si>
  <si>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</si>
  <si>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</si>
  <si>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</si>
  <si>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</si>
  <si>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</si>
  <si>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</si>
  <si>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</si>
  <si>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</si>
  <si>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</si>
  <si>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</si>
  <si>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</si>
  <si>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</si>
  <si>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</si>
  <si>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</si>
  <si>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</si>
  <si>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</si>
  <si>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</si>
  <si>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</si>
  <si>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</si>
  <si>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</si>
  <si>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</si>
  <si>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</si>
  <si>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</si>
  <si>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</si>
  <si>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</si>
  <si>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</si>
  <si>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</si>
  <si>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</si>
  <si>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</si>
  <si>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</si>
  <si>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</si>
  <si>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</si>
  <si>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</si>
  <si>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</si>
  <si>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</si>
  <si>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</si>
  <si>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</si>
  <si>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</si>
  <si>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</si>
  <si>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</si>
  <si>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</si>
  <si>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</si>
  <si>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</si>
  <si>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</si>
  <si>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</si>
  <si>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</si>
  <si>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</si>
  <si>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</si>
  <si>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</si>
  <si>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</si>
  <si>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</si>
  <si>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</si>
  <si>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</si>
  <si>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</si>
  <si>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</si>
  <si>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</si>
  <si>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</si>
  <si>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</si>
  <si>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</si>
  <si>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</si>
  <si>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</si>
  <si>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</si>
  <si>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</si>
  <si>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</si>
  <si>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</si>
  <si>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</si>
  <si>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</si>
  <si>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</si>
  <si>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</si>
  <si>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</si>
  <si>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</si>
  <si>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</si>
  <si>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</si>
  <si>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</si>
  <si>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</si>
  <si>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</si>
  <si>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</si>
  <si>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</si>
  <si>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</si>
  <si>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</si>
  <si>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</si>
  <si>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</si>
  <si>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</si>
  <si>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</si>
  <si>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</si>
  <si>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</si>
  <si>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</si>
  <si>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</si>
  <si>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</si>
  <si>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</si>
  <si>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</si>
  <si>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</si>
  <si>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</si>
  <si>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</si>
  <si>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</si>
  <si>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</si>
  <si>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</si>
  <si>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</si>
  <si>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</si>
  <si>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</si>
  <si>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</si>
  <si>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</si>
  <si>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</si>
  <si>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</si>
  <si>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</si>
  <si>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</si>
  <si>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</si>
  <si>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</si>
  <si>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</si>
  <si>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</si>
  <si>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</si>
  <si>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</si>
  <si>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</si>
  <si>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</si>
  <si>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</si>
  <si>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</si>
  <si>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</si>
  <si>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</si>
  <si>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</si>
  <si>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</si>
  <si>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</si>
  <si>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</si>
  <si>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</si>
  <si>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</si>
  <si>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</si>
  <si>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</si>
  <si>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</si>
  <si>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</si>
  <si>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</si>
  <si>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</si>
  <si>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</si>
  <si>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</si>
  <si>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</si>
  <si>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</si>
  <si>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</si>
  <si>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</si>
  <si>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</si>
  <si>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</si>
  <si>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</si>
  <si>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</si>
  <si>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</si>
  <si>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</si>
  <si>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</si>
  <si>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</si>
  <si>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</si>
  <si>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</si>
  <si>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</si>
  <si>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</si>
  <si>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</si>
  <si>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</si>
  <si>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</si>
  <si>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</si>
  <si>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</si>
  <si>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</si>
  <si>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</si>
  <si>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</si>
  <si>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</si>
  <si>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</si>
  <si>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</si>
  <si>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</si>
  <si>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</si>
  <si>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</si>
  <si>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</si>
  <si>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</si>
  <si>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</si>
  <si>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</si>
  <si>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</si>
  <si>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</si>
  <si>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</si>
  <si>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</si>
  <si>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</si>
  <si>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</si>
  <si>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</si>
  <si>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</si>
  <si>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</si>
  <si>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</si>
  <si>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</si>
  <si>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</si>
  <si>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</si>
  <si>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</si>
  <si>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</si>
  <si>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</si>
  <si>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</si>
  <si>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</si>
  <si>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</si>
  <si>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</si>
  <si>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</si>
  <si>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</si>
  <si>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</si>
  <si>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</si>
  <si>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</si>
  <si>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</si>
  <si>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</si>
  <si>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</si>
  <si>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</si>
  <si>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</si>
  <si>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</si>
  <si>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</si>
  <si>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</si>
  <si>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</si>
  <si>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</si>
  <si>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</si>
  <si>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</si>
  <si>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</si>
  <si>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</si>
  <si>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</si>
  <si>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</si>
  <si>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</si>
  <si>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</si>
  <si>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</si>
  <si>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</si>
  <si>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</si>
  <si>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</si>
  <si>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</si>
  <si>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</si>
  <si>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</si>
  <si>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</si>
  <si>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</si>
  <si>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</si>
  <si>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</si>
  <si>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</si>
  <si>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</si>
  <si>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</si>
  <si>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</si>
  <si>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</si>
  <si>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</si>
  <si>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</si>
  <si>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</si>
  <si>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</si>
  <si>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</si>
  <si>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</si>
  <si>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</si>
  <si>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</si>
  <si>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</si>
  <si>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</si>
  <si>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</si>
  <si>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</si>
  <si>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</si>
  <si>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</si>
  <si>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</si>
  <si>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</si>
  <si>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</si>
  <si>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</si>
  <si>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</si>
  <si>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</si>
  <si>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</si>
  <si>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</si>
  <si>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</si>
  <si>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</si>
  <si>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</si>
  <si>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</si>
  <si>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 xml:space="preserve"> NET _REVENUE</t>
  </si>
  <si>
    <t>SUM</t>
  </si>
  <si>
    <t>TOTAL SALES</t>
  </si>
  <si>
    <t>MIN Sales</t>
  </si>
  <si>
    <t>MAX Sales</t>
  </si>
  <si>
    <t>Total Order count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</si>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</sst>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50"/>
  <sheetViews>
    <sheetView tabSelected="1" topLeftCell="M1" workbookViewId="0">
      <selection activeCell="S11" sqref="S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3.218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.6640625" bestFit="1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Q4" s="8" t="s">
        <v>15381</v>
      </c>
      <c r="R4">
        <f>SUM(D2:D15346)</f>
        <v>39262877.519999973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Q5" s="7" t="s">
        <v>15385</v>
      </c>
      <c r="R5">
        <f>AVERAGE(N2:N2:N15346)</f>
        <v>1514.3062201762209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Q6" s="7" t="s">
        <v>15382</v>
      </c>
      <c r="R6">
        <f>MIN(D2:D15346)</f>
        <v>100.1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Q7" s="7" t="s">
        <v>15383</v>
      </c>
      <c r="R7">
        <f>MAX(D2:D15346)</f>
        <v>4999.87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Q8" s="7" t="s">
        <v>15384</v>
      </c>
      <c r="R8">
        <f>COUNTA(A2:A15346)</f>
        <v>15345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D1376*F1382</f>
        <v>6153114.3816959998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-6148641.3516959995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D1384*E1384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9" spans="1:17" ht="15" customHeight="1" x14ac:dyDescent="0.3">
      <c r="D15349" s="7" t="s">
        <v>15380</v>
      </c>
    </row>
    <row r="15350" spans="1:17" ht="15" customHeight="1" x14ac:dyDescent="0.3">
      <c r="D15350">
        <f>SUM(D2:D15346)</f>
        <v>39262877.519999973</v>
      </c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ARSHIGA R.S</cp:lastModifiedBy>
  <dcterms:created xsi:type="dcterms:W3CDTF">2026-04-18T06:02:34Z</dcterms:created>
  <dcterms:modified xsi:type="dcterms:W3CDTF">2026-10-27T07:12:29Z</dcterms:modified>
</cp:coreProperties>
</file>