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INTERNSHIP\Data Analysis ToolPak\15-feb\"/>
    </mc:Choice>
  </mc:AlternateContent>
  <xr:revisionPtr revIDLastSave="0" documentId="13_ncr:1_{F6D556E8-F428-434B-9208-F68B91DF3273}" xr6:coauthVersionLast="36" xr6:coauthVersionMax="36" xr10:uidLastSave="{00000000-0000-0000-0000-000000000000}"/>
  <bookViews>
    <workbookView xWindow="0" yWindow="0" windowWidth="23040" windowHeight="8940" activeTab="1" xr2:uid="{03E43F0D-F947-F64B-9D7E-764189E7D68D}"/>
  </bookViews>
  <sheets>
    <sheet name="Data" sheetId="1" r:id="rId1"/>
    <sheet name="T-tests" sheetId="7" r:id="rId2"/>
    <sheet name="Sheet1" sheetId="8" r:id="rId3"/>
  </sheets>
  <definedNames>
    <definedName name="_xlchart.v1.0" hidden="1">'T-tests'!$A$1</definedName>
    <definedName name="_xlchart.v1.1" hidden="1">'T-tests'!$A$2:$A$101</definedName>
    <definedName name="_xlchart.v1.2" hidden="1">'T-tests'!$B$1</definedName>
    <definedName name="_xlchart.v1.3" hidden="1">'T-tests'!$B$2:$B$101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8" l="1"/>
  <c r="A2" i="7" l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</calcChain>
</file>

<file path=xl/sharedStrings.xml><?xml version="1.0" encoding="utf-8"?>
<sst xmlns="http://schemas.openxmlformats.org/spreadsheetml/2006/main" count="853" uniqueCount="75">
  <si>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</si>
  <si>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</si>
  <si>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</si>
  <si>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</si>
  <si>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</si>
  <si>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</si>
  <si>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</si>
  <si>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</si>
  <si>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</si>
  <si>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</si>
  <si>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</si>
  <si>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</si>
  <si>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</si>
  <si>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</si>
  <si>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</si>
  <si>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</si>
  <si>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</si>
  <si>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</si>
  <si>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</si>
  <si>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</si>
  <si>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</si>
  <si>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</si>
  <si>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</si>
  <si>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</si>
  <si>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</si>
  <si>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</si>
  <si>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</si>
  <si>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</si>
  <si>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</si>
  <si>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</si>
  <si>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</si>
  <si>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</si>
  <si>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</si>
  <si>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</si>
  <si>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</si>
  <si>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</si>
  <si>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</si>
  <si>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</si>
  <si>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</si>
  <si>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</si>
  <si>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</si>
  <si>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</si>
  <si>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Question</t>
  </si>
  <si>
    <t>Customer ID</t>
  </si>
  <si>
    <t>Gender</t>
  </si>
  <si>
    <t>Male</t>
  </si>
  <si>
    <t>Female</t>
  </si>
  <si>
    <t>This Year DR</t>
  </si>
  <si>
    <t>Previous Year DR</t>
  </si>
  <si>
    <t>Is there any significant difference in the average discount rate between this year and previous year?</t>
  </si>
  <si>
    <t>Sales</t>
  </si>
  <si>
    <t>Quantity Sold</t>
  </si>
  <si>
    <t>Discount Rate</t>
  </si>
  <si>
    <t>Profit Margin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</si>
  <si>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</si>
  <si>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</si>
  <si>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</si>
  <si>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</si>
  <si>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</si>
  <si>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</si>
  <si>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</si>
  <si>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</si>
  <si>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</si>
  <si>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</si>
  <si>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</si>
  <si>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</si>
  <si>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Answer</t>
  </si>
  <si>
    <t>1. What was the average previous year discount rate?</t>
  </si>
  <si>
    <t>2. What is the decision?</t>
  </si>
  <si>
    <r>
      <t xml:space="preserve">Since the </t>
    </r>
    <r>
      <rPr>
        <b/>
        <sz val="12"/>
        <color theme="1"/>
        <rFont val="Calibri"/>
        <family val="2"/>
        <scheme val="minor"/>
      </rPr>
      <t>p-value (0.4311) is greater than 0.05</t>
    </r>
    <r>
      <rPr>
        <sz val="12"/>
        <color theme="1"/>
        <rFont val="Calibri"/>
        <family val="2"/>
        <scheme val="minor"/>
      </rPr>
      <t xml:space="preserve">, we </t>
    </r>
    <r>
      <rPr>
        <b/>
        <sz val="12"/>
        <color theme="1"/>
        <rFont val="Calibri"/>
        <family val="2"/>
        <scheme val="minor"/>
      </rPr>
      <t>fail to reject the null hypothesis</t>
    </r>
    <r>
      <rPr>
        <sz val="12"/>
        <color theme="1"/>
        <rFont val="Calibri"/>
        <family val="2"/>
        <scheme val="minor"/>
      </rPr>
      <t>.</t>
    </r>
  </si>
  <si>
    <t>Decision:</t>
  </si>
  <si>
    <r>
      <rPr>
        <b/>
        <sz val="12"/>
        <color theme="1"/>
        <rFont val="Calibri"/>
        <family val="2"/>
        <scheme val="minor"/>
      </rPr>
      <t>Ans-</t>
    </r>
    <r>
      <rPr>
        <sz val="12"/>
        <color theme="1"/>
        <rFont val="Calibri"/>
        <family val="2"/>
        <scheme val="minor"/>
      </rPr>
      <t>No, there is no significant difference in the average discount rate between this year and the previous year.</t>
    </r>
  </si>
  <si>
    <t xml:space="preserve"> </t>
  </si>
  <si>
    <t>Variable 1</t>
  </si>
  <si>
    <t>Variable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</si>
</sst>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1" applyFont="1"/>
    <xf numFmtId="2" fontId="1" fillId="0" borderId="0" xfId="0" applyNumberFormat="1" applyFont="1"/>
    <xf numFmtId="0" fontId="1" fillId="2" borderId="0" xfId="0" applyFont="1" applyFill="1"/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5" fillId="0" borderId="0" xfId="0" applyFont="1"/>
    <xf numFmtId="0" fontId="6" fillId="0" borderId="0" xfId="0" applyFont="1" applyAlignment="1">
      <alignment horizontal="left" vertical="center" indent="2"/>
    </xf>
    <xf numFmtId="0" fontId="6" fillId="0" borderId="0" xfId="0" applyFont="1"/>
    <xf numFmtId="0" fontId="0" fillId="0" borderId="0" xfId="0" applyAlignment="1">
      <alignment horizontal="left"/>
    </xf>
    <xf numFmtId="9" fontId="0" fillId="0" borderId="0" xfId="1" applyFont="1" applyFill="1" applyBorder="1" applyAlignment="1"/>
    <xf numFmtId="9" fontId="0" fillId="0" borderId="2" xfId="1" applyFont="1" applyFill="1" applyBorder="1" applyAlignment="1"/>
    <xf numFmtId="9" fontId="4" fillId="0" borderId="3" xfId="1" applyFont="1" applyFill="1" applyBorder="1" applyAlignment="1">
      <alignment horizontal="center"/>
    </xf>
    <xf numFmtId="2" fontId="0" fillId="0" borderId="0" xfId="1" applyNumberFormat="1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40F68460-E678-4840-A79E-7E4E5168B623}">
          <cx:tx>
            <cx:txData>
              <cx:f>_xlchart.v1.0</cx:f>
              <cx:v>This Year DR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EFCE5CB9-5275-417C-B1B8-855F42D9394A}">
          <cx:tx>
            <cx:txData>
              <cx:f>_xlchart.v1.2</cx:f>
              <cx:v>Previous Year DR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122115</xdr:colOff>
      <xdr:row>6</xdr:row>
      <xdr:rowOff>34193</xdr:rowOff>
    </xdr:from>
    <xdr:to>
      <xdr:col>7</xdr:col>
      <xdr:colOff>324827</xdr:colOff>
      <xdr:row>15</xdr:row>
      <xdr:rowOff>18562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634A281-4652-4819-AF01-499D6379B7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47255" y="1222913"/>
              <a:ext cx="5666252" cy="17674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510208</xdr:colOff>
      <xdr:row>5</xdr:row>
      <xdr:rowOff>172279</xdr:rowOff>
    </xdr:from>
    <xdr:to>
      <xdr:col>12</xdr:col>
      <xdr:colOff>729018</xdr:colOff>
      <xdr:row>14</xdr:row>
      <xdr:rowOff>192157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B6D1DE0-C922-4E9B-9603-ED73B2369A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98888" y="1162879"/>
              <a:ext cx="4486010" cy="18029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E85F-8E72-FD40-B371-05EEA98B0083}">
  <dimension ref="A1:N101"/>
  <sheetViews>
    <sheetView workbookViewId="0">
      <selection activeCell="L2" sqref="L2"/>
    </sheetView>
  </sheetViews>
  <sheetFormatPr defaultColWidth="11.19921875" defaultRowHeight="15.6" x14ac:dyDescent="0.3"/>
  <cols>
    <col min="1" max="1" width="11.296875" bestFit="1" customWidth="1"/>
    <col min="2" max="2" width="11.296875" style="1" bestFit="1" customWidth="1"/>
    <col min="3" max="3" width="16.296875" style="1" bestFit="1" customWidth="1"/>
    <col min="4" max="4" width="17.5" style="1" bestFit="1" customWidth="1"/>
    <col min="5" max="5" width="15.796875" style="1" bestFit="1" customWidth="1"/>
    <col min="6" max="6" width="6.796875" style="1" bestFit="1" customWidth="1"/>
    <col min="7" max="7" width="11.19921875" style="1" bestFit="1" customWidth="1"/>
    <col min="8" max="8" width="13" style="1" bestFit="1" customWidth="1"/>
    <col min="9" max="9" width="12" style="1" bestFit="1" customWidth="1"/>
    <col min="10" max="10" width="6.69921875" style="1" bestFit="1" customWidth="1"/>
    <col min="11" max="11" width="11.69921875" style="3" bestFit="1" customWidth="1"/>
    <col min="12" max="12" width="11.796875" style="1" bestFit="1" customWidth="1"/>
    <col min="13" max="13" width="13.296875" style="1" bestFit="1" customWidth="1"/>
    <col min="14" max="14" width="11.296875" style="1" bestFit="1" customWidth="1"/>
  </cols>
  <sheetData>
    <row r="1" spans="1:14" x14ac:dyDescent="0.3">
      <c r="A1" s="2" t="s">
        <v>43</v>
      </c>
      <c r="B1" s="5" t="s">
        <v>44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5</v>
      </c>
      <c r="J1" s="7" t="s">
        <v>50</v>
      </c>
      <c r="K1" s="8" t="s">
        <v>51</v>
      </c>
      <c r="L1" s="7" t="s">
        <v>52</v>
      </c>
      <c r="M1" s="5" t="s">
        <v>6</v>
      </c>
      <c r="N1" s="7" t="s">
        <v>53</v>
      </c>
    </row>
    <row r="2" spans="1:14" x14ac:dyDescent="0.3">
      <c r="A2">
        <v>1</v>
      </c>
      <c r="B2" s="3" t="s">
        <v>45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</row>
    <row r="3" spans="1:14" x14ac:dyDescent="0.3">
      <c r="A3">
        <v>2</v>
      </c>
      <c r="B3" s="3" t="s">
        <v>46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</row>
    <row r="4" spans="1:14" x14ac:dyDescent="0.3">
      <c r="A4">
        <v>3</v>
      </c>
      <c r="B4" s="3" t="s">
        <v>45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</row>
    <row r="5" spans="1:14" x14ac:dyDescent="0.3">
      <c r="A5">
        <v>4</v>
      </c>
      <c r="B5" s="3" t="s">
        <v>46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4" x14ac:dyDescent="0.3">
      <c r="A6">
        <v>5</v>
      </c>
      <c r="B6" s="3" t="s">
        <v>45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4" x14ac:dyDescent="0.3">
      <c r="A7">
        <v>6</v>
      </c>
      <c r="B7" s="3" t="s">
        <v>46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4" x14ac:dyDescent="0.3">
      <c r="A8">
        <v>7</v>
      </c>
      <c r="B8" s="3" t="s">
        <v>45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4" x14ac:dyDescent="0.3">
      <c r="A9">
        <v>8</v>
      </c>
      <c r="B9" s="3" t="s">
        <v>46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4" x14ac:dyDescent="0.3">
      <c r="A10">
        <v>9</v>
      </c>
      <c r="B10" s="3" t="s">
        <v>45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4" x14ac:dyDescent="0.3">
      <c r="A11">
        <v>10</v>
      </c>
      <c r="B11" s="3" t="s">
        <v>46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4" x14ac:dyDescent="0.3">
      <c r="A12">
        <v>11</v>
      </c>
      <c r="B12" s="3" t="s">
        <v>45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4" x14ac:dyDescent="0.3">
      <c r="A13">
        <v>12</v>
      </c>
      <c r="B13" s="3" t="s">
        <v>46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4" x14ac:dyDescent="0.3">
      <c r="A14">
        <v>13</v>
      </c>
      <c r="B14" s="3" t="s">
        <v>45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4" x14ac:dyDescent="0.3">
      <c r="A15">
        <v>14</v>
      </c>
      <c r="B15" s="3" t="s">
        <v>46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4" x14ac:dyDescent="0.3">
      <c r="A16">
        <v>15</v>
      </c>
      <c r="B16" s="3" t="s">
        <v>45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3">
      <c r="A17">
        <v>16</v>
      </c>
      <c r="B17" s="3" t="s">
        <v>46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3">
      <c r="A18">
        <v>17</v>
      </c>
      <c r="B18" s="3" t="s">
        <v>45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3">
      <c r="A19">
        <v>18</v>
      </c>
      <c r="B19" s="3" t="s">
        <v>46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3">
      <c r="A20">
        <v>19</v>
      </c>
      <c r="B20" s="3" t="s">
        <v>45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3">
      <c r="A21">
        <v>20</v>
      </c>
      <c r="B21" s="3" t="s">
        <v>46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3">
      <c r="A22">
        <v>21</v>
      </c>
      <c r="B22" s="3" t="s">
        <v>45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3">
      <c r="A23">
        <v>22</v>
      </c>
      <c r="B23" s="3" t="s">
        <v>46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3">
      <c r="A24">
        <v>23</v>
      </c>
      <c r="B24" s="3" t="s">
        <v>45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3">
      <c r="A25">
        <v>24</v>
      </c>
      <c r="B25" s="3" t="s">
        <v>46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3">
      <c r="A26">
        <v>25</v>
      </c>
      <c r="B26" s="3" t="s">
        <v>45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3">
      <c r="A27">
        <v>26</v>
      </c>
      <c r="B27" s="3" t="s">
        <v>46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3">
      <c r="A28">
        <v>27</v>
      </c>
      <c r="B28" s="3" t="s">
        <v>45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3">
      <c r="A29">
        <v>28</v>
      </c>
      <c r="B29" s="3" t="s">
        <v>46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3">
      <c r="A30">
        <v>29</v>
      </c>
      <c r="B30" s="3" t="s">
        <v>45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3">
      <c r="A31">
        <v>30</v>
      </c>
      <c r="B31" s="3" t="s">
        <v>46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3">
      <c r="A32">
        <v>31</v>
      </c>
      <c r="B32" s="3" t="s">
        <v>45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3">
      <c r="A33">
        <v>32</v>
      </c>
      <c r="B33" s="3" t="s">
        <v>46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3">
      <c r="A34">
        <v>33</v>
      </c>
      <c r="B34" s="3" t="s">
        <v>45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3">
      <c r="A35">
        <v>34</v>
      </c>
      <c r="B35" s="3" t="s">
        <v>46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3">
      <c r="A36">
        <v>35</v>
      </c>
      <c r="B36" s="3" t="s">
        <v>45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3">
      <c r="A37">
        <v>36</v>
      </c>
      <c r="B37" s="3" t="s">
        <v>46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3">
      <c r="A38">
        <v>37</v>
      </c>
      <c r="B38" s="3" t="s">
        <v>45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3">
      <c r="A39">
        <v>38</v>
      </c>
      <c r="B39" s="3" t="s">
        <v>46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3">
      <c r="A40">
        <v>39</v>
      </c>
      <c r="B40" s="3" t="s">
        <v>45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3">
      <c r="A41">
        <v>40</v>
      </c>
      <c r="B41" s="3" t="s">
        <v>46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3">
      <c r="A42">
        <v>41</v>
      </c>
      <c r="B42" s="3" t="s">
        <v>45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3">
      <c r="A43">
        <v>42</v>
      </c>
      <c r="B43" s="3" t="s">
        <v>46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3">
      <c r="A44">
        <v>43</v>
      </c>
      <c r="B44" s="3" t="s">
        <v>45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3">
      <c r="A45">
        <v>44</v>
      </c>
      <c r="B45" s="3" t="s">
        <v>46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3">
      <c r="A46">
        <v>45</v>
      </c>
      <c r="B46" s="3" t="s">
        <v>45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3">
      <c r="A47">
        <v>46</v>
      </c>
      <c r="B47" s="3" t="s">
        <v>46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3">
      <c r="A48">
        <v>47</v>
      </c>
      <c r="B48" s="3" t="s">
        <v>45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3">
      <c r="A49">
        <v>48</v>
      </c>
      <c r="B49" s="3" t="s">
        <v>46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3">
      <c r="A50">
        <v>49</v>
      </c>
      <c r="B50" s="3" t="s">
        <v>45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3">
      <c r="A51">
        <v>50</v>
      </c>
      <c r="B51" s="3" t="s">
        <v>46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3">
      <c r="A52">
        <v>51</v>
      </c>
      <c r="B52" s="3" t="s">
        <v>45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3">
      <c r="A53">
        <v>52</v>
      </c>
      <c r="B53" s="3" t="s">
        <v>46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3">
      <c r="A54">
        <v>53</v>
      </c>
      <c r="B54" s="3" t="s">
        <v>45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3">
      <c r="A55">
        <v>54</v>
      </c>
      <c r="B55" s="3" t="s">
        <v>46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3">
      <c r="A56">
        <v>55</v>
      </c>
      <c r="B56" s="3" t="s">
        <v>45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3">
      <c r="A57">
        <v>56</v>
      </c>
      <c r="B57" s="3" t="s">
        <v>46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3">
      <c r="A58">
        <v>57</v>
      </c>
      <c r="B58" s="3" t="s">
        <v>45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3">
      <c r="A59">
        <v>58</v>
      </c>
      <c r="B59" s="3" t="s">
        <v>46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3">
      <c r="A60">
        <v>59</v>
      </c>
      <c r="B60" s="3" t="s">
        <v>45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3">
      <c r="A61">
        <v>60</v>
      </c>
      <c r="B61" s="3" t="s">
        <v>46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3">
      <c r="A62">
        <v>61</v>
      </c>
      <c r="B62" s="3" t="s">
        <v>45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3">
      <c r="A63">
        <v>62</v>
      </c>
      <c r="B63" s="3" t="s">
        <v>46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3">
      <c r="A64">
        <v>63</v>
      </c>
      <c r="B64" s="3" t="s">
        <v>45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3">
      <c r="A65">
        <v>64</v>
      </c>
      <c r="B65" s="3" t="s">
        <v>46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3">
      <c r="A66">
        <v>65</v>
      </c>
      <c r="B66" s="3" t="s">
        <v>45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3">
      <c r="A67">
        <v>66</v>
      </c>
      <c r="B67" s="3" t="s">
        <v>46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3">
      <c r="A68">
        <v>67</v>
      </c>
      <c r="B68" s="3" t="s">
        <v>45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3">
      <c r="A69">
        <v>68</v>
      </c>
      <c r="B69" s="3" t="s">
        <v>46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3">
      <c r="A70">
        <v>69</v>
      </c>
      <c r="B70" s="3" t="s">
        <v>45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3">
      <c r="A71">
        <v>70</v>
      </c>
      <c r="B71" s="3" t="s">
        <v>46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3">
      <c r="A72">
        <v>71</v>
      </c>
      <c r="B72" s="3" t="s">
        <v>45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3">
      <c r="A73">
        <v>72</v>
      </c>
      <c r="B73" s="3" t="s">
        <v>46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3">
      <c r="A74">
        <v>73</v>
      </c>
      <c r="B74" s="3" t="s">
        <v>45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3">
      <c r="A75">
        <v>74</v>
      </c>
      <c r="B75" s="3" t="s">
        <v>46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3">
      <c r="A76">
        <v>75</v>
      </c>
      <c r="B76" s="3" t="s">
        <v>45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3">
      <c r="A77">
        <v>76</v>
      </c>
      <c r="B77" s="3" t="s">
        <v>46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3">
      <c r="A78">
        <v>77</v>
      </c>
      <c r="B78" s="3" t="s">
        <v>45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3">
      <c r="A79">
        <v>78</v>
      </c>
      <c r="B79" s="3" t="s">
        <v>46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3">
      <c r="A80">
        <v>79</v>
      </c>
      <c r="B80" s="3" t="s">
        <v>45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3">
      <c r="A81">
        <v>80</v>
      </c>
      <c r="B81" s="3" t="s">
        <v>46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3">
      <c r="A82">
        <v>81</v>
      </c>
      <c r="B82" s="3" t="s">
        <v>45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3">
      <c r="A83">
        <v>82</v>
      </c>
      <c r="B83" s="3" t="s">
        <v>46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3">
      <c r="A84">
        <v>83</v>
      </c>
      <c r="B84" s="3" t="s">
        <v>45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3">
      <c r="A85">
        <v>84</v>
      </c>
      <c r="B85" s="3" t="s">
        <v>46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3">
      <c r="A86">
        <v>85</v>
      </c>
      <c r="B86" s="3" t="s">
        <v>45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3">
      <c r="A87">
        <v>86</v>
      </c>
      <c r="B87" s="3" t="s">
        <v>46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3">
      <c r="A88">
        <v>87</v>
      </c>
      <c r="B88" s="3" t="s">
        <v>45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3">
      <c r="A89">
        <v>88</v>
      </c>
      <c r="B89" s="3" t="s">
        <v>46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3">
      <c r="A90">
        <v>89</v>
      </c>
      <c r="B90" s="3" t="s">
        <v>45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3">
      <c r="A91">
        <v>90</v>
      </c>
      <c r="B91" s="3" t="s">
        <v>46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3">
      <c r="A92">
        <v>91</v>
      </c>
      <c r="B92" s="3" t="s">
        <v>45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3">
      <c r="A93">
        <v>92</v>
      </c>
      <c r="B93" s="3" t="s">
        <v>46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3">
      <c r="A94">
        <v>93</v>
      </c>
      <c r="B94" s="3" t="s">
        <v>45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3">
      <c r="A95">
        <v>94</v>
      </c>
      <c r="B95" s="3" t="s">
        <v>46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3">
      <c r="A96">
        <v>95</v>
      </c>
      <c r="B96" s="3" t="s">
        <v>45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3">
      <c r="A97">
        <v>96</v>
      </c>
      <c r="B97" s="3" t="s">
        <v>46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3">
      <c r="A98">
        <v>97</v>
      </c>
      <c r="B98" s="3" t="s">
        <v>45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3">
      <c r="A99">
        <v>98</v>
      </c>
      <c r="B99" s="3" t="s">
        <v>46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3">
      <c r="A100">
        <v>99</v>
      </c>
      <c r="B100" s="3" t="s">
        <v>45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3">
      <c r="A101">
        <v>100</v>
      </c>
      <c r="B101" s="3" t="s">
        <v>46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E6FC-7F28-1F4A-9631-C7F8F2D8822D}">
  <dimension ref="A1:K101"/>
  <sheetViews>
    <sheetView tabSelected="1" topLeftCell="A10" zoomScale="115" zoomScaleNormal="115" workbookViewId="0">
      <selection activeCell="F29" sqref="F29"/>
    </sheetView>
  </sheetViews>
  <sheetFormatPr defaultColWidth="11.19921875" defaultRowHeight="15.6" x14ac:dyDescent="0.3"/>
  <cols>
    <col min="1" max="1" width="12.5" bestFit="1" customWidth="1"/>
    <col min="2" max="2" width="16" bestFit="1" customWidth="1"/>
    <col min="5" max="5" width="32.09765625" bestFit="1" customWidth="1"/>
    <col min="6" max="6" width="12.8984375" bestFit="1" customWidth="1"/>
    <col min="7" max="7" width="15.5" bestFit="1" customWidth="1"/>
  </cols>
  <sheetData>
    <row r="1" spans="1:11" x14ac:dyDescent="0.3">
      <c r="A1" s="5" t="s">
        <v>47</v>
      </c>
      <c r="B1" s="5" t="s">
        <v>48</v>
      </c>
      <c r="C1" s="1"/>
      <c r="D1" s="6" t="s">
        <v>42</v>
      </c>
    </row>
    <row r="2" spans="1:11" x14ac:dyDescent="0.3">
      <c r="A2" s="4">
        <f>Data!L2</f>
        <v>0.16617445551725141</v>
      </c>
      <c r="B2" s="4">
        <v>0.2012592400781795</v>
      </c>
      <c r="D2" s="18" t="s">
        <v>49</v>
      </c>
      <c r="E2" s="18"/>
      <c r="F2" s="18"/>
      <c r="G2" s="18"/>
      <c r="H2" s="18"/>
      <c r="I2" s="18"/>
      <c r="J2" s="18"/>
      <c r="K2" s="18"/>
    </row>
    <row r="3" spans="1:11" x14ac:dyDescent="0.3">
      <c r="A3" s="4">
        <f>Data!L3</f>
        <v>9.9897857119795777E-2</v>
      </c>
      <c r="B3" s="4">
        <v>0.28254163489880302</v>
      </c>
      <c r="D3" t="s">
        <v>71</v>
      </c>
    </row>
    <row r="4" spans="1:11" x14ac:dyDescent="0.3">
      <c r="A4" s="4">
        <f>Data!L4</f>
        <v>9.9897857119795777E-2</v>
      </c>
      <c r="B4" s="4">
        <v>0.1885460154747382</v>
      </c>
    </row>
    <row r="5" spans="1:11" x14ac:dyDescent="0.3">
      <c r="A5" s="4">
        <f>Data!L5</f>
        <v>0.18491415701193711</v>
      </c>
      <c r="B5" s="4">
        <v>0.1191701714644849</v>
      </c>
    </row>
    <row r="6" spans="1:11" x14ac:dyDescent="0.3">
      <c r="A6" s="4">
        <f>Data!L6</f>
        <v>7.3005509594202878E-2</v>
      </c>
      <c r="B6" s="4">
        <v>0.1226990216144534</v>
      </c>
    </row>
    <row r="7" spans="1:11" x14ac:dyDescent="0.3">
      <c r="A7" s="4">
        <f>Data!L7</f>
        <v>0.17917733206862821</v>
      </c>
      <c r="B7" s="4">
        <v>0.18529426184978609</v>
      </c>
    </row>
    <row r="8" spans="1:11" x14ac:dyDescent="0.3">
      <c r="A8" s="4">
        <f>Data!L8</f>
        <v>0.22561918398743461</v>
      </c>
      <c r="B8" s="4">
        <v>0.14064310594194801</v>
      </c>
    </row>
    <row r="9" spans="1:11" x14ac:dyDescent="0.3">
      <c r="A9" s="4">
        <f>Data!L9</f>
        <v>9.9897857119795777E-2</v>
      </c>
      <c r="B9" s="4">
        <v>9.2410745248220835E-2</v>
      </c>
    </row>
    <row r="10" spans="1:11" x14ac:dyDescent="0.3">
      <c r="A10" s="4">
        <f>Data!L10</f>
        <v>0.18491415701193711</v>
      </c>
      <c r="B10" s="4">
        <v>7.5788296356687435E-2</v>
      </c>
    </row>
    <row r="11" spans="1:11" x14ac:dyDescent="0.3">
      <c r="A11" s="4">
        <f>Data!L11</f>
        <v>9.9897857119795777E-2</v>
      </c>
      <c r="B11" s="4">
        <v>0.20665166873281329</v>
      </c>
    </row>
    <row r="12" spans="1:11" x14ac:dyDescent="0.3">
      <c r="A12" s="4">
        <f>Data!L12</f>
        <v>0.18251118457953991</v>
      </c>
      <c r="B12" s="4">
        <v>0.16334555745933119</v>
      </c>
    </row>
    <row r="13" spans="1:11" x14ac:dyDescent="0.3">
      <c r="A13" s="4">
        <f>Data!L13</f>
        <v>0.25577787661114959</v>
      </c>
      <c r="B13" s="4">
        <v>0.12024908554804779</v>
      </c>
    </row>
    <row r="14" spans="1:11" x14ac:dyDescent="0.3">
      <c r="A14" s="4">
        <f>Data!L14</f>
        <v>0.17917733206862821</v>
      </c>
      <c r="B14" s="4">
        <v>3.8109225058657548E-2</v>
      </c>
    </row>
    <row r="15" spans="1:11" x14ac:dyDescent="0.3">
      <c r="A15" s="4">
        <f>Data!L15</f>
        <v>0.1810031805337412</v>
      </c>
      <c r="B15" s="4">
        <v>0.14262166673981119</v>
      </c>
    </row>
    <row r="16" spans="1:11" x14ac:dyDescent="0.3">
      <c r="A16" s="4">
        <f>Data!L16</f>
        <v>0.27990155171090281</v>
      </c>
      <c r="B16" s="4">
        <v>6.4234814537001583E-2</v>
      </c>
    </row>
    <row r="17" spans="1:11" x14ac:dyDescent="0.3">
      <c r="A17" s="4">
        <f>Data!L17</f>
        <v>0.30486450852597691</v>
      </c>
      <c r="B17" s="4">
        <v>7.6403406710528338E-2</v>
      </c>
      <c r="E17" t="s">
        <v>54</v>
      </c>
    </row>
    <row r="18" spans="1:11" ht="16.2" thickBot="1" x14ac:dyDescent="0.35">
      <c r="A18" s="4">
        <f>Data!L18</f>
        <v>0.22905363271008869</v>
      </c>
      <c r="B18" s="4">
        <v>3.7610840901757529E-2</v>
      </c>
    </row>
    <row r="19" spans="1:11" x14ac:dyDescent="0.3">
      <c r="A19" s="4">
        <f>Data!L19</f>
        <v>7.3005509594202878E-2</v>
      </c>
      <c r="B19" s="4">
        <v>1.936420644051742E-2</v>
      </c>
      <c r="E19" s="11"/>
      <c r="F19" s="11" t="s">
        <v>47</v>
      </c>
      <c r="G19" s="11" t="s">
        <v>48</v>
      </c>
      <c r="I19" s="4" t="s">
        <v>72</v>
      </c>
      <c r="J19" s="4"/>
      <c r="K19" s="4"/>
    </row>
    <row r="20" spans="1:11" ht="16.2" thickBot="1" x14ac:dyDescent="0.35">
      <c r="A20" s="4">
        <f>Data!L20</f>
        <v>9.9897857119795777E-2</v>
      </c>
      <c r="B20" s="4">
        <v>8.7371592430341982E-2</v>
      </c>
      <c r="E20" s="9" t="s">
        <v>55</v>
      </c>
      <c r="F20" s="19">
        <v>0.18142183732884562</v>
      </c>
      <c r="G20" s="19">
        <v>0.1711310052799532</v>
      </c>
      <c r="I20" s="4"/>
      <c r="J20" s="4"/>
      <c r="K20" s="4"/>
    </row>
    <row r="21" spans="1:11" x14ac:dyDescent="0.3">
      <c r="A21" s="4">
        <f>Data!L21</f>
        <v>0.2498381806947613</v>
      </c>
      <c r="B21" s="4">
        <v>0.21573292833367541</v>
      </c>
      <c r="E21" s="9" t="s">
        <v>56</v>
      </c>
      <c r="F21" s="19">
        <v>5.2743016734255318E-3</v>
      </c>
      <c r="G21" s="19">
        <v>1.130035357471877E-2</v>
      </c>
      <c r="I21" s="21"/>
      <c r="J21" s="21"/>
      <c r="K21" s="21"/>
    </row>
    <row r="22" spans="1:11" x14ac:dyDescent="0.3">
      <c r="A22" s="4">
        <f>Data!L22</f>
        <v>0.17917733206862821</v>
      </c>
      <c r="B22" s="4">
        <v>2.403150170229933E-2</v>
      </c>
      <c r="E22" s="9" t="s">
        <v>57</v>
      </c>
      <c r="F22" s="19">
        <v>100</v>
      </c>
      <c r="G22" s="19">
        <v>100</v>
      </c>
      <c r="I22" s="19"/>
      <c r="J22" s="19"/>
      <c r="K22" s="19"/>
    </row>
    <row r="23" spans="1:11" x14ac:dyDescent="0.3">
      <c r="A23" s="4">
        <f>Data!L23</f>
        <v>7.0450973374120401E-2</v>
      </c>
      <c r="B23" s="4">
        <v>2.8206892441028031E-2</v>
      </c>
      <c r="E23" s="9" t="s">
        <v>58</v>
      </c>
      <c r="F23" s="19">
        <v>-2.4158147554207053E-2</v>
      </c>
      <c r="G23" s="19"/>
      <c r="I23" s="19"/>
      <c r="J23" s="19"/>
      <c r="K23" s="19"/>
    </row>
    <row r="24" spans="1:11" x14ac:dyDescent="0.3">
      <c r="A24" s="4">
        <f>Data!L24</f>
        <v>7.3005509594202878E-2</v>
      </c>
      <c r="B24" s="4">
        <v>2.403150170229933E-2</v>
      </c>
      <c r="E24" s="9" t="s">
        <v>59</v>
      </c>
      <c r="F24" s="19">
        <v>0</v>
      </c>
      <c r="G24" s="19"/>
      <c r="I24" s="19"/>
      <c r="J24" s="19"/>
      <c r="K24" s="19"/>
    </row>
    <row r="25" spans="1:11" x14ac:dyDescent="0.3">
      <c r="A25" s="4">
        <f>Data!L25</f>
        <v>0.18479239883959939</v>
      </c>
      <c r="B25" s="4">
        <v>2.403150170229933E-2</v>
      </c>
      <c r="E25" s="9" t="s">
        <v>60</v>
      </c>
      <c r="F25" s="19">
        <v>99</v>
      </c>
      <c r="G25" s="19"/>
      <c r="I25" s="19"/>
      <c r="J25" s="19"/>
      <c r="K25" s="19"/>
    </row>
    <row r="26" spans="1:11" x14ac:dyDescent="0.3">
      <c r="A26" s="4">
        <f>Data!L26</f>
        <v>9.9897857119795777E-2</v>
      </c>
      <c r="B26" s="4">
        <v>0.28576596232020202</v>
      </c>
      <c r="E26" s="9" t="s">
        <v>61</v>
      </c>
      <c r="F26" s="19">
        <v>0.79048845888657326</v>
      </c>
      <c r="G26" s="19"/>
      <c r="I26" s="19"/>
      <c r="J26" s="19"/>
      <c r="K26" s="19"/>
    </row>
    <row r="27" spans="1:11" x14ac:dyDescent="0.3">
      <c r="A27" s="4">
        <f>Data!L27</f>
        <v>0.16617445551725141</v>
      </c>
      <c r="B27" s="4">
        <v>0.29751197334177509</v>
      </c>
      <c r="E27" s="9" t="s">
        <v>62</v>
      </c>
      <c r="F27" s="19">
        <v>0.21556604030595655</v>
      </c>
      <c r="G27" s="19"/>
      <c r="I27" s="19"/>
      <c r="J27" s="19"/>
      <c r="K27" s="19"/>
    </row>
    <row r="28" spans="1:11" x14ac:dyDescent="0.3">
      <c r="A28" s="4">
        <f>Data!L28</f>
        <v>0.25577787661114959</v>
      </c>
      <c r="B28" s="4">
        <v>0.31794401207212869</v>
      </c>
      <c r="E28" s="9" t="s">
        <v>63</v>
      </c>
      <c r="F28" s="19">
        <v>1.6603911560169928</v>
      </c>
      <c r="G28" s="19"/>
      <c r="I28" s="19"/>
      <c r="J28" s="19"/>
      <c r="K28" s="19"/>
    </row>
    <row r="29" spans="1:11" x14ac:dyDescent="0.3">
      <c r="A29" s="4">
        <f>Data!L29</f>
        <v>0.18491415701193711</v>
      </c>
      <c r="B29" s="4">
        <v>0.28723206367206783</v>
      </c>
      <c r="E29" s="9" t="s">
        <v>64</v>
      </c>
      <c r="F29" s="22">
        <v>0.4311320806119131</v>
      </c>
      <c r="G29" s="19"/>
      <c r="I29" s="19"/>
      <c r="J29" s="19"/>
      <c r="K29" s="19"/>
    </row>
    <row r="30" spans="1:11" ht="16.2" thickBot="1" x14ac:dyDescent="0.35">
      <c r="A30" s="4">
        <f>Data!L30</f>
        <v>0.17917733206862821</v>
      </c>
      <c r="B30" s="4">
        <v>0.31581108735000679</v>
      </c>
      <c r="E30" s="10" t="s">
        <v>65</v>
      </c>
      <c r="F30" s="20">
        <v>1.9842169515864165</v>
      </c>
      <c r="G30" s="20"/>
      <c r="I30" s="19"/>
      <c r="J30" s="19"/>
      <c r="K30" s="19"/>
    </row>
    <row r="31" spans="1:11" x14ac:dyDescent="0.3">
      <c r="A31" s="4">
        <f>Data!L31</f>
        <v>9.9897857119795777E-2</v>
      </c>
      <c r="B31" s="4">
        <v>0.11817793167665271</v>
      </c>
      <c r="I31" s="19"/>
      <c r="J31" s="19"/>
      <c r="K31" s="19"/>
    </row>
    <row r="32" spans="1:11" ht="16.2" thickBot="1" x14ac:dyDescent="0.35">
      <c r="A32" s="4">
        <f>Data!L32</f>
        <v>0.18491415701193711</v>
      </c>
      <c r="B32" s="4">
        <v>1.86865470909123E-2</v>
      </c>
      <c r="I32" s="20"/>
      <c r="J32" s="20"/>
      <c r="K32" s="20"/>
    </row>
    <row r="33" spans="1:7" x14ac:dyDescent="0.3">
      <c r="A33" s="4">
        <f>Data!L33</f>
        <v>0.1810031805337412</v>
      </c>
      <c r="B33" s="4">
        <v>2.8206892441028031E-2</v>
      </c>
    </row>
    <row r="34" spans="1:7" x14ac:dyDescent="0.3">
      <c r="A34" s="4">
        <f>Data!L34</f>
        <v>0.27131122626152698</v>
      </c>
      <c r="B34" s="4">
        <v>2.403150170229933E-2</v>
      </c>
      <c r="E34" s="4" t="s">
        <v>54</v>
      </c>
      <c r="F34" s="4"/>
      <c r="G34" s="4"/>
    </row>
    <row r="35" spans="1:7" ht="16.2" thickBot="1" x14ac:dyDescent="0.35">
      <c r="A35" s="4">
        <f>Data!L35</f>
        <v>0.28372444382937562</v>
      </c>
      <c r="B35" s="4">
        <v>2.403150170229933E-2</v>
      </c>
      <c r="E35" s="4"/>
      <c r="F35" s="4"/>
      <c r="G35" s="4"/>
    </row>
    <row r="36" spans="1:7" x14ac:dyDescent="0.3">
      <c r="A36" s="4">
        <f>Data!L36</f>
        <v>9.9897857119795777E-2</v>
      </c>
      <c r="B36" s="4">
        <v>0.1432877597085061</v>
      </c>
      <c r="E36" s="21"/>
      <c r="F36" s="21" t="s">
        <v>73</v>
      </c>
      <c r="G36" s="21" t="s">
        <v>74</v>
      </c>
    </row>
    <row r="37" spans="1:7" x14ac:dyDescent="0.3">
      <c r="A37" s="4">
        <f>Data!L37</f>
        <v>9.9897857119795777E-2</v>
      </c>
      <c r="B37" s="4">
        <v>0.15162326302755741</v>
      </c>
      <c r="E37" s="19" t="s">
        <v>55</v>
      </c>
      <c r="F37" s="19">
        <v>0.18142183732884562</v>
      </c>
      <c r="G37" s="19">
        <v>0.1711310052799532</v>
      </c>
    </row>
    <row r="38" spans="1:7" x14ac:dyDescent="0.3">
      <c r="A38" s="4">
        <f>Data!L38</f>
        <v>0.16617445551725141</v>
      </c>
      <c r="B38" s="4">
        <v>0.15444752984836829</v>
      </c>
      <c r="E38" s="19" t="s">
        <v>56</v>
      </c>
      <c r="F38" s="19">
        <v>5.2743016734255318E-3</v>
      </c>
      <c r="G38" s="19">
        <v>1.130035357471877E-2</v>
      </c>
    </row>
    <row r="39" spans="1:7" x14ac:dyDescent="0.3">
      <c r="A39" s="4">
        <f>Data!L39</f>
        <v>0.27990155171090281</v>
      </c>
      <c r="B39" s="4">
        <v>0.14497999377166251</v>
      </c>
      <c r="E39" s="19" t="s">
        <v>57</v>
      </c>
      <c r="F39" s="19">
        <v>100</v>
      </c>
      <c r="G39" s="19">
        <v>100</v>
      </c>
    </row>
    <row r="40" spans="1:7" x14ac:dyDescent="0.3">
      <c r="A40" s="4">
        <f>Data!L40</f>
        <v>0.22905363271008869</v>
      </c>
      <c r="B40" s="4">
        <v>0.15415256215876391</v>
      </c>
      <c r="E40" s="19" t="s">
        <v>58</v>
      </c>
      <c r="F40" s="19">
        <v>-2.4158147554207053E-2</v>
      </c>
      <c r="G40" s="19"/>
    </row>
    <row r="41" spans="1:7" x14ac:dyDescent="0.3">
      <c r="A41" s="4">
        <f>Data!L41</f>
        <v>0.25577787661114959</v>
      </c>
      <c r="B41" s="4">
        <v>7.62527344419522E-2</v>
      </c>
      <c r="E41" s="19" t="s">
        <v>59</v>
      </c>
      <c r="F41" s="19">
        <v>0</v>
      </c>
      <c r="G41" s="19"/>
    </row>
    <row r="42" spans="1:7" x14ac:dyDescent="0.3">
      <c r="A42" s="4">
        <f>Data!L42</f>
        <v>0.30486450852597691</v>
      </c>
      <c r="B42" s="4">
        <v>0</v>
      </c>
      <c r="E42" s="19" t="s">
        <v>60</v>
      </c>
      <c r="F42" s="19">
        <v>99</v>
      </c>
      <c r="G42" s="19"/>
    </row>
    <row r="43" spans="1:7" x14ac:dyDescent="0.3">
      <c r="A43" s="4">
        <f>Data!L43</f>
        <v>0.35185508179490538</v>
      </c>
      <c r="B43" s="4">
        <v>3.8109225058657548E-2</v>
      </c>
      <c r="E43" s="19" t="s">
        <v>61</v>
      </c>
      <c r="F43" s="19">
        <v>0.79048845888657326</v>
      </c>
      <c r="G43" s="19"/>
    </row>
    <row r="44" spans="1:7" x14ac:dyDescent="0.3">
      <c r="A44" s="4">
        <f>Data!L44</f>
        <v>0.1810031805337412</v>
      </c>
      <c r="B44" s="4">
        <v>2.395610023874908E-3</v>
      </c>
      <c r="E44" s="19" t="s">
        <v>62</v>
      </c>
      <c r="F44" s="19">
        <v>0.21556604030595655</v>
      </c>
      <c r="G44" s="19"/>
    </row>
    <row r="45" spans="1:7" x14ac:dyDescent="0.3">
      <c r="A45" s="4">
        <f>Data!L45</f>
        <v>9.9897857119795777E-2</v>
      </c>
      <c r="B45" s="4">
        <v>2.849293110196836E-2</v>
      </c>
      <c r="E45" s="19" t="s">
        <v>63</v>
      </c>
      <c r="F45" s="19">
        <v>1.6603911560169928</v>
      </c>
      <c r="G45" s="19"/>
    </row>
    <row r="46" spans="1:7" x14ac:dyDescent="0.3">
      <c r="A46" s="4">
        <f>Data!L46</f>
        <v>0.27990155171090281</v>
      </c>
      <c r="B46" s="4">
        <v>0.1793008408072676</v>
      </c>
      <c r="E46" s="19" t="s">
        <v>64</v>
      </c>
      <c r="F46" s="19">
        <v>0.4311320806119131</v>
      </c>
      <c r="G46" s="19"/>
    </row>
    <row r="47" spans="1:7" ht="16.2" thickBot="1" x14ac:dyDescent="0.35">
      <c r="A47" s="4">
        <f>Data!L47</f>
        <v>0.18251118457953991</v>
      </c>
      <c r="B47" s="4">
        <v>0.28576596232020202</v>
      </c>
      <c r="E47" s="20" t="s">
        <v>65</v>
      </c>
      <c r="F47" s="20">
        <v>1.9842169515864165</v>
      </c>
      <c r="G47" s="20"/>
    </row>
    <row r="48" spans="1:7" x14ac:dyDescent="0.3">
      <c r="A48" s="4">
        <f>Data!L48</f>
        <v>9.9897857119795777E-2</v>
      </c>
      <c r="B48" s="4">
        <v>0.28576596232020202</v>
      </c>
    </row>
    <row r="49" spans="1:2" x14ac:dyDescent="0.3">
      <c r="A49" s="4">
        <f>Data!L49</f>
        <v>0.25577787661114959</v>
      </c>
      <c r="B49" s="4">
        <v>0.29751197334177509</v>
      </c>
    </row>
    <row r="50" spans="1:2" x14ac:dyDescent="0.3">
      <c r="A50" s="4">
        <f>Data!L50</f>
        <v>0.18479239883959939</v>
      </c>
      <c r="B50" s="4">
        <v>0.31794401207212869</v>
      </c>
    </row>
    <row r="51" spans="1:2" x14ac:dyDescent="0.3">
      <c r="A51" s="4">
        <f>Data!L51</f>
        <v>9.9897857119795777E-2</v>
      </c>
      <c r="B51" s="4">
        <v>0.28723206367206783</v>
      </c>
    </row>
    <row r="52" spans="1:2" x14ac:dyDescent="0.3">
      <c r="A52" s="4">
        <f>Data!L52</f>
        <v>0.27990155171090281</v>
      </c>
      <c r="B52" s="4">
        <v>0.31581108735000679</v>
      </c>
    </row>
    <row r="53" spans="1:2" x14ac:dyDescent="0.3">
      <c r="A53" s="4">
        <f>Data!L53</f>
        <v>0.17917733206862821</v>
      </c>
      <c r="B53" s="4">
        <v>0.11817793167665271</v>
      </c>
    </row>
    <row r="54" spans="1:2" x14ac:dyDescent="0.3">
      <c r="A54" s="4">
        <f>Data!L54</f>
        <v>0.16617445551725141</v>
      </c>
      <c r="B54" s="4">
        <v>1.86865470909123E-2</v>
      </c>
    </row>
    <row r="55" spans="1:2" x14ac:dyDescent="0.3">
      <c r="A55" s="4">
        <f>Data!L55</f>
        <v>0.27131122626152698</v>
      </c>
      <c r="B55" s="4">
        <v>0.18912398515431431</v>
      </c>
    </row>
    <row r="56" spans="1:2" x14ac:dyDescent="0.3">
      <c r="A56" s="4">
        <f>Data!L56</f>
        <v>0.16617445551725141</v>
      </c>
      <c r="B56" s="4">
        <v>5.5191565850267597E-2</v>
      </c>
    </row>
    <row r="57" spans="1:2" x14ac:dyDescent="0.3">
      <c r="A57" s="4">
        <f>Data!L57</f>
        <v>0.28372444382937562</v>
      </c>
      <c r="B57" s="4">
        <v>0.17865528482881529</v>
      </c>
    </row>
    <row r="58" spans="1:2" x14ac:dyDescent="0.3">
      <c r="A58" s="4">
        <f>Data!L58</f>
        <v>0.23905291654922339</v>
      </c>
      <c r="B58" s="4">
        <v>0.34511436077950419</v>
      </c>
    </row>
    <row r="59" spans="1:2" x14ac:dyDescent="0.3">
      <c r="A59" s="4">
        <f>Data!L59</f>
        <v>0.18491415701193711</v>
      </c>
      <c r="B59" s="4">
        <v>0.22320499373576361</v>
      </c>
    </row>
    <row r="60" spans="1:2" x14ac:dyDescent="0.3">
      <c r="A60" s="4">
        <f>Data!L60</f>
        <v>0.18491415701193711</v>
      </c>
      <c r="B60" s="4">
        <v>0.22436872114919121</v>
      </c>
    </row>
    <row r="61" spans="1:2" x14ac:dyDescent="0.3">
      <c r="A61" s="4">
        <f>Data!L61</f>
        <v>0.2498381806947613</v>
      </c>
      <c r="B61" s="4">
        <v>0.33538723741654131</v>
      </c>
    </row>
    <row r="62" spans="1:2" x14ac:dyDescent="0.3">
      <c r="A62" s="4">
        <f>Data!L62</f>
        <v>9.9897857119795777E-2</v>
      </c>
      <c r="B62" s="4">
        <v>0.17978073475661061</v>
      </c>
    </row>
    <row r="63" spans="1:2" x14ac:dyDescent="0.3">
      <c r="A63" s="4">
        <f>Data!L63</f>
        <v>0.22905363271008869</v>
      </c>
      <c r="B63" s="4">
        <v>7.8581138721226795E-2</v>
      </c>
    </row>
    <row r="64" spans="1:2" x14ac:dyDescent="0.3">
      <c r="A64" s="4">
        <f>Data!L64</f>
        <v>9.9897857119795777E-2</v>
      </c>
      <c r="B64" s="4">
        <v>0.18698569456323161</v>
      </c>
    </row>
    <row r="65" spans="1:2" x14ac:dyDescent="0.3">
      <c r="A65" s="4">
        <f>Data!L65</f>
        <v>0.22561918398743461</v>
      </c>
      <c r="B65" s="4">
        <v>0.28576596232020202</v>
      </c>
    </row>
    <row r="66" spans="1:2" x14ac:dyDescent="0.3">
      <c r="A66" s="4">
        <f>Data!L66</f>
        <v>7.3005509594202878E-2</v>
      </c>
      <c r="B66" s="4">
        <v>0.29751197334177509</v>
      </c>
    </row>
    <row r="67" spans="1:2" x14ac:dyDescent="0.3">
      <c r="A67" s="4">
        <f>Data!L67</f>
        <v>0.27990155171090281</v>
      </c>
      <c r="B67" s="4">
        <v>0.31794401207212869</v>
      </c>
    </row>
    <row r="68" spans="1:2" x14ac:dyDescent="0.3">
      <c r="A68" s="4">
        <f>Data!L68</f>
        <v>0.24660854919634351</v>
      </c>
      <c r="B68" s="4">
        <v>0.28723206367206783</v>
      </c>
    </row>
    <row r="69" spans="1:2" x14ac:dyDescent="0.3">
      <c r="A69" s="4">
        <f>Data!L69</f>
        <v>0.23270681750057659</v>
      </c>
      <c r="B69" s="4">
        <v>0.31581108735000679</v>
      </c>
    </row>
    <row r="70" spans="1:2" x14ac:dyDescent="0.3">
      <c r="A70" s="4">
        <f>Data!L70</f>
        <v>0.18491415701193711</v>
      </c>
      <c r="B70" s="4">
        <v>0.11817793167665271</v>
      </c>
    </row>
    <row r="71" spans="1:2" x14ac:dyDescent="0.3">
      <c r="A71" s="4">
        <f>Data!L71</f>
        <v>9.9897857119795777E-2</v>
      </c>
      <c r="B71" s="4">
        <v>1.86865470909123E-2</v>
      </c>
    </row>
    <row r="72" spans="1:2" x14ac:dyDescent="0.3">
      <c r="A72" s="4">
        <f>Data!L72</f>
        <v>0.17917733206862821</v>
      </c>
      <c r="B72" s="4">
        <v>0.18912398515431431</v>
      </c>
    </row>
    <row r="73" spans="1:2" x14ac:dyDescent="0.3">
      <c r="A73" s="4">
        <f>Data!L73</f>
        <v>0.18491415701193711</v>
      </c>
      <c r="B73" s="4">
        <v>5.5191565850267597E-2</v>
      </c>
    </row>
    <row r="74" spans="1:2" x14ac:dyDescent="0.3">
      <c r="A74" s="4">
        <f>Data!L74</f>
        <v>0.1810031805337412</v>
      </c>
      <c r="B74" s="4">
        <v>0.17865528482881529</v>
      </c>
    </row>
    <row r="75" spans="1:2" x14ac:dyDescent="0.3">
      <c r="A75" s="4">
        <f>Data!L75</f>
        <v>9.9897857119795777E-2</v>
      </c>
      <c r="B75" s="4">
        <v>0.34511436077950419</v>
      </c>
    </row>
    <row r="76" spans="1:2" x14ac:dyDescent="0.3">
      <c r="A76" s="4">
        <f>Data!L76</f>
        <v>9.9897857119795777E-2</v>
      </c>
      <c r="B76" s="4">
        <v>0.22320499373576361</v>
      </c>
    </row>
    <row r="77" spans="1:2" x14ac:dyDescent="0.3">
      <c r="A77" s="4">
        <f>Data!L77</f>
        <v>7.3005509594202878E-2</v>
      </c>
      <c r="B77" s="4">
        <v>0.22436872114919121</v>
      </c>
    </row>
    <row r="78" spans="1:2" x14ac:dyDescent="0.3">
      <c r="A78" s="4">
        <f>Data!L78</f>
        <v>9.9897857119795777E-2</v>
      </c>
      <c r="B78" s="4">
        <v>0.2012592400781795</v>
      </c>
    </row>
    <row r="79" spans="1:2" x14ac:dyDescent="0.3">
      <c r="A79" s="4">
        <f>Data!L79</f>
        <v>9.9897857119795777E-2</v>
      </c>
      <c r="B79" s="4">
        <v>0.28254163489880302</v>
      </c>
    </row>
    <row r="80" spans="1:2" x14ac:dyDescent="0.3">
      <c r="A80" s="4">
        <f>Data!L80</f>
        <v>0.35185508179490538</v>
      </c>
      <c r="B80" s="4">
        <v>0.1885460154747382</v>
      </c>
    </row>
    <row r="81" spans="1:2" x14ac:dyDescent="0.3">
      <c r="A81" s="4">
        <f>Data!L81</f>
        <v>0.24660854919634351</v>
      </c>
      <c r="B81" s="4">
        <v>0.1191701714644849</v>
      </c>
    </row>
    <row r="82" spans="1:2" x14ac:dyDescent="0.3">
      <c r="A82" s="4">
        <f>Data!L82</f>
        <v>9.9897857119795777E-2</v>
      </c>
      <c r="B82" s="4">
        <v>0.1226990216144534</v>
      </c>
    </row>
    <row r="83" spans="1:2" x14ac:dyDescent="0.3">
      <c r="A83" s="4">
        <f>Data!L83</f>
        <v>9.9897857119795777E-2</v>
      </c>
      <c r="B83" s="4">
        <v>0.18529426184978609</v>
      </c>
    </row>
    <row r="84" spans="1:2" x14ac:dyDescent="0.3">
      <c r="A84" s="4">
        <f>Data!L84</f>
        <v>0.22905363271008869</v>
      </c>
      <c r="B84" s="4">
        <v>0.21503937864762079</v>
      </c>
    </row>
    <row r="85" spans="1:2" x14ac:dyDescent="0.3">
      <c r="A85" s="4">
        <f>Data!L85</f>
        <v>0.27990155171090281</v>
      </c>
      <c r="B85" s="4">
        <v>0.41531824575115572</v>
      </c>
    </row>
    <row r="86" spans="1:2" x14ac:dyDescent="0.3">
      <c r="A86" s="4">
        <f>Data!L86</f>
        <v>0.28372444382937562</v>
      </c>
      <c r="B86" s="4">
        <v>0.1171004989077928</v>
      </c>
    </row>
    <row r="87" spans="1:2" x14ac:dyDescent="0.3">
      <c r="A87" s="4">
        <f>Data!L87</f>
        <v>0.18424365288556879</v>
      </c>
      <c r="B87" s="4">
        <v>0.1172769056447677</v>
      </c>
    </row>
    <row r="88" spans="1:2" x14ac:dyDescent="0.3">
      <c r="A88" s="4">
        <f>Data!L88</f>
        <v>0.22905363271008869</v>
      </c>
      <c r="B88" s="4">
        <v>7.8581138721226795E-2</v>
      </c>
    </row>
    <row r="89" spans="1:2" x14ac:dyDescent="0.3">
      <c r="A89" s="4">
        <f>Data!L89</f>
        <v>0.25577787661114959</v>
      </c>
      <c r="B89" s="4">
        <v>0.18698569456323161</v>
      </c>
    </row>
    <row r="90" spans="1:2" x14ac:dyDescent="0.3">
      <c r="A90" s="4">
        <f>Data!L90</f>
        <v>9.9897857119795777E-2</v>
      </c>
      <c r="B90" s="4">
        <v>0.28576596232020202</v>
      </c>
    </row>
    <row r="91" spans="1:2" x14ac:dyDescent="0.3">
      <c r="A91" s="4">
        <f>Data!L91</f>
        <v>0.18424365288556879</v>
      </c>
      <c r="B91" s="4">
        <v>0.29751197334177509</v>
      </c>
    </row>
    <row r="92" spans="1:2" x14ac:dyDescent="0.3">
      <c r="A92" s="4">
        <f>Data!L92</f>
        <v>0.24660854919634351</v>
      </c>
      <c r="B92" s="4">
        <v>0.31794401207212869</v>
      </c>
    </row>
    <row r="93" spans="1:2" x14ac:dyDescent="0.3">
      <c r="A93" s="4">
        <f>Data!L93</f>
        <v>9.9897857119795777E-2</v>
      </c>
      <c r="B93" s="4">
        <v>0.28723206367206783</v>
      </c>
    </row>
    <row r="94" spans="1:2" x14ac:dyDescent="0.3">
      <c r="A94" s="4">
        <f>Data!L94</f>
        <v>0.16617445551725141</v>
      </c>
      <c r="B94" s="4">
        <v>0.31581108735000679</v>
      </c>
    </row>
    <row r="95" spans="1:2" x14ac:dyDescent="0.3">
      <c r="A95" s="4">
        <f>Data!L95</f>
        <v>9.9897857119795777E-2</v>
      </c>
      <c r="B95" s="4">
        <v>0.11817793167665271</v>
      </c>
    </row>
    <row r="96" spans="1:2" x14ac:dyDescent="0.3">
      <c r="A96" s="4">
        <f>Data!L96</f>
        <v>0.18251118457953991</v>
      </c>
      <c r="B96" s="4">
        <v>1.86865470909123E-2</v>
      </c>
    </row>
    <row r="97" spans="1:2" x14ac:dyDescent="0.3">
      <c r="A97" s="4">
        <f>Data!L97</f>
        <v>7.0450973374120401E-2</v>
      </c>
      <c r="B97" s="4">
        <v>0.18912398515431431</v>
      </c>
    </row>
    <row r="98" spans="1:2" x14ac:dyDescent="0.3">
      <c r="A98" s="4">
        <f>Data!L98</f>
        <v>0.25577787661114959</v>
      </c>
      <c r="B98" s="4">
        <v>5.5191565850267597E-2</v>
      </c>
    </row>
    <row r="99" spans="1:2" x14ac:dyDescent="0.3">
      <c r="A99" s="4">
        <f>Data!L99</f>
        <v>0.16617445551725141</v>
      </c>
      <c r="B99" s="4">
        <v>0.17865528482881529</v>
      </c>
    </row>
    <row r="100" spans="1:2" x14ac:dyDescent="0.3">
      <c r="A100" s="4">
        <f>Data!L100</f>
        <v>0.18251118457953991</v>
      </c>
      <c r="B100" s="4">
        <v>0.34511436077950419</v>
      </c>
    </row>
    <row r="101" spans="1:2" x14ac:dyDescent="0.3">
      <c r="A101" s="4">
        <f>Data!L101</f>
        <v>9.9897857119795777E-2</v>
      </c>
      <c r="B101" s="4">
        <v>0.22320499373576361</v>
      </c>
    </row>
  </sheetData>
  <mergeCells count="1">
    <mergeCell ref="D2:K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C9706-B164-4991-AAC1-8C7E09F28BD7}">
  <dimension ref="A1:A17"/>
  <sheetViews>
    <sheetView workbookViewId="0">
      <selection activeCell="C7" sqref="C7"/>
    </sheetView>
  </sheetViews>
  <sheetFormatPr defaultRowHeight="15.6" x14ac:dyDescent="0.3"/>
  <cols>
    <col min="1" max="1" width="9.8984375" bestFit="1" customWidth="1"/>
  </cols>
  <sheetData>
    <row r="1" spans="1:1" x14ac:dyDescent="0.3">
      <c r="A1" s="15" t="s">
        <v>66</v>
      </c>
    </row>
    <row r="3" spans="1:1" x14ac:dyDescent="0.3">
      <c r="A3" s="13" t="s">
        <v>67</v>
      </c>
    </row>
    <row r="4" spans="1:1" x14ac:dyDescent="0.3">
      <c r="A4" s="16">
        <f>0.1711</f>
        <v>0.1711</v>
      </c>
    </row>
    <row r="5" spans="1:1" x14ac:dyDescent="0.3">
      <c r="A5" s="12"/>
    </row>
    <row r="7" spans="1:1" x14ac:dyDescent="0.3">
      <c r="A7" s="12"/>
    </row>
    <row r="8" spans="1:1" x14ac:dyDescent="0.3">
      <c r="A8" s="13" t="s">
        <v>68</v>
      </c>
    </row>
    <row r="9" spans="1:1" x14ac:dyDescent="0.3">
      <c r="A9" s="12"/>
    </row>
    <row r="10" spans="1:1" x14ac:dyDescent="0.3">
      <c r="A10" s="17" t="s">
        <v>70</v>
      </c>
    </row>
    <row r="11" spans="1:1" x14ac:dyDescent="0.3">
      <c r="A11" s="14" t="s">
        <v>69</v>
      </c>
    </row>
    <row r="13" spans="1:1" x14ac:dyDescent="0.3">
      <c r="A13" s="12"/>
    </row>
    <row r="14" spans="1:1" x14ac:dyDescent="0.3">
      <c r="A14" s="12"/>
    </row>
    <row r="15" spans="1:1" x14ac:dyDescent="0.3">
      <c r="A15" s="12"/>
    </row>
    <row r="17" spans="1:1" x14ac:dyDescent="0.3">
      <c r="A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T-tests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hp</cp:lastModifiedBy>
  <dcterms:created xsi:type="dcterms:W3CDTF">2024-02-28T12:51:25Z</dcterms:created>
  <dcterms:modified xsi:type="dcterms:W3CDTF">2025-02-15T09:47:24Z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